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worksheets/sheet7.xml" ContentType="application/vnd.openxmlformats-officedocument.spreadsheetml.worksheet+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1380" yWindow="100" windowWidth="11220" windowHeight="9830" tabRatio="819"/>
  </bookViews>
  <sheets>
    <sheet name="Summary" sheetId="14" r:id="rId1"/>
    <sheet name="Analysis" sheetId="15" r:id="rId2"/>
    <sheet name="NOMEs &amp; Medicaid Pending" sheetId="16" r:id="rId3"/>
    <sheet name="Community Benefit" sheetId="17" r:id="rId4"/>
    <sheet name="Nursing Facility" sheetId="18" r:id="rId5"/>
    <sheet name="ADL" sheetId="19" r:id="rId6"/>
    <sheet name="NF List" sheetId="20" r:id="rId7"/>
  </sheets>
  <definedNames>
    <definedName name="_xlnm.Print_Area" localSheetId="1">Analysis!$A$1:$O$51</definedName>
    <definedName name="_xlnm.Print_Area" localSheetId="6">'NF List'!$A$1:$D$110</definedName>
    <definedName name="_xlnm.Print_Area" localSheetId="4">'Nursing Facility'!$A$1:$AN$69</definedName>
    <definedName name="_xlnm.Print_Area" localSheetId="0">Summary!$A$1:$P$105</definedName>
    <definedName name="_xlnm.Print_Titles" localSheetId="5">ADL!$1:$7</definedName>
    <definedName name="_xlnm.Print_Titles" localSheetId="1">Analysis!$1:$5</definedName>
    <definedName name="_xlnm.Print_Titles" localSheetId="3">'Community Benefit'!$1:$7</definedName>
    <definedName name="_xlnm.Print_Titles" localSheetId="6">'NF List'!$1:$10</definedName>
    <definedName name="_xlnm.Print_Titles" localSheetId="2">'NOMEs &amp; Medicaid Pending'!$1:$7</definedName>
    <definedName name="_xlnm.Print_Titles" localSheetId="4">'Nursing Facility'!$1:$7</definedName>
    <definedName name="_xlnm.Print_Titles" localSheetId="0">Summary!$1:$8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93" i="17" l="1"/>
  <c r="AD92" i="17"/>
  <c r="V93" i="17"/>
  <c r="V92" i="17"/>
  <c r="AN93" i="17"/>
  <c r="AN92" i="17"/>
  <c r="AL93" i="17"/>
  <c r="AL92" i="17"/>
  <c r="N93" i="17"/>
  <c r="N92" i="17"/>
  <c r="M9" i="16" l="1"/>
  <c r="AK9" i="16"/>
  <c r="AC9" i="16"/>
  <c r="U9" i="16"/>
  <c r="AM9" i="16" l="1"/>
  <c r="B3" i="15"/>
  <c r="B3" i="17"/>
  <c r="B3" i="18"/>
  <c r="B3" i="19"/>
  <c r="B3" i="20"/>
  <c r="B2" i="20"/>
  <c r="B2" i="19"/>
  <c r="B2" i="18"/>
  <c r="B2" i="17"/>
  <c r="B3" i="16"/>
  <c r="B2" i="15"/>
  <c r="B2" i="16"/>
  <c r="E12" i="14" l="1"/>
  <c r="E41" i="14"/>
  <c r="E89" i="14"/>
  <c r="E88" i="14"/>
  <c r="E87" i="14"/>
  <c r="E86" i="14"/>
  <c r="E68" i="14"/>
  <c r="E82" i="14"/>
  <c r="E74" i="14"/>
  <c r="E63" i="14"/>
  <c r="E55" i="14"/>
  <c r="E47" i="14"/>
  <c r="E34" i="14"/>
  <c r="E26" i="14"/>
  <c r="E18" i="14"/>
  <c r="E99" i="14"/>
  <c r="E98" i="14"/>
  <c r="E97" i="14"/>
  <c r="E95" i="14"/>
  <c r="E94" i="14"/>
  <c r="E93" i="14"/>
  <c r="E85" i="14" l="1"/>
  <c r="E92" i="14"/>
  <c r="F94" i="14" s="1"/>
  <c r="E100" i="14"/>
  <c r="E96" i="14"/>
  <c r="E67" i="14"/>
  <c r="E66" i="14" s="1"/>
  <c r="E84" i="14"/>
  <c r="E83" i="14"/>
  <c r="E80" i="14"/>
  <c r="E79" i="14"/>
  <c r="E78" i="14"/>
  <c r="E76" i="14"/>
  <c r="E75" i="14"/>
  <c r="E72" i="14"/>
  <c r="E71" i="14"/>
  <c r="E70" i="14"/>
  <c r="E65" i="14"/>
  <c r="E64" i="14"/>
  <c r="E61" i="14"/>
  <c r="E62" i="14"/>
  <c r="E60" i="14"/>
  <c r="E59" i="14"/>
  <c r="E57" i="14"/>
  <c r="E56" i="14"/>
  <c r="E53" i="14"/>
  <c r="E54" i="14"/>
  <c r="E52" i="14"/>
  <c r="E51" i="14"/>
  <c r="E49" i="14"/>
  <c r="E48" i="14"/>
  <c r="E45" i="14"/>
  <c r="E46" i="14"/>
  <c r="E44" i="14"/>
  <c r="E43" i="14"/>
  <c r="E42" i="14" l="1"/>
  <c r="E58" i="14"/>
  <c r="E50" i="14"/>
  <c r="F93" i="14"/>
  <c r="F98" i="14"/>
  <c r="F97" i="14"/>
  <c r="F100" i="14"/>
  <c r="F88" i="14"/>
  <c r="F89" i="14"/>
  <c r="E32" i="14"/>
  <c r="E36" i="14"/>
  <c r="E35" i="14"/>
  <c r="E33" i="14"/>
  <c r="E31" i="14"/>
  <c r="E30" i="14"/>
  <c r="E28" i="14"/>
  <c r="E27" i="14"/>
  <c r="E24" i="14"/>
  <c r="E25" i="14"/>
  <c r="E23" i="14"/>
  <c r="E22" i="14"/>
  <c r="E29" i="14" l="1"/>
  <c r="E21" i="14"/>
  <c r="F86" i="14"/>
  <c r="F87" i="14"/>
  <c r="E16" i="14"/>
  <c r="E20" i="14"/>
  <c r="E19" i="14"/>
  <c r="E17" i="14"/>
  <c r="E15" i="14"/>
  <c r="E14" i="14"/>
  <c r="B1" i="20"/>
  <c r="D1" i="20"/>
  <c r="C9" i="20" s="1"/>
  <c r="AM36" i="19"/>
  <c r="AN41" i="19" s="1"/>
  <c r="AK36" i="19"/>
  <c r="AL41" i="19" s="1"/>
  <c r="AI36" i="19"/>
  <c r="AJ38" i="19" s="1"/>
  <c r="AH42" i="19"/>
  <c r="AG36" i="19"/>
  <c r="AH37" i="19" s="1"/>
  <c r="AE36" i="19"/>
  <c r="AF41" i="19" s="1"/>
  <c r="AC36" i="19"/>
  <c r="AD41" i="19" s="1"/>
  <c r="AA36" i="19"/>
  <c r="AB42" i="19" s="1"/>
  <c r="Z42" i="19"/>
  <c r="Z39" i="19"/>
  <c r="Z38" i="19"/>
  <c r="Y36" i="19"/>
  <c r="Z41" i="19" s="1"/>
  <c r="W36" i="19"/>
  <c r="X40" i="19" s="1"/>
  <c r="U36" i="19"/>
  <c r="V41" i="19" s="1"/>
  <c r="S36" i="19"/>
  <c r="T38" i="19" s="1"/>
  <c r="R39" i="19"/>
  <c r="Q36" i="19"/>
  <c r="R37" i="19" s="1"/>
  <c r="O36" i="19"/>
  <c r="P41" i="19" s="1"/>
  <c r="M36" i="19"/>
  <c r="N37" i="19" s="1"/>
  <c r="K36" i="19"/>
  <c r="L42" i="19" s="1"/>
  <c r="I36" i="19"/>
  <c r="J41" i="19" s="1"/>
  <c r="G36" i="19"/>
  <c r="H40" i="19" s="1"/>
  <c r="E36" i="19"/>
  <c r="F42" i="19" s="1"/>
  <c r="AM27" i="19"/>
  <c r="O104" i="14" s="1"/>
  <c r="AK27" i="19"/>
  <c r="AI27" i="19"/>
  <c r="AJ34" i="19" s="1"/>
  <c r="AG27" i="19"/>
  <c r="AH34" i="19" s="1"/>
  <c r="AE27" i="19"/>
  <c r="AF34" i="19" s="1"/>
  <c r="AC27" i="19"/>
  <c r="AD32" i="19" s="1"/>
  <c r="AA27" i="19"/>
  <c r="AB34" i="19" s="1"/>
  <c r="Y27" i="19"/>
  <c r="Z34" i="19" s="1"/>
  <c r="W27" i="19"/>
  <c r="X34" i="19" s="1"/>
  <c r="U27" i="19"/>
  <c r="S27" i="19"/>
  <c r="T34" i="19" s="1"/>
  <c r="Q27" i="19"/>
  <c r="R34" i="19" s="1"/>
  <c r="O27" i="19"/>
  <c r="P34" i="19" s="1"/>
  <c r="M27" i="19"/>
  <c r="N32" i="19" s="1"/>
  <c r="K27" i="19"/>
  <c r="L34" i="19" s="1"/>
  <c r="I27" i="19"/>
  <c r="J34" i="19" s="1"/>
  <c r="G27" i="19"/>
  <c r="H34" i="19" s="1"/>
  <c r="E27" i="19"/>
  <c r="AM9" i="19"/>
  <c r="AN15" i="19" s="1"/>
  <c r="AM18" i="19"/>
  <c r="AN24" i="19" s="1"/>
  <c r="AK18" i="19"/>
  <c r="AL21" i="19" s="1"/>
  <c r="AI18" i="19"/>
  <c r="AJ20" i="19" s="1"/>
  <c r="AH22" i="19"/>
  <c r="AH21" i="19"/>
  <c r="AG18" i="19"/>
  <c r="AH24" i="19" s="1"/>
  <c r="AE18" i="19"/>
  <c r="AF22" i="19" s="1"/>
  <c r="AC18" i="19"/>
  <c r="AD24" i="19" s="1"/>
  <c r="AA18" i="19"/>
  <c r="AB24" i="19" s="1"/>
  <c r="Y18" i="19"/>
  <c r="Z23" i="19" s="1"/>
  <c r="W18" i="19"/>
  <c r="X21" i="19" s="1"/>
  <c r="U18" i="19"/>
  <c r="V21" i="19" s="1"/>
  <c r="S18" i="19"/>
  <c r="T20" i="19" s="1"/>
  <c r="Q18" i="19"/>
  <c r="R24" i="19" s="1"/>
  <c r="O18" i="19"/>
  <c r="P22" i="19" s="1"/>
  <c r="M18" i="19"/>
  <c r="N24" i="19" s="1"/>
  <c r="K18" i="19"/>
  <c r="L24" i="19" s="1"/>
  <c r="I18" i="19"/>
  <c r="J23" i="19" s="1"/>
  <c r="G18" i="19"/>
  <c r="H21" i="19" s="1"/>
  <c r="E18" i="19"/>
  <c r="F21" i="19" s="1"/>
  <c r="AK9" i="19"/>
  <c r="AL16" i="19" s="1"/>
  <c r="AI9" i="19"/>
  <c r="AJ14" i="19" s="1"/>
  <c r="AG9" i="19"/>
  <c r="AH14" i="19" s="1"/>
  <c r="AF15" i="19"/>
  <c r="AE9" i="19"/>
  <c r="AF14" i="19" s="1"/>
  <c r="AC9" i="19"/>
  <c r="AD11" i="19" s="1"/>
  <c r="AA9" i="19"/>
  <c r="AB14" i="19" s="1"/>
  <c r="Y9" i="19"/>
  <c r="Z14" i="19" s="1"/>
  <c r="W9" i="19"/>
  <c r="X16" i="19" s="1"/>
  <c r="U9" i="19"/>
  <c r="S9" i="19"/>
  <c r="T16" i="19" s="1"/>
  <c r="Q9" i="19"/>
  <c r="R16" i="19" s="1"/>
  <c r="O9" i="19"/>
  <c r="P16" i="19" s="1"/>
  <c r="M9" i="19"/>
  <c r="N45" i="19" s="1"/>
  <c r="K9" i="19"/>
  <c r="L16" i="19" s="1"/>
  <c r="I9" i="19"/>
  <c r="J16" i="19" s="1"/>
  <c r="G9" i="19"/>
  <c r="H16" i="19" s="1"/>
  <c r="E9" i="19"/>
  <c r="AK69" i="18"/>
  <c r="AK68" i="18"/>
  <c r="AK67" i="18"/>
  <c r="AK66" i="18"/>
  <c r="AI65" i="18"/>
  <c r="AJ69" i="18" s="1"/>
  <c r="AG65" i="18"/>
  <c r="AE65" i="18"/>
  <c r="AF68" i="18" s="1"/>
  <c r="AC69" i="18"/>
  <c r="AC68" i="18"/>
  <c r="AC67" i="18"/>
  <c r="AC66" i="18"/>
  <c r="AA65" i="18"/>
  <c r="AB69" i="18" s="1"/>
  <c r="Y65" i="18"/>
  <c r="Z66" i="18" s="1"/>
  <c r="W65" i="18"/>
  <c r="X66" i="18" s="1"/>
  <c r="U69" i="18"/>
  <c r="U68" i="18"/>
  <c r="U67" i="18"/>
  <c r="U66" i="18"/>
  <c r="S65" i="18"/>
  <c r="T66" i="18" s="1"/>
  <c r="Q65" i="18"/>
  <c r="R68" i="18" s="1"/>
  <c r="O65" i="18"/>
  <c r="P67" i="18" s="1"/>
  <c r="M69" i="18"/>
  <c r="M68" i="18"/>
  <c r="M67" i="18"/>
  <c r="M66" i="18"/>
  <c r="K65" i="18"/>
  <c r="L67" i="18" s="1"/>
  <c r="I65" i="18"/>
  <c r="G65" i="18"/>
  <c r="H69" i="18" s="1"/>
  <c r="E65" i="18"/>
  <c r="F69" i="18" s="1"/>
  <c r="AK60" i="18"/>
  <c r="M68" i="14" s="1"/>
  <c r="AK62" i="18"/>
  <c r="M82" i="14" s="1"/>
  <c r="AK61" i="18"/>
  <c r="M74" i="14" s="1"/>
  <c r="AK59" i="18"/>
  <c r="M63" i="14" s="1"/>
  <c r="AK58" i="18"/>
  <c r="M55" i="14" s="1"/>
  <c r="AK57" i="18"/>
  <c r="M47" i="14" s="1"/>
  <c r="AK56" i="18"/>
  <c r="AI55" i="18"/>
  <c r="AJ57" i="18" s="1"/>
  <c r="AG55" i="18"/>
  <c r="AG54" i="18" s="1"/>
  <c r="AH60" i="18" s="1"/>
  <c r="AE55" i="18"/>
  <c r="AC60" i="18"/>
  <c r="K68" i="14" s="1"/>
  <c r="AC62" i="18"/>
  <c r="AC61" i="18"/>
  <c r="AC59" i="18"/>
  <c r="K63" i="14" s="1"/>
  <c r="AC58" i="18"/>
  <c r="K55" i="14" s="1"/>
  <c r="AC57" i="18"/>
  <c r="AC56" i="18"/>
  <c r="AA55" i="18"/>
  <c r="Y55" i="18"/>
  <c r="Z62" i="18" s="1"/>
  <c r="W55" i="18"/>
  <c r="W54" i="18" s="1"/>
  <c r="X60" i="18" s="1"/>
  <c r="U60" i="18"/>
  <c r="I68" i="14" s="1"/>
  <c r="U62" i="18"/>
  <c r="I82" i="14" s="1"/>
  <c r="U61" i="18"/>
  <c r="I74" i="14" s="1"/>
  <c r="U59" i="18"/>
  <c r="I63" i="14" s="1"/>
  <c r="U58" i="18"/>
  <c r="I55" i="14" s="1"/>
  <c r="U57" i="18"/>
  <c r="I47" i="14" s="1"/>
  <c r="U56" i="18"/>
  <c r="S55" i="18"/>
  <c r="T61" i="18" s="1"/>
  <c r="Q55" i="18"/>
  <c r="R61" i="18" s="1"/>
  <c r="O55" i="18"/>
  <c r="O54" i="18" s="1"/>
  <c r="M60" i="18"/>
  <c r="M62" i="18"/>
  <c r="G82" i="14" s="1"/>
  <c r="M61" i="18"/>
  <c r="G74" i="14" s="1"/>
  <c r="M59" i="18"/>
  <c r="G63" i="14" s="1"/>
  <c r="M58" i="18"/>
  <c r="G55" i="14" s="1"/>
  <c r="M57" i="18"/>
  <c r="G47" i="14" s="1"/>
  <c r="M56" i="18"/>
  <c r="K55" i="18"/>
  <c r="L57" i="18" s="1"/>
  <c r="I55" i="18"/>
  <c r="G55" i="18"/>
  <c r="H57" i="18" s="1"/>
  <c r="E55" i="18"/>
  <c r="F62" i="18" s="1"/>
  <c r="AK51" i="18"/>
  <c r="M34" i="14" s="1"/>
  <c r="AK50" i="18"/>
  <c r="AK49" i="18"/>
  <c r="M18" i="14" s="1"/>
  <c r="AK48" i="18"/>
  <c r="AI47" i="18"/>
  <c r="AG47" i="18"/>
  <c r="AG46" i="18" s="1"/>
  <c r="AE47" i="18"/>
  <c r="AC51" i="18"/>
  <c r="K34" i="14" s="1"/>
  <c r="AC50" i="18"/>
  <c r="K26" i="14" s="1"/>
  <c r="AC49" i="18"/>
  <c r="K18" i="14" s="1"/>
  <c r="AC48" i="18"/>
  <c r="AA47" i="18"/>
  <c r="Y47" i="18"/>
  <c r="W47" i="18"/>
  <c r="U51" i="18"/>
  <c r="I34" i="14" s="1"/>
  <c r="U50" i="18"/>
  <c r="I26" i="14" s="1"/>
  <c r="U49" i="18"/>
  <c r="U48" i="18"/>
  <c r="S47" i="18"/>
  <c r="Q47" i="18"/>
  <c r="O47" i="18"/>
  <c r="M51" i="18"/>
  <c r="G34" i="14" s="1"/>
  <c r="M50" i="18"/>
  <c r="G26" i="14" s="1"/>
  <c r="M49" i="18"/>
  <c r="G18" i="14" s="1"/>
  <c r="M48" i="18"/>
  <c r="K47" i="18"/>
  <c r="I47" i="18"/>
  <c r="J49" i="18" s="1"/>
  <c r="G47" i="18"/>
  <c r="H48" i="18" s="1"/>
  <c r="E47" i="18"/>
  <c r="AI36" i="18"/>
  <c r="AJ42" i="18" s="1"/>
  <c r="AG36" i="18"/>
  <c r="AE36" i="18"/>
  <c r="AF41" i="18" s="1"/>
  <c r="AA36" i="18"/>
  <c r="AB39" i="18" s="1"/>
  <c r="Y36" i="18"/>
  <c r="Z39" i="18" s="1"/>
  <c r="W36" i="18"/>
  <c r="X41" i="18" s="1"/>
  <c r="S36" i="18"/>
  <c r="T42" i="18" s="1"/>
  <c r="Q36" i="18"/>
  <c r="R39" i="18" s="1"/>
  <c r="O36" i="18"/>
  <c r="P40" i="18" s="1"/>
  <c r="K36" i="18"/>
  <c r="L37" i="18" s="1"/>
  <c r="I36" i="18"/>
  <c r="J42" i="18" s="1"/>
  <c r="G36" i="18"/>
  <c r="H41" i="18" s="1"/>
  <c r="E36" i="18"/>
  <c r="F42" i="18" s="1"/>
  <c r="E27" i="17"/>
  <c r="AK42" i="18"/>
  <c r="AK41" i="18"/>
  <c r="AK40" i="18"/>
  <c r="AK39" i="18"/>
  <c r="AK38" i="18"/>
  <c r="AK37" i="18"/>
  <c r="AC42" i="18"/>
  <c r="AC41" i="18"/>
  <c r="AC40" i="18"/>
  <c r="AC39" i="18"/>
  <c r="AC38" i="18"/>
  <c r="AC37" i="18"/>
  <c r="U42" i="18"/>
  <c r="U41" i="18"/>
  <c r="U40" i="18"/>
  <c r="U39" i="18"/>
  <c r="U38" i="18"/>
  <c r="U37" i="18"/>
  <c r="M42" i="18"/>
  <c r="M41" i="18"/>
  <c r="M40" i="18"/>
  <c r="M39" i="18"/>
  <c r="M38" i="18"/>
  <c r="M37" i="18"/>
  <c r="AK27" i="18"/>
  <c r="M67" i="14" s="1"/>
  <c r="AK33" i="18"/>
  <c r="AK32" i="18"/>
  <c r="AK30" i="18"/>
  <c r="AK29" i="18"/>
  <c r="AK26" i="18"/>
  <c r="M62" i="14" s="1"/>
  <c r="AK25" i="18"/>
  <c r="M54" i="14" s="1"/>
  <c r="AK24" i="18"/>
  <c r="AK23" i="18"/>
  <c r="AK22" i="18"/>
  <c r="AC27" i="18"/>
  <c r="K67" i="14" s="1"/>
  <c r="AC33" i="18"/>
  <c r="AC32" i="18"/>
  <c r="AC30" i="18"/>
  <c r="AC29" i="18"/>
  <c r="AC26" i="18"/>
  <c r="K62" i="14" s="1"/>
  <c r="AC25" i="18"/>
  <c r="K54" i="14" s="1"/>
  <c r="AC24" i="18"/>
  <c r="AC23" i="18"/>
  <c r="AC22" i="18"/>
  <c r="U27" i="18"/>
  <c r="I67" i="14" s="1"/>
  <c r="U33" i="18"/>
  <c r="U32" i="18"/>
  <c r="U30" i="18"/>
  <c r="U29" i="18"/>
  <c r="U26" i="18"/>
  <c r="I62" i="14" s="1"/>
  <c r="U25" i="18"/>
  <c r="I54" i="14" s="1"/>
  <c r="U24" i="18"/>
  <c r="I46" i="14" s="1"/>
  <c r="U23" i="18"/>
  <c r="U22" i="18"/>
  <c r="M27" i="18"/>
  <c r="G67" i="14" s="1"/>
  <c r="M33" i="18"/>
  <c r="M32" i="18"/>
  <c r="M30" i="18"/>
  <c r="M29" i="18"/>
  <c r="M26" i="18"/>
  <c r="G62" i="14" s="1"/>
  <c r="M25" i="18"/>
  <c r="G54" i="14" s="1"/>
  <c r="M24" i="18"/>
  <c r="G46" i="14" s="1"/>
  <c r="M23" i="18"/>
  <c r="M22" i="18"/>
  <c r="AI31" i="18"/>
  <c r="AJ32" i="18" s="1"/>
  <c r="AG31" i="18"/>
  <c r="AH32" i="18" s="1"/>
  <c r="AE31" i="18"/>
  <c r="AF32" i="18" s="1"/>
  <c r="AA31" i="18"/>
  <c r="AB32" i="18" s="1"/>
  <c r="Y31" i="18"/>
  <c r="W31" i="18"/>
  <c r="X32" i="18" s="1"/>
  <c r="S31" i="18"/>
  <c r="T32" i="18" s="1"/>
  <c r="Q31" i="18"/>
  <c r="R32" i="18" s="1"/>
  <c r="O31" i="18"/>
  <c r="P32" i="18" s="1"/>
  <c r="K31" i="18"/>
  <c r="L32" i="18" s="1"/>
  <c r="I31" i="18"/>
  <c r="J33" i="18" s="1"/>
  <c r="G31" i="18"/>
  <c r="H32" i="18" s="1"/>
  <c r="E31" i="18"/>
  <c r="AI28" i="18"/>
  <c r="AJ30" i="18" s="1"/>
  <c r="AG28" i="18"/>
  <c r="AH29" i="18" s="1"/>
  <c r="AE28" i="18"/>
  <c r="AF29" i="18" s="1"/>
  <c r="AA28" i="18"/>
  <c r="AB30" i="18" s="1"/>
  <c r="Y28" i="18"/>
  <c r="W28" i="18"/>
  <c r="X30" i="18" s="1"/>
  <c r="S28" i="18"/>
  <c r="T29" i="18" s="1"/>
  <c r="Q28" i="18"/>
  <c r="R29" i="18" s="1"/>
  <c r="O28" i="18"/>
  <c r="P30" i="18" s="1"/>
  <c r="K28" i="18"/>
  <c r="I28" i="18"/>
  <c r="J29" i="18" s="1"/>
  <c r="E28" i="18"/>
  <c r="E73" i="14" s="1"/>
  <c r="E69" i="14" s="1"/>
  <c r="O21" i="18"/>
  <c r="P23" i="18" s="1"/>
  <c r="E21" i="18"/>
  <c r="E20" i="18" s="1"/>
  <c r="E18" i="17"/>
  <c r="G21" i="18"/>
  <c r="H23" i="18" s="1"/>
  <c r="AF11" i="19" l="1"/>
  <c r="AH23" i="19"/>
  <c r="N31" i="19"/>
  <c r="N33" i="19"/>
  <c r="AH19" i="19"/>
  <c r="AD31" i="19"/>
  <c r="AH20" i="19"/>
  <c r="AH40" i="19"/>
  <c r="H24" i="19"/>
  <c r="AD29" i="19"/>
  <c r="R38" i="19"/>
  <c r="L29" i="19"/>
  <c r="AD33" i="19"/>
  <c r="N29" i="19"/>
  <c r="AH39" i="19"/>
  <c r="L21" i="19"/>
  <c r="X31" i="19"/>
  <c r="AN29" i="19"/>
  <c r="T39" i="19"/>
  <c r="Z33" i="19"/>
  <c r="AN32" i="19"/>
  <c r="L39" i="19"/>
  <c r="T40" i="19"/>
  <c r="H41" i="19"/>
  <c r="AN28" i="19"/>
  <c r="Z16" i="19"/>
  <c r="AN33" i="19"/>
  <c r="L31" i="19"/>
  <c r="T32" i="19"/>
  <c r="AB31" i="19"/>
  <c r="AB45" i="19"/>
  <c r="X23" i="19"/>
  <c r="X29" i="19"/>
  <c r="AH16" i="19"/>
  <c r="AJ32" i="19"/>
  <c r="F38" i="19"/>
  <c r="AH38" i="19"/>
  <c r="AD16" i="19"/>
  <c r="AJ11" i="19"/>
  <c r="J33" i="19"/>
  <c r="V45" i="19"/>
  <c r="AL45" i="19"/>
  <c r="H37" i="19"/>
  <c r="AJ15" i="19"/>
  <c r="H22" i="19"/>
  <c r="R20" i="19"/>
  <c r="AB29" i="19"/>
  <c r="F37" i="19"/>
  <c r="H38" i="19"/>
  <c r="AH41" i="19"/>
  <c r="Z45" i="19"/>
  <c r="AD45" i="19"/>
  <c r="AJ16" i="19"/>
  <c r="T21" i="19"/>
  <c r="F39" i="19"/>
  <c r="H42" i="19"/>
  <c r="AB11" i="19"/>
  <c r="AF16" i="19"/>
  <c r="T22" i="19"/>
  <c r="AF20" i="19"/>
  <c r="H31" i="19"/>
  <c r="L32" i="19"/>
  <c r="X32" i="19"/>
  <c r="AB33" i="19"/>
  <c r="AH31" i="19"/>
  <c r="AN30" i="19"/>
  <c r="F40" i="19"/>
  <c r="R40" i="19"/>
  <c r="AF39" i="19"/>
  <c r="H29" i="19"/>
  <c r="AB32" i="19"/>
  <c r="X42" i="19"/>
  <c r="AF38" i="19"/>
  <c r="AB15" i="19"/>
  <c r="AN11" i="19"/>
  <c r="H32" i="19"/>
  <c r="L33" i="19"/>
  <c r="R31" i="19"/>
  <c r="X33" i="19"/>
  <c r="AH32" i="19"/>
  <c r="AN31" i="19"/>
  <c r="F41" i="19"/>
  <c r="R41" i="19"/>
  <c r="AB16" i="19"/>
  <c r="AN19" i="19"/>
  <c r="H33" i="19"/>
  <c r="J45" i="19"/>
  <c r="L45" i="19"/>
  <c r="L41" i="18"/>
  <c r="L42" i="18"/>
  <c r="P42" i="19"/>
  <c r="AN42" i="19"/>
  <c r="M28" i="18"/>
  <c r="N29" i="18" s="1"/>
  <c r="AK31" i="18"/>
  <c r="M81" i="14" s="1"/>
  <c r="H23" i="19"/>
  <c r="R19" i="19"/>
  <c r="X24" i="19"/>
  <c r="AF19" i="19"/>
  <c r="AL22" i="19"/>
  <c r="AN14" i="19"/>
  <c r="O103" i="14"/>
  <c r="P105" i="14" s="1"/>
  <c r="R29" i="19"/>
  <c r="T33" i="19"/>
  <c r="AH29" i="19"/>
  <c r="AJ33" i="19"/>
  <c r="AF37" i="19"/>
  <c r="AL40" i="19"/>
  <c r="H45" i="19"/>
  <c r="X45" i="19"/>
  <c r="AN45" i="19"/>
  <c r="F34" i="19"/>
  <c r="E104" i="14"/>
  <c r="V34" i="19"/>
  <c r="I104" i="14"/>
  <c r="AL34" i="19"/>
  <c r="M104" i="14"/>
  <c r="F16" i="19"/>
  <c r="E103" i="14"/>
  <c r="V16" i="19"/>
  <c r="I103" i="14"/>
  <c r="P19" i="19"/>
  <c r="R21" i="19"/>
  <c r="V22" i="19"/>
  <c r="Z20" i="19"/>
  <c r="AF21" i="19"/>
  <c r="AN20" i="19"/>
  <c r="F29" i="19"/>
  <c r="R32" i="19"/>
  <c r="V29" i="19"/>
  <c r="AL29" i="19"/>
  <c r="P37" i="19"/>
  <c r="V40" i="19"/>
  <c r="AN37" i="19"/>
  <c r="F22" i="19"/>
  <c r="J20" i="19"/>
  <c r="P20" i="19"/>
  <c r="R22" i="19"/>
  <c r="Z21" i="19"/>
  <c r="AF23" i="19"/>
  <c r="AN21" i="19"/>
  <c r="F31" i="19"/>
  <c r="P29" i="19"/>
  <c r="R33" i="19"/>
  <c r="V31" i="19"/>
  <c r="AF29" i="19"/>
  <c r="AH33" i="19"/>
  <c r="AL31" i="19"/>
  <c r="J38" i="19"/>
  <c r="P38" i="19"/>
  <c r="AF40" i="19"/>
  <c r="AN38" i="19"/>
  <c r="AL14" i="19"/>
  <c r="M103" i="14"/>
  <c r="J21" i="19"/>
  <c r="R23" i="19"/>
  <c r="Z24" i="19"/>
  <c r="AF24" i="19"/>
  <c r="V32" i="19"/>
  <c r="Z29" i="19"/>
  <c r="AF31" i="19"/>
  <c r="P45" i="19"/>
  <c r="F67" i="18"/>
  <c r="Z11" i="19"/>
  <c r="AH11" i="19"/>
  <c r="AL11" i="19"/>
  <c r="H19" i="19"/>
  <c r="J24" i="19"/>
  <c r="P23" i="19"/>
  <c r="X20" i="19"/>
  <c r="AJ21" i="19"/>
  <c r="AN23" i="19"/>
  <c r="F33" i="19"/>
  <c r="J31" i="19"/>
  <c r="N34" i="19"/>
  <c r="G104" i="14"/>
  <c r="P32" i="19"/>
  <c r="T29" i="19"/>
  <c r="V33" i="19"/>
  <c r="Z31" i="19"/>
  <c r="AD34" i="19"/>
  <c r="K104" i="14"/>
  <c r="AF32" i="19"/>
  <c r="AJ29" i="19"/>
  <c r="AL33" i="19"/>
  <c r="AN34" i="19"/>
  <c r="J42" i="19"/>
  <c r="P40" i="19"/>
  <c r="R42" i="19"/>
  <c r="X38" i="19"/>
  <c r="AB39" i="19"/>
  <c r="AF42" i="19"/>
  <c r="AJ39" i="19"/>
  <c r="AN40" i="19"/>
  <c r="R45" i="19"/>
  <c r="AH45" i="19"/>
  <c r="AD14" i="19"/>
  <c r="K103" i="14"/>
  <c r="P21" i="19"/>
  <c r="X19" i="19"/>
  <c r="AN22" i="19"/>
  <c r="F32" i="19"/>
  <c r="J29" i="19"/>
  <c r="P31" i="19"/>
  <c r="AL32" i="19"/>
  <c r="J39" i="19"/>
  <c r="P39" i="19"/>
  <c r="X37" i="19"/>
  <c r="AN39" i="19"/>
  <c r="AF45" i="19"/>
  <c r="N16" i="19"/>
  <c r="G103" i="14"/>
  <c r="Z15" i="19"/>
  <c r="AD15" i="19"/>
  <c r="AH15" i="19"/>
  <c r="AL15" i="19"/>
  <c r="H20" i="19"/>
  <c r="P24" i="19"/>
  <c r="X22" i="19"/>
  <c r="AJ22" i="19"/>
  <c r="J32" i="19"/>
  <c r="P33" i="19"/>
  <c r="T31" i="19"/>
  <c r="Z32" i="19"/>
  <c r="AF33" i="19"/>
  <c r="AJ31" i="19"/>
  <c r="X41" i="19"/>
  <c r="AJ40" i="19"/>
  <c r="T45" i="19"/>
  <c r="AJ45" i="19"/>
  <c r="F56" i="18"/>
  <c r="K46" i="18"/>
  <c r="L47" i="18" s="1"/>
  <c r="Z56" i="18"/>
  <c r="U65" i="18"/>
  <c r="V69" i="18" s="1"/>
  <c r="R67" i="18"/>
  <c r="M31" i="18"/>
  <c r="N33" i="18" s="1"/>
  <c r="L33" i="18"/>
  <c r="P24" i="18"/>
  <c r="AB38" i="18"/>
  <c r="AC31" i="18"/>
  <c r="AD33" i="18" s="1"/>
  <c r="R33" i="18"/>
  <c r="L48" i="18"/>
  <c r="AB48" i="18"/>
  <c r="U36" i="18"/>
  <c r="F57" i="18"/>
  <c r="P62" i="18"/>
  <c r="T30" i="18"/>
  <c r="R41" i="18"/>
  <c r="AB40" i="18"/>
  <c r="H56" i="18"/>
  <c r="AF30" i="18"/>
  <c r="F48" i="18"/>
  <c r="P28" i="18"/>
  <c r="H22" i="18"/>
  <c r="AJ33" i="18"/>
  <c r="Z37" i="18"/>
  <c r="AB42" i="18"/>
  <c r="E54" i="18"/>
  <c r="F58" i="18" s="1"/>
  <c r="AK47" i="18"/>
  <c r="U47" i="18"/>
  <c r="AF57" i="18"/>
  <c r="AK28" i="18"/>
  <c r="AL29" i="18" s="1"/>
  <c r="F30" i="18"/>
  <c r="P29" i="18"/>
  <c r="T33" i="18"/>
  <c r="AF33" i="18"/>
  <c r="AM37" i="18"/>
  <c r="L49" i="18"/>
  <c r="K54" i="18"/>
  <c r="L59" i="18" s="1"/>
  <c r="AB66" i="18"/>
  <c r="H24" i="18"/>
  <c r="P31" i="18"/>
  <c r="X29" i="18"/>
  <c r="AH33" i="18"/>
  <c r="M36" i="18"/>
  <c r="N42" i="18" s="1"/>
  <c r="H49" i="18"/>
  <c r="AM48" i="18"/>
  <c r="S46" i="18"/>
  <c r="T51" i="18" s="1"/>
  <c r="L61" i="18"/>
  <c r="R57" i="18"/>
  <c r="AJ56" i="18"/>
  <c r="AB67" i="18"/>
  <c r="P33" i="18"/>
  <c r="AJ29" i="18"/>
  <c r="P41" i="18"/>
  <c r="AC36" i="18"/>
  <c r="I46" i="18"/>
  <c r="J51" i="18" s="1"/>
  <c r="F61" i="18"/>
  <c r="AM56" i="18"/>
  <c r="Q54" i="18"/>
  <c r="R55" i="18" s="1"/>
  <c r="AJ61" i="18"/>
  <c r="P69" i="18"/>
  <c r="F29" i="18"/>
  <c r="U28" i="18"/>
  <c r="V29" i="18" s="1"/>
  <c r="R65" i="18"/>
  <c r="AB33" i="18"/>
  <c r="AC47" i="18"/>
  <c r="AC46" i="18" s="1"/>
  <c r="AD51" i="18" s="1"/>
  <c r="AF62" i="18"/>
  <c r="AC28" i="18"/>
  <c r="AD30" i="18" s="1"/>
  <c r="F39" i="18"/>
  <c r="F28" i="18"/>
  <c r="F23" i="18"/>
  <c r="F24" i="18"/>
  <c r="P22" i="18"/>
  <c r="Z41" i="18"/>
  <c r="T48" i="18"/>
  <c r="AC55" i="18"/>
  <c r="AD61" i="18" s="1"/>
  <c r="AI54" i="18"/>
  <c r="AJ59" i="18" s="1"/>
  <c r="AF65" i="18"/>
  <c r="F27" i="18"/>
  <c r="F25" i="18"/>
  <c r="AH41" i="18"/>
  <c r="F26" i="18"/>
  <c r="AK55" i="18"/>
  <c r="AL61" i="18" s="1"/>
  <c r="AC65" i="18"/>
  <c r="AD67" i="18" s="1"/>
  <c r="R30" i="18"/>
  <c r="X33" i="18"/>
  <c r="M26" i="14"/>
  <c r="P58" i="18"/>
  <c r="P60" i="18"/>
  <c r="K82" i="14"/>
  <c r="AM62" i="18"/>
  <c r="O82" i="14" s="1"/>
  <c r="AH40" i="18"/>
  <c r="AH42" i="18"/>
  <c r="AH39" i="18"/>
  <c r="AH38" i="18"/>
  <c r="F22" i="18"/>
  <c r="F21" i="18"/>
  <c r="F36" i="18"/>
  <c r="K46" i="14"/>
  <c r="AH37" i="18"/>
  <c r="H33" i="18"/>
  <c r="I54" i="18"/>
  <c r="J58" i="18" s="1"/>
  <c r="J61" i="18"/>
  <c r="J57" i="18"/>
  <c r="J56" i="18"/>
  <c r="G68" i="14"/>
  <c r="E81" i="14"/>
  <c r="E77" i="14" s="1"/>
  <c r="F31" i="18"/>
  <c r="F32" i="18"/>
  <c r="U31" i="18"/>
  <c r="V33" i="18" s="1"/>
  <c r="N30" i="18"/>
  <c r="J67" i="18"/>
  <c r="J68" i="18"/>
  <c r="Z30" i="18"/>
  <c r="Z33" i="18"/>
  <c r="Z32" i="18"/>
  <c r="M21" i="18"/>
  <c r="M46" i="14"/>
  <c r="F33" i="18"/>
  <c r="L29" i="18"/>
  <c r="Z29" i="18"/>
  <c r="AI46" i="18"/>
  <c r="AJ50" i="18" s="1"/>
  <c r="AJ48" i="18"/>
  <c r="AH30" i="18"/>
  <c r="H31" i="18"/>
  <c r="J32" i="18"/>
  <c r="J30" i="18"/>
  <c r="AB29" i="18"/>
  <c r="AM22" i="18"/>
  <c r="L30" i="18"/>
  <c r="AK36" i="18"/>
  <c r="AL40" i="18" s="1"/>
  <c r="AM60" i="18"/>
  <c r="AH66" i="18"/>
  <c r="AH67" i="18"/>
  <c r="P38" i="18"/>
  <c r="Z38" i="18"/>
  <c r="AB41" i="18"/>
  <c r="F49" i="18"/>
  <c r="M55" i="18"/>
  <c r="N56" i="18" s="1"/>
  <c r="R62" i="18"/>
  <c r="AM61" i="18"/>
  <c r="O74" i="14" s="1"/>
  <c r="F65" i="18"/>
  <c r="AK65" i="18"/>
  <c r="AL68" i="18" s="1"/>
  <c r="AF69" i="18"/>
  <c r="P49" i="18"/>
  <c r="X49" i="18"/>
  <c r="K47" i="14"/>
  <c r="AJ62" i="18"/>
  <c r="AM59" i="18"/>
  <c r="O63" i="14" s="1"/>
  <c r="F66" i="18"/>
  <c r="L68" i="18"/>
  <c r="X65" i="18"/>
  <c r="X68" i="18"/>
  <c r="AJ66" i="18"/>
  <c r="J48" i="18"/>
  <c r="P39" i="18"/>
  <c r="V49" i="18"/>
  <c r="I18" i="14"/>
  <c r="AA46" i="18"/>
  <c r="AB47" i="18" s="1"/>
  <c r="AL49" i="18"/>
  <c r="AM58" i="18"/>
  <c r="O55" i="14" s="1"/>
  <c r="Z42" i="18"/>
  <c r="E46" i="18"/>
  <c r="AM50" i="18"/>
  <c r="O26" i="14" s="1"/>
  <c r="AM57" i="18"/>
  <c r="O47" i="14" s="1"/>
  <c r="F68" i="18"/>
  <c r="P65" i="18"/>
  <c r="X69" i="18"/>
  <c r="AM51" i="18"/>
  <c r="O34" i="14" s="1"/>
  <c r="P42" i="18"/>
  <c r="Z40" i="18"/>
  <c r="AF39" i="18"/>
  <c r="AM49" i="18"/>
  <c r="K74" i="14"/>
  <c r="P68" i="18"/>
  <c r="AJ67" i="18"/>
  <c r="AB62" i="18"/>
  <c r="E13" i="14"/>
  <c r="B9" i="20"/>
  <c r="A9" i="20"/>
  <c r="D9" i="20"/>
  <c r="F45" i="19"/>
  <c r="AD37" i="19"/>
  <c r="L37" i="19"/>
  <c r="N38" i="19"/>
  <c r="T41" i="19"/>
  <c r="V42" i="19"/>
  <c r="AB37" i="19"/>
  <c r="AD38" i="19"/>
  <c r="AJ41" i="19"/>
  <c r="AL42" i="19"/>
  <c r="J37" i="19"/>
  <c r="L38" i="19"/>
  <c r="N39" i="19"/>
  <c r="T42" i="19"/>
  <c r="Z37" i="19"/>
  <c r="AB38" i="19"/>
  <c r="AD39" i="19"/>
  <c r="AJ42" i="19"/>
  <c r="N40" i="19"/>
  <c r="AD40" i="19"/>
  <c r="L40" i="19"/>
  <c r="N41" i="19"/>
  <c r="V37" i="19"/>
  <c r="H39" i="19"/>
  <c r="J40" i="19"/>
  <c r="L41" i="19"/>
  <c r="N42" i="19"/>
  <c r="T37" i="19"/>
  <c r="V38" i="19"/>
  <c r="X39" i="19"/>
  <c r="Z40" i="19"/>
  <c r="AB41" i="19"/>
  <c r="AD42" i="19"/>
  <c r="AJ37" i="19"/>
  <c r="AL38" i="19"/>
  <c r="AB40" i="19"/>
  <c r="AL37" i="19"/>
  <c r="V39" i="19"/>
  <c r="AL39" i="19"/>
  <c r="F28" i="19"/>
  <c r="H28" i="19"/>
  <c r="J28" i="19"/>
  <c r="L28" i="19"/>
  <c r="N28" i="19"/>
  <c r="P28" i="19"/>
  <c r="R28" i="19"/>
  <c r="T28" i="19"/>
  <c r="V28" i="19"/>
  <c r="X28" i="19"/>
  <c r="Z28" i="19"/>
  <c r="AB28" i="19"/>
  <c r="AD28" i="19"/>
  <c r="AF28" i="19"/>
  <c r="AH28" i="19"/>
  <c r="AJ28" i="19"/>
  <c r="AL28" i="19"/>
  <c r="F30" i="19"/>
  <c r="H30" i="19"/>
  <c r="J30" i="19"/>
  <c r="L30" i="19"/>
  <c r="N30" i="19"/>
  <c r="P30" i="19"/>
  <c r="R30" i="19"/>
  <c r="T30" i="19"/>
  <c r="V30" i="19"/>
  <c r="X30" i="19"/>
  <c r="Z30" i="19"/>
  <c r="AB30" i="19"/>
  <c r="AD30" i="19"/>
  <c r="AF30" i="19"/>
  <c r="AH30" i="19"/>
  <c r="AJ30" i="19"/>
  <c r="AL30" i="19"/>
  <c r="AN16" i="19"/>
  <c r="F23" i="19"/>
  <c r="N19" i="19"/>
  <c r="V23" i="19"/>
  <c r="AD19" i="19"/>
  <c r="AL23" i="19"/>
  <c r="F24" i="19"/>
  <c r="L19" i="19"/>
  <c r="N20" i="19"/>
  <c r="T23" i="19"/>
  <c r="V24" i="19"/>
  <c r="AB19" i="19"/>
  <c r="AD20" i="19"/>
  <c r="AJ23" i="19"/>
  <c r="AL24" i="19"/>
  <c r="J19" i="19"/>
  <c r="L20" i="19"/>
  <c r="N21" i="19"/>
  <c r="T24" i="19"/>
  <c r="Z19" i="19"/>
  <c r="AB20" i="19"/>
  <c r="AD21" i="19"/>
  <c r="AJ24" i="19"/>
  <c r="N22" i="19"/>
  <c r="AB21" i="19"/>
  <c r="AD22" i="19"/>
  <c r="F19" i="19"/>
  <c r="N23" i="19"/>
  <c r="V19" i="19"/>
  <c r="AB22" i="19"/>
  <c r="AD23" i="19"/>
  <c r="AL19" i="19"/>
  <c r="F20" i="19"/>
  <c r="J22" i="19"/>
  <c r="L23" i="19"/>
  <c r="T19" i="19"/>
  <c r="V20" i="19"/>
  <c r="Z22" i="19"/>
  <c r="AB23" i="19"/>
  <c r="AJ19" i="19"/>
  <c r="AL20" i="19"/>
  <c r="L22" i="19"/>
  <c r="Z10" i="19"/>
  <c r="AB10" i="19"/>
  <c r="AD10" i="19"/>
  <c r="AF10" i="19"/>
  <c r="AH10" i="19"/>
  <c r="AJ10" i="19"/>
  <c r="AL10" i="19"/>
  <c r="AN10" i="19"/>
  <c r="Z12" i="19"/>
  <c r="AB12" i="19"/>
  <c r="AF12" i="19"/>
  <c r="AH12" i="19"/>
  <c r="AJ12" i="19"/>
  <c r="AN12" i="19"/>
  <c r="Z13" i="19"/>
  <c r="AB13" i="19"/>
  <c r="AD13" i="19"/>
  <c r="AF13" i="19"/>
  <c r="AH13" i="19"/>
  <c r="AJ13" i="19"/>
  <c r="AL13" i="19"/>
  <c r="AN13" i="19"/>
  <c r="AD12" i="19"/>
  <c r="AL12" i="19"/>
  <c r="F11" i="19"/>
  <c r="H10" i="19"/>
  <c r="J10" i="19"/>
  <c r="L10" i="19"/>
  <c r="N10" i="19"/>
  <c r="P10" i="19"/>
  <c r="R10" i="19"/>
  <c r="T10" i="19"/>
  <c r="V10" i="19"/>
  <c r="X10" i="19"/>
  <c r="T11" i="19"/>
  <c r="F13" i="19"/>
  <c r="H12" i="19"/>
  <c r="J12" i="19"/>
  <c r="L12" i="19"/>
  <c r="N12" i="19"/>
  <c r="P12" i="19"/>
  <c r="R12" i="19"/>
  <c r="T12" i="19"/>
  <c r="V12" i="19"/>
  <c r="X12" i="19"/>
  <c r="F10" i="19"/>
  <c r="F12" i="19"/>
  <c r="H11" i="19"/>
  <c r="J11" i="19"/>
  <c r="L11" i="19"/>
  <c r="N11" i="19"/>
  <c r="P11" i="19"/>
  <c r="R11" i="19"/>
  <c r="X11" i="19"/>
  <c r="F14" i="19"/>
  <c r="H13" i="19"/>
  <c r="J13" i="19"/>
  <c r="L13" i="19"/>
  <c r="N13" i="19"/>
  <c r="P13" i="19"/>
  <c r="R13" i="19"/>
  <c r="T13" i="19"/>
  <c r="V13" i="19"/>
  <c r="X13" i="19"/>
  <c r="V11" i="19"/>
  <c r="F15" i="19"/>
  <c r="H14" i="19"/>
  <c r="J14" i="19"/>
  <c r="L14" i="19"/>
  <c r="N14" i="19"/>
  <c r="P14" i="19"/>
  <c r="R14" i="19"/>
  <c r="T14" i="19"/>
  <c r="V14" i="19"/>
  <c r="X14" i="19"/>
  <c r="H15" i="19"/>
  <c r="J15" i="19"/>
  <c r="L15" i="19"/>
  <c r="N15" i="19"/>
  <c r="P15" i="19"/>
  <c r="R15" i="19"/>
  <c r="T15" i="19"/>
  <c r="V15" i="19"/>
  <c r="X15" i="19"/>
  <c r="AH65" i="18"/>
  <c r="AH68" i="18"/>
  <c r="AJ68" i="18"/>
  <c r="AJ65" i="18"/>
  <c r="AF67" i="18"/>
  <c r="AF66" i="18"/>
  <c r="AH69" i="18"/>
  <c r="Z65" i="18"/>
  <c r="Z68" i="18"/>
  <c r="AB68" i="18"/>
  <c r="AB65" i="18"/>
  <c r="X67" i="18"/>
  <c r="Z67" i="18"/>
  <c r="Z69" i="18"/>
  <c r="T68" i="18"/>
  <c r="T65" i="18"/>
  <c r="T67" i="18"/>
  <c r="P66" i="18"/>
  <c r="R69" i="18"/>
  <c r="R66" i="18"/>
  <c r="T69" i="18"/>
  <c r="L69" i="18"/>
  <c r="L65" i="18"/>
  <c r="L66" i="18"/>
  <c r="J69" i="18"/>
  <c r="J65" i="18"/>
  <c r="J66" i="18"/>
  <c r="H65" i="18"/>
  <c r="H66" i="18"/>
  <c r="H67" i="18"/>
  <c r="H68" i="18"/>
  <c r="AH59" i="18"/>
  <c r="AH58" i="18"/>
  <c r="AH62" i="18"/>
  <c r="AF56" i="18"/>
  <c r="AH56" i="18"/>
  <c r="AF61" i="18"/>
  <c r="AH61" i="18"/>
  <c r="AH55" i="18"/>
  <c r="AH57" i="18"/>
  <c r="AE54" i="18"/>
  <c r="AF60" i="18" s="1"/>
  <c r="X58" i="18"/>
  <c r="X59" i="18"/>
  <c r="AB56" i="18"/>
  <c r="X57" i="18"/>
  <c r="Z61" i="18"/>
  <c r="X55" i="18"/>
  <c r="X61" i="18"/>
  <c r="Z57" i="18"/>
  <c r="AB61" i="18"/>
  <c r="Y54" i="18"/>
  <c r="AA54" i="18"/>
  <c r="AB60" i="18" s="1"/>
  <c r="X62" i="18"/>
  <c r="X56" i="18"/>
  <c r="AB57" i="18"/>
  <c r="P59" i="18"/>
  <c r="P56" i="18"/>
  <c r="T62" i="18"/>
  <c r="P55" i="18"/>
  <c r="R56" i="18"/>
  <c r="P61" i="18"/>
  <c r="T57" i="18"/>
  <c r="U55" i="18"/>
  <c r="T56" i="18"/>
  <c r="P57" i="18"/>
  <c r="S54" i="18"/>
  <c r="L62" i="18"/>
  <c r="L56" i="18"/>
  <c r="J62" i="18"/>
  <c r="G54" i="18"/>
  <c r="H61" i="18"/>
  <c r="H62" i="18"/>
  <c r="AH51" i="18"/>
  <c r="AH50" i="18"/>
  <c r="AK46" i="18"/>
  <c r="AL50" i="18" s="1"/>
  <c r="AF48" i="18"/>
  <c r="AH48" i="18"/>
  <c r="AF49" i="18"/>
  <c r="AH47" i="18"/>
  <c r="AH49" i="18"/>
  <c r="AE46" i="18"/>
  <c r="AJ49" i="18"/>
  <c r="X48" i="18"/>
  <c r="Z48" i="18"/>
  <c r="W46" i="18"/>
  <c r="AB49" i="18"/>
  <c r="Y46" i="18"/>
  <c r="Z49" i="18"/>
  <c r="U46" i="18"/>
  <c r="V51" i="18" s="1"/>
  <c r="P48" i="18"/>
  <c r="R48" i="18"/>
  <c r="R49" i="18"/>
  <c r="O46" i="18"/>
  <c r="T49" i="18"/>
  <c r="Q46" i="18"/>
  <c r="M47" i="18"/>
  <c r="G46" i="18"/>
  <c r="N40" i="18"/>
  <c r="F38" i="18"/>
  <c r="F40" i="18"/>
  <c r="F37" i="18"/>
  <c r="F41" i="18"/>
  <c r="AJ39" i="18"/>
  <c r="AF38" i="18"/>
  <c r="AJ41" i="18"/>
  <c r="AJ38" i="18"/>
  <c r="AF40" i="18"/>
  <c r="AF37" i="18"/>
  <c r="AJ40" i="18"/>
  <c r="AF42" i="18"/>
  <c r="AJ37" i="18"/>
  <c r="X38" i="18"/>
  <c r="X40" i="18"/>
  <c r="X37" i="18"/>
  <c r="X42" i="18"/>
  <c r="AB37" i="18"/>
  <c r="X39" i="18"/>
  <c r="P37" i="18"/>
  <c r="R40" i="18"/>
  <c r="R38" i="18"/>
  <c r="T41" i="18"/>
  <c r="T38" i="18"/>
  <c r="P36" i="18"/>
  <c r="R37" i="18"/>
  <c r="T40" i="18"/>
  <c r="T39" i="18"/>
  <c r="T37" i="18"/>
  <c r="R42" i="18"/>
  <c r="N41" i="18"/>
  <c r="N39" i="18"/>
  <c r="N38" i="18"/>
  <c r="L38" i="18"/>
  <c r="L39" i="18"/>
  <c r="L40" i="18"/>
  <c r="J37" i="18"/>
  <c r="J38" i="18"/>
  <c r="J39" i="18"/>
  <c r="J40" i="18"/>
  <c r="J41" i="18"/>
  <c r="H36" i="18"/>
  <c r="H37" i="18"/>
  <c r="H39" i="18"/>
  <c r="H42" i="18"/>
  <c r="H40" i="18"/>
  <c r="H38" i="18"/>
  <c r="M17" i="18"/>
  <c r="G33" i="14" s="1"/>
  <c r="M16" i="18"/>
  <c r="G25" i="14" s="1"/>
  <c r="M15" i="18"/>
  <c r="G17" i="14" s="1"/>
  <c r="M14" i="18"/>
  <c r="U17" i="18"/>
  <c r="I33" i="14" s="1"/>
  <c r="U16" i="18"/>
  <c r="I25" i="14" s="1"/>
  <c r="U15" i="18"/>
  <c r="I17" i="14" s="1"/>
  <c r="U14" i="18"/>
  <c r="AC17" i="18"/>
  <c r="K33" i="14" s="1"/>
  <c r="AC16" i="18"/>
  <c r="K25" i="14" s="1"/>
  <c r="AC15" i="18"/>
  <c r="K17" i="14" s="1"/>
  <c r="AC14" i="18"/>
  <c r="AK17" i="18"/>
  <c r="M33" i="14" s="1"/>
  <c r="AK16" i="18"/>
  <c r="M25" i="14" s="1"/>
  <c r="AK15" i="18"/>
  <c r="M17" i="14" s="1"/>
  <c r="AK14" i="18"/>
  <c r="M23" i="17"/>
  <c r="G70" i="14" s="1"/>
  <c r="M22" i="17"/>
  <c r="G59" i="14" s="1"/>
  <c r="M14" i="17"/>
  <c r="G30" i="14" s="1"/>
  <c r="AI13" i="18"/>
  <c r="AJ15" i="18" s="1"/>
  <c r="E13" i="18"/>
  <c r="F14" i="18" s="1"/>
  <c r="U8" i="18"/>
  <c r="V9" i="18" s="1"/>
  <c r="AM8" i="18"/>
  <c r="AN10" i="18" s="1"/>
  <c r="AK8" i="18"/>
  <c r="AL10" i="18" s="1"/>
  <c r="K13" i="18"/>
  <c r="L15" i="18" s="1"/>
  <c r="I13" i="18"/>
  <c r="J15" i="18" s="1"/>
  <c r="G13" i="18"/>
  <c r="G12" i="18" s="1"/>
  <c r="G8" i="18"/>
  <c r="H9" i="18" s="1"/>
  <c r="E8" i="18"/>
  <c r="F10" i="18" s="1"/>
  <c r="N28" i="18" l="1"/>
  <c r="G73" i="14"/>
  <c r="I73" i="14"/>
  <c r="AL32" i="18"/>
  <c r="AD32" i="18"/>
  <c r="L50" i="18"/>
  <c r="K81" i="14"/>
  <c r="AL48" i="18"/>
  <c r="V66" i="18"/>
  <c r="N32" i="18"/>
  <c r="AD48" i="18"/>
  <c r="R58" i="18"/>
  <c r="J105" i="14"/>
  <c r="H105" i="14"/>
  <c r="F55" i="18"/>
  <c r="F105" i="14"/>
  <c r="T50" i="18"/>
  <c r="AJ47" i="18"/>
  <c r="AL33" i="18"/>
  <c r="F60" i="18"/>
  <c r="L105" i="14"/>
  <c r="T47" i="18"/>
  <c r="N105" i="14"/>
  <c r="V68" i="18"/>
  <c r="L51" i="18"/>
  <c r="AD29" i="18"/>
  <c r="AJ58" i="18"/>
  <c r="AL42" i="18"/>
  <c r="G81" i="14"/>
  <c r="K73" i="14"/>
  <c r="N37" i="18"/>
  <c r="J47" i="18"/>
  <c r="V30" i="18"/>
  <c r="M73" i="14"/>
  <c r="AL30" i="18"/>
  <c r="N36" i="18"/>
  <c r="V48" i="18"/>
  <c r="V67" i="18"/>
  <c r="J50" i="18"/>
  <c r="J55" i="18"/>
  <c r="V65" i="18"/>
  <c r="V32" i="18"/>
  <c r="L58" i="18"/>
  <c r="R59" i="18"/>
  <c r="AL51" i="18"/>
  <c r="L60" i="18"/>
  <c r="N22" i="18"/>
  <c r="L55" i="18"/>
  <c r="F59" i="18"/>
  <c r="AM14" i="18"/>
  <c r="AN9" i="18"/>
  <c r="L14" i="18"/>
  <c r="R47" i="18"/>
  <c r="R60" i="18"/>
  <c r="AD49" i="18"/>
  <c r="H14" i="18"/>
  <c r="AL39" i="18"/>
  <c r="AL47" i="18"/>
  <c r="AM55" i="18"/>
  <c r="M13" i="18"/>
  <c r="AD56" i="18"/>
  <c r="V10" i="18"/>
  <c r="F9" i="18"/>
  <c r="N62" i="18"/>
  <c r="AC54" i="18"/>
  <c r="AD55" i="18" s="1"/>
  <c r="AK54" i="18"/>
  <c r="AL55" i="18" s="1"/>
  <c r="AL65" i="18"/>
  <c r="AL38" i="18"/>
  <c r="I12" i="18"/>
  <c r="J14" i="18"/>
  <c r="AJ14" i="18"/>
  <c r="AL37" i="18"/>
  <c r="N57" i="18"/>
  <c r="AD62" i="18"/>
  <c r="AL62" i="18"/>
  <c r="AL57" i="18"/>
  <c r="N23" i="18"/>
  <c r="K12" i="18"/>
  <c r="AD57" i="18"/>
  <c r="AL67" i="18"/>
  <c r="AJ55" i="18"/>
  <c r="AJ60" i="18"/>
  <c r="AL41" i="18"/>
  <c r="F15" i="18"/>
  <c r="AL69" i="18"/>
  <c r="AL66" i="18"/>
  <c r="H17" i="18"/>
  <c r="H16" i="18"/>
  <c r="H13" i="18"/>
  <c r="F47" i="18"/>
  <c r="F51" i="18"/>
  <c r="F50" i="18"/>
  <c r="AD66" i="18"/>
  <c r="H10" i="18"/>
  <c r="E12" i="18"/>
  <c r="F13" i="18" s="1"/>
  <c r="AF47" i="18"/>
  <c r="N49" i="18"/>
  <c r="O68" i="14"/>
  <c r="I81" i="14"/>
  <c r="H15" i="18"/>
  <c r="M46" i="18"/>
  <c r="N47" i="18" s="1"/>
  <c r="AB51" i="18"/>
  <c r="AB50" i="18"/>
  <c r="AL56" i="18"/>
  <c r="T55" i="18"/>
  <c r="T60" i="18"/>
  <c r="AD69" i="18"/>
  <c r="V47" i="18"/>
  <c r="AD65" i="18"/>
  <c r="N48" i="18"/>
  <c r="Z55" i="18"/>
  <c r="Z60" i="18"/>
  <c r="AM47" i="18"/>
  <c r="O18" i="14"/>
  <c r="AL9" i="18"/>
  <c r="Z47" i="18"/>
  <c r="AD68" i="18"/>
  <c r="N31" i="18"/>
  <c r="J59" i="18"/>
  <c r="J60" i="18"/>
  <c r="N24" i="18"/>
  <c r="H55" i="18"/>
  <c r="H60" i="18"/>
  <c r="M54" i="18"/>
  <c r="N60" i="18" s="1"/>
  <c r="N61" i="18"/>
  <c r="AJ51" i="18"/>
  <c r="AF59" i="18"/>
  <c r="AF58" i="18"/>
  <c r="AF55" i="18"/>
  <c r="AB59" i="18"/>
  <c r="AB58" i="18"/>
  <c r="AB55" i="18"/>
  <c r="Z58" i="18"/>
  <c r="Z59" i="18"/>
  <c r="U54" i="18"/>
  <c r="V60" i="18" s="1"/>
  <c r="V56" i="18"/>
  <c r="V57" i="18"/>
  <c r="T59" i="18"/>
  <c r="T58" i="18"/>
  <c r="V62" i="18"/>
  <c r="V61" i="18"/>
  <c r="H59" i="18"/>
  <c r="H58" i="18"/>
  <c r="AF51" i="18"/>
  <c r="AF50" i="18"/>
  <c r="Z51" i="18"/>
  <c r="Z50" i="18"/>
  <c r="AD47" i="18"/>
  <c r="X50" i="18"/>
  <c r="X51" i="18"/>
  <c r="X47" i="18"/>
  <c r="AD50" i="18"/>
  <c r="P50" i="18"/>
  <c r="P51" i="18"/>
  <c r="P47" i="18"/>
  <c r="R51" i="18"/>
  <c r="R50" i="18"/>
  <c r="V50" i="18"/>
  <c r="H50" i="18"/>
  <c r="H51" i="18"/>
  <c r="H47" i="18"/>
  <c r="AD40" i="18"/>
  <c r="AD41" i="18"/>
  <c r="AD42" i="18"/>
  <c r="AD39" i="18"/>
  <c r="AD37" i="18"/>
  <c r="AD38" i="18"/>
  <c r="V37" i="18"/>
  <c r="V41" i="18"/>
  <c r="V40" i="18"/>
  <c r="V39" i="18"/>
  <c r="V38" i="18"/>
  <c r="V42" i="18"/>
  <c r="AI95" i="17"/>
  <c r="AG95" i="17"/>
  <c r="AE95" i="17"/>
  <c r="AA95" i="17"/>
  <c r="Y95" i="17"/>
  <c r="W95" i="17"/>
  <c r="S95" i="17"/>
  <c r="Q95" i="17"/>
  <c r="O95" i="17"/>
  <c r="K95" i="17"/>
  <c r="I95" i="17"/>
  <c r="G95" i="17"/>
  <c r="E95" i="17"/>
  <c r="M94" i="17"/>
  <c r="G99" i="14" s="1"/>
  <c r="M93" i="17"/>
  <c r="G98" i="14" s="1"/>
  <c r="M92" i="17"/>
  <c r="G97" i="14" s="1"/>
  <c r="AI91" i="17"/>
  <c r="AJ92" i="17" s="1"/>
  <c r="AG91" i="17"/>
  <c r="AH93" i="17" s="1"/>
  <c r="AE91" i="17"/>
  <c r="AF93" i="17" s="1"/>
  <c r="AA91" i="17"/>
  <c r="AB93" i="17" s="1"/>
  <c r="Y91" i="17"/>
  <c r="Z93" i="17" s="1"/>
  <c r="W91" i="17"/>
  <c r="X92" i="17" s="1"/>
  <c r="S91" i="17"/>
  <c r="T93" i="17" s="1"/>
  <c r="Q91" i="17"/>
  <c r="R93" i="17" s="1"/>
  <c r="O91" i="17"/>
  <c r="P92" i="17" s="1"/>
  <c r="K91" i="17"/>
  <c r="L93" i="17" s="1"/>
  <c r="I91" i="17"/>
  <c r="J93" i="17" s="1"/>
  <c r="G91" i="17"/>
  <c r="H93" i="17" s="1"/>
  <c r="E91" i="17"/>
  <c r="F93" i="17" s="1"/>
  <c r="AK94" i="17"/>
  <c r="M99" i="14" s="1"/>
  <c r="AK93" i="17"/>
  <c r="M98" i="14" s="1"/>
  <c r="AK92" i="17"/>
  <c r="AC94" i="17"/>
  <c r="K99" i="14" s="1"/>
  <c r="AC93" i="17"/>
  <c r="AC92" i="17"/>
  <c r="K97" i="14" s="1"/>
  <c r="U94" i="17"/>
  <c r="I99" i="14" s="1"/>
  <c r="U93" i="17"/>
  <c r="I98" i="14" s="1"/>
  <c r="U92" i="17"/>
  <c r="AK89" i="17"/>
  <c r="M95" i="14" s="1"/>
  <c r="AK88" i="17"/>
  <c r="M94" i="14" s="1"/>
  <c r="AK87" i="17"/>
  <c r="M93" i="14" s="1"/>
  <c r="AC89" i="17"/>
  <c r="K95" i="14" s="1"/>
  <c r="AC88" i="17"/>
  <c r="AC87" i="17"/>
  <c r="K93" i="14" s="1"/>
  <c r="U89" i="17"/>
  <c r="I95" i="14" s="1"/>
  <c r="U88" i="17"/>
  <c r="I94" i="14" s="1"/>
  <c r="U87" i="17"/>
  <c r="I93" i="14" s="1"/>
  <c r="M88" i="17"/>
  <c r="G94" i="14" s="1"/>
  <c r="M89" i="17"/>
  <c r="M87" i="17"/>
  <c r="G93" i="14" s="1"/>
  <c r="AI86" i="17"/>
  <c r="AJ88" i="17" s="1"/>
  <c r="AG86" i="17"/>
  <c r="AH87" i="17" s="1"/>
  <c r="AE86" i="17"/>
  <c r="AF87" i="17" s="1"/>
  <c r="AA86" i="17"/>
  <c r="Y86" i="17"/>
  <c r="Z87" i="17" s="1"/>
  <c r="W86" i="17"/>
  <c r="X87" i="17" s="1"/>
  <c r="S86" i="17"/>
  <c r="T88" i="17" s="1"/>
  <c r="Q86" i="17"/>
  <c r="R88" i="17" s="1"/>
  <c r="O86" i="17"/>
  <c r="P87" i="17" s="1"/>
  <c r="K86" i="17"/>
  <c r="L88" i="17" s="1"/>
  <c r="I86" i="17"/>
  <c r="J87" i="17" s="1"/>
  <c r="G86" i="17"/>
  <c r="H87" i="17" s="1"/>
  <c r="E86" i="17"/>
  <c r="F87" i="17" s="1"/>
  <c r="AK82" i="17"/>
  <c r="AK81" i="17"/>
  <c r="AK80" i="17"/>
  <c r="AK79" i="17"/>
  <c r="AC82" i="17"/>
  <c r="AC81" i="17"/>
  <c r="AC80" i="17"/>
  <c r="AC79" i="17"/>
  <c r="U82" i="17"/>
  <c r="U81" i="17"/>
  <c r="U80" i="17"/>
  <c r="U79" i="17"/>
  <c r="M82" i="17"/>
  <c r="M81" i="17"/>
  <c r="M80" i="17"/>
  <c r="M79" i="17"/>
  <c r="AI78" i="17"/>
  <c r="AJ82" i="17" s="1"/>
  <c r="AG78" i="17"/>
  <c r="AH80" i="17" s="1"/>
  <c r="AE78" i="17"/>
  <c r="AF82" i="17" s="1"/>
  <c r="AA78" i="17"/>
  <c r="AB82" i="17" s="1"/>
  <c r="Y78" i="17"/>
  <c r="Z82" i="17" s="1"/>
  <c r="W78" i="17"/>
  <c r="X80" i="17" s="1"/>
  <c r="S78" i="17"/>
  <c r="Q78" i="17"/>
  <c r="R82" i="17" s="1"/>
  <c r="O78" i="17"/>
  <c r="P82" i="17" s="1"/>
  <c r="K78" i="17"/>
  <c r="L80" i="17" s="1"/>
  <c r="I78" i="17"/>
  <c r="J81" i="17" s="1"/>
  <c r="G78" i="17"/>
  <c r="H82" i="17" s="1"/>
  <c r="E78" i="17"/>
  <c r="F82" i="17" s="1"/>
  <c r="AK75" i="17"/>
  <c r="M80" i="14" s="1"/>
  <c r="AK74" i="17"/>
  <c r="M72" i="14" s="1"/>
  <c r="AK73" i="17"/>
  <c r="M61" i="14" s="1"/>
  <c r="AK72" i="17"/>
  <c r="M53" i="14" s="1"/>
  <c r="AK71" i="17"/>
  <c r="M45" i="14" s="1"/>
  <c r="AK70" i="17"/>
  <c r="AC75" i="17"/>
  <c r="K80" i="14" s="1"/>
  <c r="AC74" i="17"/>
  <c r="K72" i="14" s="1"/>
  <c r="AC73" i="17"/>
  <c r="K61" i="14" s="1"/>
  <c r="AC72" i="17"/>
  <c r="K53" i="14" s="1"/>
  <c r="AC71" i="17"/>
  <c r="K45" i="14" s="1"/>
  <c r="AC70" i="17"/>
  <c r="U75" i="17"/>
  <c r="U74" i="17"/>
  <c r="I72" i="14" s="1"/>
  <c r="U73" i="17"/>
  <c r="I61" i="14" s="1"/>
  <c r="U72" i="17"/>
  <c r="I53" i="14" s="1"/>
  <c r="U71" i="17"/>
  <c r="I45" i="14" s="1"/>
  <c r="U70" i="17"/>
  <c r="M75" i="17"/>
  <c r="G80" i="14" s="1"/>
  <c r="M74" i="17"/>
  <c r="G72" i="14" s="1"/>
  <c r="M73" i="17"/>
  <c r="G61" i="14" s="1"/>
  <c r="M72" i="17"/>
  <c r="G53" i="14" s="1"/>
  <c r="M71" i="17"/>
  <c r="M70" i="17"/>
  <c r="AK65" i="17"/>
  <c r="M32" i="14" s="1"/>
  <c r="AK64" i="17"/>
  <c r="M24" i="14" s="1"/>
  <c r="AK63" i="17"/>
  <c r="AK62" i="17"/>
  <c r="AC65" i="17"/>
  <c r="K32" i="14" s="1"/>
  <c r="AC64" i="17"/>
  <c r="AC63" i="17"/>
  <c r="AC62" i="17"/>
  <c r="U65" i="17"/>
  <c r="I32" i="14" s="1"/>
  <c r="U64" i="17"/>
  <c r="I24" i="14" s="1"/>
  <c r="U63" i="17"/>
  <c r="U62" i="17"/>
  <c r="M65" i="17"/>
  <c r="G32" i="14" s="1"/>
  <c r="M64" i="17"/>
  <c r="G24" i="14" s="1"/>
  <c r="M63" i="17"/>
  <c r="G16" i="14" s="1"/>
  <c r="M62" i="17"/>
  <c r="AK56" i="17"/>
  <c r="AK55" i="17"/>
  <c r="AK54" i="17"/>
  <c r="AK53" i="17"/>
  <c r="AC56" i="17"/>
  <c r="AC55" i="17"/>
  <c r="AC54" i="17"/>
  <c r="AC53" i="17"/>
  <c r="U56" i="17"/>
  <c r="U55" i="17"/>
  <c r="U54" i="17"/>
  <c r="U53" i="17"/>
  <c r="M56" i="17"/>
  <c r="M55" i="17"/>
  <c r="M54" i="17"/>
  <c r="M53" i="17"/>
  <c r="AI52" i="17"/>
  <c r="AJ56" i="17" s="1"/>
  <c r="AG52" i="17"/>
  <c r="AH54" i="17" s="1"/>
  <c r="AE52" i="17"/>
  <c r="AF56" i="17" s="1"/>
  <c r="AA52" i="17"/>
  <c r="AB56" i="17" s="1"/>
  <c r="Y52" i="17"/>
  <c r="Z56" i="17" s="1"/>
  <c r="W52" i="17"/>
  <c r="X54" i="17" s="1"/>
  <c r="S52" i="17"/>
  <c r="T56" i="17" s="1"/>
  <c r="Q52" i="17"/>
  <c r="O52" i="17"/>
  <c r="P54" i="17" s="1"/>
  <c r="K52" i="17"/>
  <c r="I52" i="17"/>
  <c r="J54" i="17" s="1"/>
  <c r="G52" i="17"/>
  <c r="E52" i="17"/>
  <c r="F56" i="17" s="1"/>
  <c r="F27" i="17"/>
  <c r="AK49" i="17"/>
  <c r="M79" i="14" s="1"/>
  <c r="AK48" i="17"/>
  <c r="M71" i="14" s="1"/>
  <c r="AK47" i="17"/>
  <c r="M60" i="14" s="1"/>
  <c r="AK46" i="17"/>
  <c r="M52" i="14" s="1"/>
  <c r="AK45" i="17"/>
  <c r="M44" i="14" s="1"/>
  <c r="AK44" i="17"/>
  <c r="AC49" i="17"/>
  <c r="AC48" i="17"/>
  <c r="K71" i="14" s="1"/>
  <c r="AC47" i="17"/>
  <c r="K60" i="14" s="1"/>
  <c r="AC46" i="17"/>
  <c r="K52" i="14" s="1"/>
  <c r="AC45" i="17"/>
  <c r="K44" i="14" s="1"/>
  <c r="AC44" i="17"/>
  <c r="U49" i="17"/>
  <c r="I79" i="14" s="1"/>
  <c r="U48" i="17"/>
  <c r="I71" i="14" s="1"/>
  <c r="U47" i="17"/>
  <c r="I60" i="14" s="1"/>
  <c r="U46" i="17"/>
  <c r="I52" i="14" s="1"/>
  <c r="U45" i="17"/>
  <c r="I44" i="14" s="1"/>
  <c r="U44" i="17"/>
  <c r="M45" i="17"/>
  <c r="G44" i="14" s="1"/>
  <c r="M46" i="17"/>
  <c r="G52" i="14" s="1"/>
  <c r="M47" i="17"/>
  <c r="G60" i="14" s="1"/>
  <c r="M48" i="17"/>
  <c r="G71" i="14" s="1"/>
  <c r="M49" i="17"/>
  <c r="G79" i="14" s="1"/>
  <c r="M44" i="17"/>
  <c r="AK39" i="17"/>
  <c r="M31" i="14" s="1"/>
  <c r="AK38" i="17"/>
  <c r="M23" i="14" s="1"/>
  <c r="AK37" i="17"/>
  <c r="M15" i="14" s="1"/>
  <c r="AK36" i="17"/>
  <c r="AC39" i="17"/>
  <c r="AC38" i="17"/>
  <c r="K23" i="14" s="1"/>
  <c r="AC37" i="17"/>
  <c r="K15" i="14" s="1"/>
  <c r="AC36" i="17"/>
  <c r="U38" i="17"/>
  <c r="I23" i="14" s="1"/>
  <c r="U39" i="17"/>
  <c r="U37" i="17"/>
  <c r="I15" i="14" s="1"/>
  <c r="U36" i="17"/>
  <c r="M39" i="17"/>
  <c r="G31" i="14" s="1"/>
  <c r="M38" i="17"/>
  <c r="G23" i="14" s="1"/>
  <c r="M37" i="17"/>
  <c r="G15" i="14" s="1"/>
  <c r="M36" i="17"/>
  <c r="AK31" i="17"/>
  <c r="AK30" i="17"/>
  <c r="AK29" i="17"/>
  <c r="AK28" i="17"/>
  <c r="AC31" i="17"/>
  <c r="AC30" i="17"/>
  <c r="AC29" i="17"/>
  <c r="AC28" i="17"/>
  <c r="U31" i="17"/>
  <c r="U30" i="17"/>
  <c r="U29" i="17"/>
  <c r="U28" i="17"/>
  <c r="M31" i="17"/>
  <c r="M30" i="17"/>
  <c r="M29" i="17"/>
  <c r="M28" i="17"/>
  <c r="F31" i="17"/>
  <c r="F30" i="17"/>
  <c r="F29" i="17"/>
  <c r="F28" i="17"/>
  <c r="AK24" i="17"/>
  <c r="M78" i="14" s="1"/>
  <c r="AK23" i="17"/>
  <c r="M70" i="14" s="1"/>
  <c r="AK22" i="17"/>
  <c r="M59" i="14" s="1"/>
  <c r="AK21" i="17"/>
  <c r="M51" i="14" s="1"/>
  <c r="AK20" i="17"/>
  <c r="AK19" i="17"/>
  <c r="AC24" i="17"/>
  <c r="K78" i="14" s="1"/>
  <c r="AC23" i="17"/>
  <c r="K70" i="14" s="1"/>
  <c r="AC22" i="17"/>
  <c r="K59" i="14" s="1"/>
  <c r="AC21" i="17"/>
  <c r="K51" i="14" s="1"/>
  <c r="AC20" i="17"/>
  <c r="AC19" i="17"/>
  <c r="U24" i="17"/>
  <c r="I78" i="14" s="1"/>
  <c r="U23" i="17"/>
  <c r="I70" i="14" s="1"/>
  <c r="U22" i="17"/>
  <c r="I59" i="14" s="1"/>
  <c r="U21" i="17"/>
  <c r="I51" i="14" s="1"/>
  <c r="U20" i="17"/>
  <c r="U19" i="17"/>
  <c r="M24" i="17"/>
  <c r="G78" i="14" s="1"/>
  <c r="M21" i="17"/>
  <c r="G51" i="14" s="1"/>
  <c r="M20" i="17"/>
  <c r="G43" i="14" s="1"/>
  <c r="M19" i="17"/>
  <c r="O27" i="17"/>
  <c r="P31" i="17" s="1"/>
  <c r="K27" i="17"/>
  <c r="L31" i="17" s="1"/>
  <c r="I27" i="17"/>
  <c r="J29" i="17" s="1"/>
  <c r="G27" i="17"/>
  <c r="H31" i="17" s="1"/>
  <c r="G18" i="17"/>
  <c r="G17" i="17" s="1"/>
  <c r="F24" i="17"/>
  <c r="F23" i="17"/>
  <c r="F20" i="17"/>
  <c r="F19" i="17"/>
  <c r="AK14" i="17"/>
  <c r="M30" i="14" s="1"/>
  <c r="AK13" i="17"/>
  <c r="M22" i="14" s="1"/>
  <c r="AK12" i="17"/>
  <c r="M14" i="14" s="1"/>
  <c r="AK11" i="17"/>
  <c r="AC14" i="17"/>
  <c r="K30" i="14" s="1"/>
  <c r="AC13" i="17"/>
  <c r="K22" i="14" s="1"/>
  <c r="AC12" i="17"/>
  <c r="K14" i="14" s="1"/>
  <c r="AC11" i="17"/>
  <c r="U14" i="17"/>
  <c r="I30" i="14" s="1"/>
  <c r="U13" i="17"/>
  <c r="I22" i="14" s="1"/>
  <c r="U12" i="17"/>
  <c r="I14" i="14" s="1"/>
  <c r="U11" i="17"/>
  <c r="M13" i="17"/>
  <c r="G22" i="14" s="1"/>
  <c r="M12" i="17"/>
  <c r="G14" i="14" s="1"/>
  <c r="M11" i="17"/>
  <c r="AK49" i="16"/>
  <c r="AC49" i="16"/>
  <c r="U49" i="16"/>
  <c r="M49" i="16"/>
  <c r="AK36" i="16"/>
  <c r="M35" i="14" s="1"/>
  <c r="AK35" i="16"/>
  <c r="M27" i="14" s="1"/>
  <c r="AK34" i="16"/>
  <c r="M19" i="14" s="1"/>
  <c r="AK33" i="16"/>
  <c r="AC36" i="16"/>
  <c r="K35" i="14" s="1"/>
  <c r="AC35" i="16"/>
  <c r="K27" i="14" s="1"/>
  <c r="AC34" i="16"/>
  <c r="AC33" i="16"/>
  <c r="U36" i="16"/>
  <c r="I35" i="14" s="1"/>
  <c r="U35" i="16"/>
  <c r="I27" i="14" s="1"/>
  <c r="U34" i="16"/>
  <c r="I19" i="14" s="1"/>
  <c r="U33" i="16"/>
  <c r="M36" i="16"/>
  <c r="G35" i="14" s="1"/>
  <c r="M35" i="16"/>
  <c r="G27" i="14" s="1"/>
  <c r="M34" i="16"/>
  <c r="G19" i="14" s="1"/>
  <c r="M33" i="16"/>
  <c r="E32" i="16"/>
  <c r="AK28" i="16"/>
  <c r="AC28" i="16"/>
  <c r="U28" i="16"/>
  <c r="M28" i="16"/>
  <c r="AK25" i="16"/>
  <c r="M84" i="14" s="1"/>
  <c r="AK24" i="16"/>
  <c r="M76" i="14" s="1"/>
  <c r="AK23" i="16"/>
  <c r="M65" i="14" s="1"/>
  <c r="AK22" i="16"/>
  <c r="M57" i="14" s="1"/>
  <c r="AK21" i="16"/>
  <c r="M49" i="14" s="1"/>
  <c r="AK20" i="16"/>
  <c r="AC25" i="16"/>
  <c r="K84" i="14" s="1"/>
  <c r="AC24" i="16"/>
  <c r="K76" i="14" s="1"/>
  <c r="AC23" i="16"/>
  <c r="K65" i="14" s="1"/>
  <c r="AC22" i="16"/>
  <c r="K57" i="14" s="1"/>
  <c r="AC21" i="16"/>
  <c r="K49" i="14" s="1"/>
  <c r="AC20" i="16"/>
  <c r="U25" i="16"/>
  <c r="I84" i="14" s="1"/>
  <c r="U24" i="16"/>
  <c r="I76" i="14" s="1"/>
  <c r="U23" i="16"/>
  <c r="I65" i="14" s="1"/>
  <c r="U22" i="16"/>
  <c r="I57" i="14" s="1"/>
  <c r="U21" i="16"/>
  <c r="I49" i="14" s="1"/>
  <c r="U20" i="16"/>
  <c r="M25" i="16"/>
  <c r="G84" i="14" s="1"/>
  <c r="M24" i="16"/>
  <c r="G76" i="14" s="1"/>
  <c r="M23" i="16"/>
  <c r="G65" i="14" s="1"/>
  <c r="M22" i="16"/>
  <c r="G57" i="14" s="1"/>
  <c r="M21" i="16"/>
  <c r="G49" i="14" s="1"/>
  <c r="M20" i="16"/>
  <c r="AK15" i="16"/>
  <c r="M36" i="14" s="1"/>
  <c r="AK14" i="16"/>
  <c r="M28" i="14" s="1"/>
  <c r="AK13" i="16"/>
  <c r="AK12" i="16"/>
  <c r="AC15" i="16"/>
  <c r="K36" i="14" s="1"/>
  <c r="AC14" i="16"/>
  <c r="AC13" i="16"/>
  <c r="K20" i="14" s="1"/>
  <c r="AC12" i="16"/>
  <c r="U15" i="16"/>
  <c r="I36" i="14" s="1"/>
  <c r="U14" i="16"/>
  <c r="U13" i="16"/>
  <c r="U12" i="16"/>
  <c r="M14" i="16"/>
  <c r="G28" i="14" s="1"/>
  <c r="M12" i="16"/>
  <c r="M15" i="16"/>
  <c r="G36" i="14" s="1"/>
  <c r="M13" i="16"/>
  <c r="G20" i="14" s="1"/>
  <c r="AI11" i="16"/>
  <c r="AJ13" i="16" s="1"/>
  <c r="AG11" i="16"/>
  <c r="AE11" i="16"/>
  <c r="AA11" i="16"/>
  <c r="Y11" i="16"/>
  <c r="Z13" i="16" s="1"/>
  <c r="W11" i="16"/>
  <c r="S11" i="16"/>
  <c r="T12" i="16" s="1"/>
  <c r="Q11" i="16"/>
  <c r="O11" i="16"/>
  <c r="K11" i="16"/>
  <c r="I11" i="16"/>
  <c r="D1" i="19"/>
  <c r="B1" i="19"/>
  <c r="D1" i="18"/>
  <c r="B1" i="18"/>
  <c r="D1" i="17"/>
  <c r="B1" i="17"/>
  <c r="D1" i="16"/>
  <c r="B1" i="16"/>
  <c r="D1" i="15"/>
  <c r="B1" i="15"/>
  <c r="AK21" i="18"/>
  <c r="AK20" i="18" s="1"/>
  <c r="AI21" i="18"/>
  <c r="AI20" i="18" s="1"/>
  <c r="AG21" i="18"/>
  <c r="AE21" i="18"/>
  <c r="AE20" i="18" s="1"/>
  <c r="AC21" i="18"/>
  <c r="AD36" i="18" s="1"/>
  <c r="AA21" i="18"/>
  <c r="AA20" i="18" s="1"/>
  <c r="Y21" i="18"/>
  <c r="Y20" i="18" s="1"/>
  <c r="W21" i="18"/>
  <c r="W20" i="18" s="1"/>
  <c r="U21" i="18"/>
  <c r="U20" i="18" s="1"/>
  <c r="S21" i="18"/>
  <c r="S20" i="18" s="1"/>
  <c r="Q21" i="18"/>
  <c r="Q20" i="18" s="1"/>
  <c r="K21" i="18"/>
  <c r="K20" i="18" s="1"/>
  <c r="I21" i="18"/>
  <c r="I20" i="18" s="1"/>
  <c r="AK13" i="18"/>
  <c r="AG13" i="18"/>
  <c r="AE13" i="18"/>
  <c r="AE12" i="18" s="1"/>
  <c r="AC13" i="18"/>
  <c r="AD15" i="18" s="1"/>
  <c r="AA13" i="18"/>
  <c r="Y13" i="18"/>
  <c r="W13" i="18"/>
  <c r="U13" i="18"/>
  <c r="V15" i="18" s="1"/>
  <c r="S13" i="18"/>
  <c r="Q13" i="18"/>
  <c r="O13" i="18"/>
  <c r="AI69" i="17"/>
  <c r="AI68" i="17" s="1"/>
  <c r="AG69" i="17"/>
  <c r="AH74" i="17" s="1"/>
  <c r="AE69" i="17"/>
  <c r="AF75" i="17" s="1"/>
  <c r="AA69" i="17"/>
  <c r="Y69" i="17"/>
  <c r="Y68" i="17" s="1"/>
  <c r="W69" i="17"/>
  <c r="W68" i="17" s="1"/>
  <c r="X72" i="17" s="1"/>
  <c r="S69" i="17"/>
  <c r="T74" i="17" s="1"/>
  <c r="Q69" i="17"/>
  <c r="Q68" i="17" s="1"/>
  <c r="O69" i="17"/>
  <c r="P74" i="17" s="1"/>
  <c r="K69" i="17"/>
  <c r="L74" i="17" s="1"/>
  <c r="I69" i="17"/>
  <c r="G69" i="17"/>
  <c r="G68" i="17" s="1"/>
  <c r="E69" i="17"/>
  <c r="E68" i="17" s="1"/>
  <c r="AI61" i="17"/>
  <c r="AG61" i="17"/>
  <c r="AE61" i="17"/>
  <c r="AA61" i="17"/>
  <c r="AA60" i="17" s="1"/>
  <c r="Y61" i="17"/>
  <c r="W61" i="17"/>
  <c r="W60" i="17" s="1"/>
  <c r="X64" i="17" s="1"/>
  <c r="S61" i="17"/>
  <c r="Q61" i="17"/>
  <c r="Q60" i="17" s="1"/>
  <c r="O61" i="17"/>
  <c r="K61" i="17"/>
  <c r="L63" i="17" s="1"/>
  <c r="I61" i="17"/>
  <c r="I60" i="17" s="1"/>
  <c r="G61" i="17"/>
  <c r="E61" i="17"/>
  <c r="E60" i="17" s="1"/>
  <c r="AI43" i="17"/>
  <c r="AI42" i="17" s="1"/>
  <c r="AG43" i="17"/>
  <c r="AE43" i="17"/>
  <c r="AF48" i="17" s="1"/>
  <c r="AA43" i="17"/>
  <c r="AA42" i="17" s="1"/>
  <c r="AB46" i="17" s="1"/>
  <c r="Y43" i="17"/>
  <c r="Z48" i="17" s="1"/>
  <c r="W43" i="17"/>
  <c r="W42" i="17" s="1"/>
  <c r="S43" i="17"/>
  <c r="T44" i="17" s="1"/>
  <c r="Q43" i="17"/>
  <c r="O43" i="17"/>
  <c r="P48" i="17" s="1"/>
  <c r="K43" i="17"/>
  <c r="L49" i="17" s="1"/>
  <c r="I43" i="17"/>
  <c r="I42" i="17" s="1"/>
  <c r="J46" i="17" s="1"/>
  <c r="G43" i="17"/>
  <c r="H48" i="17" s="1"/>
  <c r="E43" i="17"/>
  <c r="F44" i="17" s="1"/>
  <c r="E35" i="17"/>
  <c r="AI35" i="17"/>
  <c r="AG35" i="17"/>
  <c r="AH37" i="17" s="1"/>
  <c r="AE35" i="17"/>
  <c r="AA35" i="17"/>
  <c r="Y35" i="17"/>
  <c r="Y34" i="17" s="1"/>
  <c r="W35" i="17"/>
  <c r="S35" i="17"/>
  <c r="Q35" i="17"/>
  <c r="O35" i="17"/>
  <c r="K35" i="17"/>
  <c r="I35" i="17"/>
  <c r="J37" i="17" s="1"/>
  <c r="G35" i="17"/>
  <c r="AI18" i="17"/>
  <c r="AJ19" i="17" s="1"/>
  <c r="AG18" i="17"/>
  <c r="AH19" i="17" s="1"/>
  <c r="AE18" i="17"/>
  <c r="AA18" i="17"/>
  <c r="AB19" i="17" s="1"/>
  <c r="Y18" i="17"/>
  <c r="Z19" i="17" s="1"/>
  <c r="W18" i="17"/>
  <c r="S18" i="17"/>
  <c r="T19" i="17" s="1"/>
  <c r="Q18" i="17"/>
  <c r="O18" i="17"/>
  <c r="O17" i="17" s="1"/>
  <c r="K18" i="17"/>
  <c r="L24" i="17" s="1"/>
  <c r="I18" i="17"/>
  <c r="J19" i="17" s="1"/>
  <c r="AI10" i="17"/>
  <c r="AJ12" i="17" s="1"/>
  <c r="AG10" i="17"/>
  <c r="AH12" i="17" s="1"/>
  <c r="AE10" i="17"/>
  <c r="AA10" i="17"/>
  <c r="Y10" i="17"/>
  <c r="Z11" i="17" s="1"/>
  <c r="W10" i="17"/>
  <c r="X11" i="17" s="1"/>
  <c r="S10" i="17"/>
  <c r="Q10" i="17"/>
  <c r="R12" i="17" s="1"/>
  <c r="O10" i="17"/>
  <c r="P12" i="17" s="1"/>
  <c r="K10" i="17"/>
  <c r="L12" i="17" s="1"/>
  <c r="I10" i="17"/>
  <c r="G10" i="17"/>
  <c r="E10" i="17"/>
  <c r="AI40" i="16"/>
  <c r="AJ49" i="16" s="1"/>
  <c r="AG40" i="16"/>
  <c r="AH45" i="16" s="1"/>
  <c r="AE40" i="16"/>
  <c r="AF46" i="16" s="1"/>
  <c r="AA40" i="16"/>
  <c r="Y40" i="16"/>
  <c r="Z41" i="16" s="1"/>
  <c r="W40" i="16"/>
  <c r="S40" i="16"/>
  <c r="T42" i="16" s="1"/>
  <c r="Q40" i="16"/>
  <c r="R49" i="16" s="1"/>
  <c r="O40" i="16"/>
  <c r="P49" i="16" s="1"/>
  <c r="K40" i="16"/>
  <c r="L49" i="16" s="1"/>
  <c r="I40" i="16"/>
  <c r="J46" i="16" s="1"/>
  <c r="G40" i="16"/>
  <c r="G39" i="16" s="1"/>
  <c r="E40" i="16"/>
  <c r="F41" i="16" s="1"/>
  <c r="AI32" i="16"/>
  <c r="AJ34" i="16" s="1"/>
  <c r="AG32" i="16"/>
  <c r="AH34" i="16" s="1"/>
  <c r="AE32" i="16"/>
  <c r="AF34" i="16" s="1"/>
  <c r="AA32" i="16"/>
  <c r="Y32" i="16"/>
  <c r="W32" i="16"/>
  <c r="S32" i="16"/>
  <c r="T33" i="16" s="1"/>
  <c r="Q32" i="16"/>
  <c r="O32" i="16"/>
  <c r="P34" i="16" s="1"/>
  <c r="K32" i="16"/>
  <c r="L34" i="16" s="1"/>
  <c r="I32" i="16"/>
  <c r="J34" i="16" s="1"/>
  <c r="G32" i="16"/>
  <c r="AI19" i="16"/>
  <c r="AJ21" i="16" s="1"/>
  <c r="AG19" i="16"/>
  <c r="AH24" i="16" s="1"/>
  <c r="AE19" i="16"/>
  <c r="AF25" i="16" s="1"/>
  <c r="AA19" i="16"/>
  <c r="AB20" i="16" s="1"/>
  <c r="Y19" i="16"/>
  <c r="W19" i="16"/>
  <c r="X21" i="16" s="1"/>
  <c r="S19" i="16"/>
  <c r="T21" i="16" s="1"/>
  <c r="Q19" i="16"/>
  <c r="R21" i="16" s="1"/>
  <c r="O19" i="16"/>
  <c r="P24" i="16" s="1"/>
  <c r="K19" i="16"/>
  <c r="L21" i="16" s="1"/>
  <c r="I19" i="16"/>
  <c r="J21" i="16" s="1"/>
  <c r="G19" i="16"/>
  <c r="G18" i="16" s="1"/>
  <c r="E19" i="16"/>
  <c r="E18" i="16" s="1"/>
  <c r="G11" i="16"/>
  <c r="E11" i="16"/>
  <c r="F12" i="16" s="1"/>
  <c r="O20" i="18"/>
  <c r="M20" i="18"/>
  <c r="G20" i="18"/>
  <c r="AI12" i="18"/>
  <c r="W34" i="17"/>
  <c r="E17" i="17"/>
  <c r="AA39" i="16"/>
  <c r="S42" i="17" l="1"/>
  <c r="T46" i="17" s="1"/>
  <c r="O9" i="17"/>
  <c r="P13" i="17" s="1"/>
  <c r="H19" i="17"/>
  <c r="AM33" i="16"/>
  <c r="N55" i="18"/>
  <c r="AL60" i="18"/>
  <c r="N59" i="18"/>
  <c r="O42" i="17"/>
  <c r="P47" i="17" s="1"/>
  <c r="AM70" i="17"/>
  <c r="AM44" i="17"/>
  <c r="AI9" i="17"/>
  <c r="AJ13" i="17" s="1"/>
  <c r="AA17" i="17"/>
  <c r="AB21" i="17" s="1"/>
  <c r="AE60" i="17"/>
  <c r="AF65" i="17" s="1"/>
  <c r="F54" i="17"/>
  <c r="E34" i="17"/>
  <c r="F39" i="17" s="1"/>
  <c r="Q34" i="17"/>
  <c r="R39" i="17" s="1"/>
  <c r="W18" i="16"/>
  <c r="X23" i="16" s="1"/>
  <c r="Q39" i="16"/>
  <c r="R43" i="16" s="1"/>
  <c r="Y17" i="17"/>
  <c r="S31" i="16"/>
  <c r="T35" i="16" s="1"/>
  <c r="O68" i="17"/>
  <c r="P69" i="17" s="1"/>
  <c r="AJ45" i="16"/>
  <c r="AK11" i="16"/>
  <c r="AL12" i="16" s="1"/>
  <c r="AL58" i="18"/>
  <c r="AC20" i="18"/>
  <c r="AD27" i="18" s="1"/>
  <c r="N58" i="18"/>
  <c r="G60" i="17"/>
  <c r="H64" i="17" s="1"/>
  <c r="O34" i="17"/>
  <c r="P39" i="17" s="1"/>
  <c r="AB54" i="17"/>
  <c r="AC19" i="16"/>
  <c r="AD24" i="16" s="1"/>
  <c r="Y31" i="16"/>
  <c r="Z36" i="16" s="1"/>
  <c r="F13" i="16"/>
  <c r="O18" i="16"/>
  <c r="P23" i="16" s="1"/>
  <c r="F21" i="16"/>
  <c r="F24" i="16"/>
  <c r="F25" i="16"/>
  <c r="W12" i="18"/>
  <c r="X17" i="18" s="1"/>
  <c r="J13" i="18"/>
  <c r="J17" i="18"/>
  <c r="J16" i="18"/>
  <c r="AN62" i="18"/>
  <c r="AM54" i="18"/>
  <c r="AN57" i="18"/>
  <c r="AN56" i="18"/>
  <c r="AL59" i="18"/>
  <c r="AC12" i="18"/>
  <c r="AD17" i="18" s="1"/>
  <c r="N15" i="18"/>
  <c r="N14" i="18"/>
  <c r="AD59" i="18"/>
  <c r="AD58" i="18"/>
  <c r="AD60" i="18"/>
  <c r="L17" i="18"/>
  <c r="L16" i="18"/>
  <c r="AN61" i="18"/>
  <c r="L13" i="18"/>
  <c r="M12" i="18"/>
  <c r="G29" i="14"/>
  <c r="R27" i="18"/>
  <c r="R25" i="18"/>
  <c r="R26" i="18"/>
  <c r="N27" i="18"/>
  <c r="N26" i="18"/>
  <c r="N25" i="18"/>
  <c r="AA12" i="18"/>
  <c r="AB13" i="18" s="1"/>
  <c r="AB14" i="18"/>
  <c r="AB15" i="18"/>
  <c r="T23" i="18"/>
  <c r="T22" i="18"/>
  <c r="T31" i="18"/>
  <c r="T24" i="18"/>
  <c r="T21" i="18"/>
  <c r="T28" i="18"/>
  <c r="T36" i="18"/>
  <c r="AJ24" i="18"/>
  <c r="AJ23" i="18"/>
  <c r="AJ31" i="18"/>
  <c r="AJ22" i="18"/>
  <c r="AJ21" i="18"/>
  <c r="AJ28" i="18"/>
  <c r="AJ36" i="18"/>
  <c r="AH24" i="18"/>
  <c r="AH23" i="18"/>
  <c r="AH22" i="18"/>
  <c r="AH36" i="18"/>
  <c r="AH28" i="18"/>
  <c r="AH31" i="18"/>
  <c r="Y12" i="18"/>
  <c r="Z13" i="18" s="1"/>
  <c r="P27" i="18"/>
  <c r="P26" i="18"/>
  <c r="P25" i="18"/>
  <c r="P21" i="18"/>
  <c r="AF25" i="18"/>
  <c r="AF27" i="18"/>
  <c r="AF26" i="18"/>
  <c r="V24" i="18"/>
  <c r="V21" i="18"/>
  <c r="V23" i="18"/>
  <c r="V22" i="18"/>
  <c r="V28" i="18"/>
  <c r="AL21" i="18"/>
  <c r="AL24" i="18"/>
  <c r="AL28" i="18"/>
  <c r="AL36" i="18"/>
  <c r="AL31" i="18"/>
  <c r="AL22" i="18"/>
  <c r="AL23" i="18"/>
  <c r="AN48" i="18"/>
  <c r="AM46" i="18"/>
  <c r="AN47" i="18" s="1"/>
  <c r="N50" i="18"/>
  <c r="N51" i="18"/>
  <c r="V14" i="18"/>
  <c r="AG20" i="18"/>
  <c r="AH21" i="18" s="1"/>
  <c r="P14" i="18"/>
  <c r="P15" i="18"/>
  <c r="O12" i="18"/>
  <c r="P13" i="18" s="1"/>
  <c r="AF14" i="18"/>
  <c r="AF13" i="18"/>
  <c r="AF15" i="18"/>
  <c r="X23" i="18"/>
  <c r="X24" i="18"/>
  <c r="X22" i="18"/>
  <c r="X21" i="18"/>
  <c r="X31" i="18"/>
  <c r="X36" i="18"/>
  <c r="X28" i="18"/>
  <c r="V36" i="18"/>
  <c r="AD14" i="18"/>
  <c r="AN49" i="18"/>
  <c r="AF17" i="18"/>
  <c r="AF16" i="18"/>
  <c r="T27" i="18"/>
  <c r="T26" i="18"/>
  <c r="T25" i="18"/>
  <c r="AJ27" i="18"/>
  <c r="AJ25" i="18"/>
  <c r="AJ26" i="18"/>
  <c r="R15" i="18"/>
  <c r="R14" i="18"/>
  <c r="Q12" i="18"/>
  <c r="AG12" i="18"/>
  <c r="AH15" i="18"/>
  <c r="AH14" i="18"/>
  <c r="Z24" i="18"/>
  <c r="Z23" i="18"/>
  <c r="Z21" i="18"/>
  <c r="Z22" i="18"/>
  <c r="Z28" i="18"/>
  <c r="Z36" i="18"/>
  <c r="Z31" i="18"/>
  <c r="AB26" i="18"/>
  <c r="AB25" i="18"/>
  <c r="AB27" i="18"/>
  <c r="R23" i="18"/>
  <c r="R22" i="18"/>
  <c r="R21" i="18"/>
  <c r="R24" i="18"/>
  <c r="R28" i="18"/>
  <c r="R36" i="18"/>
  <c r="R31" i="18"/>
  <c r="F16" i="18"/>
  <c r="F17" i="18"/>
  <c r="AJ17" i="18"/>
  <c r="AJ16" i="18"/>
  <c r="V27" i="18"/>
  <c r="V25" i="18"/>
  <c r="V26" i="18"/>
  <c r="AL25" i="18"/>
  <c r="AL26" i="18"/>
  <c r="AL27" i="18"/>
  <c r="T14" i="18"/>
  <c r="S12" i="18"/>
  <c r="T15" i="18"/>
  <c r="AK12" i="18"/>
  <c r="AL13" i="18" s="1"/>
  <c r="AL14" i="18"/>
  <c r="AB36" i="18"/>
  <c r="AB23" i="18"/>
  <c r="AB21" i="18"/>
  <c r="AB22" i="18"/>
  <c r="AB31" i="18"/>
  <c r="AB24" i="18"/>
  <c r="AB28" i="18"/>
  <c r="AL15" i="18"/>
  <c r="V31" i="18"/>
  <c r="L25" i="18"/>
  <c r="L26" i="18"/>
  <c r="L27" i="18"/>
  <c r="H26" i="18"/>
  <c r="H25" i="18"/>
  <c r="H27" i="18"/>
  <c r="H21" i="18"/>
  <c r="X26" i="18"/>
  <c r="X25" i="18"/>
  <c r="X27" i="18"/>
  <c r="U12" i="18"/>
  <c r="V13" i="18" s="1"/>
  <c r="J23" i="18"/>
  <c r="J22" i="18"/>
  <c r="J21" i="18"/>
  <c r="J24" i="18"/>
  <c r="J31" i="18"/>
  <c r="J28" i="18"/>
  <c r="J36" i="18"/>
  <c r="AD28" i="18"/>
  <c r="AD31" i="18"/>
  <c r="AD23" i="18"/>
  <c r="AD24" i="18"/>
  <c r="AD22" i="18"/>
  <c r="Z15" i="18"/>
  <c r="Z14" i="18"/>
  <c r="J27" i="18"/>
  <c r="J25" i="18"/>
  <c r="J26" i="18"/>
  <c r="Z27" i="18"/>
  <c r="Z25" i="18"/>
  <c r="Z26" i="18"/>
  <c r="X14" i="18"/>
  <c r="X15" i="18"/>
  <c r="L23" i="18"/>
  <c r="L24" i="18"/>
  <c r="L22" i="18"/>
  <c r="L21" i="18"/>
  <c r="L31" i="18"/>
  <c r="L36" i="18"/>
  <c r="L28" i="18"/>
  <c r="AF23" i="18"/>
  <c r="AF22" i="18"/>
  <c r="AF21" i="18"/>
  <c r="AF31" i="18"/>
  <c r="AF24" i="18"/>
  <c r="AF36" i="18"/>
  <c r="AF28" i="18"/>
  <c r="N21" i="18"/>
  <c r="AJ13" i="18"/>
  <c r="K68" i="17"/>
  <c r="H20" i="17"/>
  <c r="J53" i="17"/>
  <c r="AB53" i="17"/>
  <c r="H28" i="17"/>
  <c r="AE68" i="17"/>
  <c r="AE34" i="17"/>
  <c r="AG68" i="17"/>
  <c r="AH69" i="17" s="1"/>
  <c r="F88" i="17"/>
  <c r="I86" i="14"/>
  <c r="M86" i="14"/>
  <c r="S68" i="17"/>
  <c r="T72" i="17" s="1"/>
  <c r="H24" i="17"/>
  <c r="AF88" i="17"/>
  <c r="U35" i="17"/>
  <c r="V37" i="17" s="1"/>
  <c r="Y42" i="17"/>
  <c r="Z47" i="17" s="1"/>
  <c r="F53" i="17"/>
  <c r="W9" i="17"/>
  <c r="AH88" i="17"/>
  <c r="AG34" i="17"/>
  <c r="AH38" i="17" s="1"/>
  <c r="AM79" i="17"/>
  <c r="AC78" i="17"/>
  <c r="AD82" i="17" s="1"/>
  <c r="AK86" i="17"/>
  <c r="AL87" i="17" s="1"/>
  <c r="K42" i="17"/>
  <c r="L47" i="17" s="1"/>
  <c r="U86" i="17"/>
  <c r="V87" i="17" s="1"/>
  <c r="K89" i="14"/>
  <c r="U69" i="17"/>
  <c r="V71" i="17" s="1"/>
  <c r="K34" i="17"/>
  <c r="L38" i="17" s="1"/>
  <c r="I87" i="14"/>
  <c r="M87" i="14"/>
  <c r="S9" i="17"/>
  <c r="M27" i="17"/>
  <c r="N29" i="17" s="1"/>
  <c r="AC35" i="17"/>
  <c r="AK35" i="17"/>
  <c r="AK34" i="17" s="1"/>
  <c r="AL39" i="17" s="1"/>
  <c r="AK52" i="17"/>
  <c r="AL56" i="17" s="1"/>
  <c r="F95" i="17"/>
  <c r="Z95" i="17"/>
  <c r="X82" i="17"/>
  <c r="AE17" i="17"/>
  <c r="AG60" i="17"/>
  <c r="AH64" i="17" s="1"/>
  <c r="AG17" i="17"/>
  <c r="G88" i="14"/>
  <c r="Q9" i="17"/>
  <c r="K60" i="17"/>
  <c r="L65" i="17" s="1"/>
  <c r="J88" i="17"/>
  <c r="I17" i="17"/>
  <c r="O60" i="17"/>
  <c r="P65" i="17" s="1"/>
  <c r="L87" i="17"/>
  <c r="K17" i="17"/>
  <c r="L22" i="17" s="1"/>
  <c r="U10" i="17"/>
  <c r="U9" i="17" s="1"/>
  <c r="V10" i="17" s="1"/>
  <c r="AK10" i="17"/>
  <c r="AL12" i="17" s="1"/>
  <c r="M61" i="17"/>
  <c r="U61" i="17"/>
  <c r="V62" i="17" s="1"/>
  <c r="AC61" i="17"/>
  <c r="AC60" i="17" s="1"/>
  <c r="AD64" i="17" s="1"/>
  <c r="AM65" i="17"/>
  <c r="O32" i="14" s="1"/>
  <c r="R87" i="17"/>
  <c r="AM39" i="17"/>
  <c r="O31" i="14" s="1"/>
  <c r="AM36" i="17"/>
  <c r="S17" i="17"/>
  <c r="T22" i="17" s="1"/>
  <c r="L30" i="17"/>
  <c r="AA9" i="17"/>
  <c r="G42" i="17"/>
  <c r="H47" i="17" s="1"/>
  <c r="AE42" i="17"/>
  <c r="AF47" i="17" s="1"/>
  <c r="AB12" i="17"/>
  <c r="M10" i="17"/>
  <c r="AF20" i="17"/>
  <c r="P27" i="17"/>
  <c r="L48" i="17"/>
  <c r="F55" i="17"/>
  <c r="AB55" i="17"/>
  <c r="P88" i="17"/>
  <c r="AJ87" i="17"/>
  <c r="M91" i="17"/>
  <c r="J95" i="17"/>
  <c r="L28" i="17"/>
  <c r="AE9" i="17"/>
  <c r="AF14" i="17" s="1"/>
  <c r="H12" i="17"/>
  <c r="AF23" i="17"/>
  <c r="P29" i="17"/>
  <c r="J43" i="17"/>
  <c r="F61" i="17"/>
  <c r="L20" i="17"/>
  <c r="P30" i="17"/>
  <c r="Z36" i="17"/>
  <c r="Z44" i="17"/>
  <c r="AM92" i="17"/>
  <c r="O97" i="14" s="1"/>
  <c r="Z92" i="17"/>
  <c r="M95" i="17"/>
  <c r="AF95" i="17"/>
  <c r="H44" i="17"/>
  <c r="G9" i="17"/>
  <c r="H13" i="17" s="1"/>
  <c r="I9" i="17"/>
  <c r="J13" i="17" s="1"/>
  <c r="AA34" i="17"/>
  <c r="AB35" i="17" s="1"/>
  <c r="T12" i="17"/>
  <c r="H29" i="17"/>
  <c r="F79" i="17"/>
  <c r="AH81" i="17"/>
  <c r="AM94" i="17"/>
  <c r="O99" i="14" s="1"/>
  <c r="T87" i="17"/>
  <c r="AH95" i="17"/>
  <c r="AB43" i="17"/>
  <c r="H30" i="17"/>
  <c r="U43" i="17"/>
  <c r="V44" i="17" s="1"/>
  <c r="AC43" i="17"/>
  <c r="AD45" i="17" s="1"/>
  <c r="AK43" i="17"/>
  <c r="AK42" i="17" s="1"/>
  <c r="AM47" i="17"/>
  <c r="O60" i="14" s="1"/>
  <c r="AH56" i="17"/>
  <c r="X81" i="17"/>
  <c r="AH82" i="17"/>
  <c r="R95" i="17"/>
  <c r="I34" i="17"/>
  <c r="J39" i="17" s="1"/>
  <c r="AJ10" i="17"/>
  <c r="X20" i="17"/>
  <c r="J30" i="17"/>
  <c r="H88" i="17"/>
  <c r="Z88" i="17"/>
  <c r="AM53" i="17"/>
  <c r="M52" i="17"/>
  <c r="N55" i="17" s="1"/>
  <c r="M18" i="17"/>
  <c r="AM19" i="17"/>
  <c r="I43" i="14"/>
  <c r="U18" i="17"/>
  <c r="K43" i="14"/>
  <c r="AC18" i="17"/>
  <c r="AD20" i="17" s="1"/>
  <c r="M43" i="14"/>
  <c r="AK18" i="17"/>
  <c r="AL20" i="17" s="1"/>
  <c r="AH44" i="17"/>
  <c r="AH49" i="17"/>
  <c r="AH48" i="17"/>
  <c r="AH45" i="17"/>
  <c r="AG42" i="17"/>
  <c r="AH43" i="17" s="1"/>
  <c r="T62" i="17"/>
  <c r="S60" i="17"/>
  <c r="T63" i="17"/>
  <c r="AJ62" i="17"/>
  <c r="AJ63" i="17"/>
  <c r="AI60" i="17"/>
  <c r="AJ61" i="17" s="1"/>
  <c r="H22" i="17"/>
  <c r="H21" i="17"/>
  <c r="R54" i="17"/>
  <c r="R55" i="17"/>
  <c r="R56" i="17"/>
  <c r="K88" i="14"/>
  <c r="AB65" i="17"/>
  <c r="AB64" i="17"/>
  <c r="T36" i="17"/>
  <c r="S34" i="17"/>
  <c r="T37" i="17"/>
  <c r="AJ36" i="17"/>
  <c r="AI34" i="17"/>
  <c r="AJ35" i="17" s="1"/>
  <c r="AJ37" i="17"/>
  <c r="R44" i="17"/>
  <c r="R49" i="17"/>
  <c r="R48" i="17"/>
  <c r="R45" i="17"/>
  <c r="Q42" i="17"/>
  <c r="AJ24" i="17"/>
  <c r="AI17" i="17"/>
  <c r="AJ23" i="17"/>
  <c r="AJ20" i="17"/>
  <c r="X47" i="17"/>
  <c r="X46" i="17"/>
  <c r="F11" i="17"/>
  <c r="E9" i="17"/>
  <c r="F12" i="17"/>
  <c r="Y9" i="17"/>
  <c r="Z10" i="17" s="1"/>
  <c r="Z12" i="17"/>
  <c r="R19" i="17"/>
  <c r="Q17" i="17"/>
  <c r="R18" i="17" s="1"/>
  <c r="R24" i="17"/>
  <c r="R23" i="17"/>
  <c r="R20" i="17"/>
  <c r="Z39" i="17"/>
  <c r="Z38" i="17"/>
  <c r="AM20" i="17"/>
  <c r="X88" i="17"/>
  <c r="X95" i="17"/>
  <c r="K9" i="17"/>
  <c r="AG9" i="17"/>
  <c r="AH10" i="17" s="1"/>
  <c r="W17" i="17"/>
  <c r="X18" i="17" s="1"/>
  <c r="E42" i="17"/>
  <c r="F43" i="17" s="1"/>
  <c r="J65" i="17"/>
  <c r="AJ72" i="17"/>
  <c r="T49" i="17"/>
  <c r="T48" i="17"/>
  <c r="AJ43" i="17"/>
  <c r="AJ49" i="17"/>
  <c r="AJ48" i="17"/>
  <c r="F74" i="17"/>
  <c r="F71" i="17"/>
  <c r="F69" i="17"/>
  <c r="X70" i="17"/>
  <c r="X69" i="17"/>
  <c r="X75" i="17"/>
  <c r="X74" i="17"/>
  <c r="X71" i="17"/>
  <c r="H11" i="17"/>
  <c r="X12" i="17"/>
  <c r="AB11" i="17"/>
  <c r="F21" i="17"/>
  <c r="L19" i="17"/>
  <c r="Z20" i="17"/>
  <c r="AH20" i="17"/>
  <c r="AM21" i="17"/>
  <c r="J31" i="17"/>
  <c r="P28" i="17"/>
  <c r="F36" i="17"/>
  <c r="P36" i="17"/>
  <c r="Z37" i="17"/>
  <c r="T45" i="17"/>
  <c r="F70" i="17"/>
  <c r="AF70" i="17"/>
  <c r="G34" i="17"/>
  <c r="H35" i="17" s="1"/>
  <c r="R72" i="17"/>
  <c r="X37" i="17"/>
  <c r="F63" i="17"/>
  <c r="F62" i="17"/>
  <c r="X62" i="17"/>
  <c r="X61" i="17"/>
  <c r="X63" i="17"/>
  <c r="H71" i="17"/>
  <c r="H70" i="17"/>
  <c r="H75" i="17"/>
  <c r="Z69" i="17"/>
  <c r="Z75" i="17"/>
  <c r="Z74" i="17"/>
  <c r="J11" i="17"/>
  <c r="AF11" i="17"/>
  <c r="F22" i="17"/>
  <c r="J20" i="17"/>
  <c r="T20" i="17"/>
  <c r="Z21" i="17"/>
  <c r="AB20" i="17"/>
  <c r="AM22" i="17"/>
  <c r="L27" i="17"/>
  <c r="H36" i="17"/>
  <c r="R36" i="17"/>
  <c r="P45" i="17"/>
  <c r="I16" i="14"/>
  <c r="K16" i="14"/>
  <c r="AK61" i="17"/>
  <c r="AK60" i="17" s="1"/>
  <c r="M16" i="14"/>
  <c r="F75" i="17"/>
  <c r="G45" i="14"/>
  <c r="M69" i="17"/>
  <c r="N71" i="17" s="1"/>
  <c r="AB88" i="17"/>
  <c r="AB87" i="17"/>
  <c r="X23" i="17"/>
  <c r="Z22" i="17"/>
  <c r="AM23" i="17"/>
  <c r="F37" i="17"/>
  <c r="J36" i="17"/>
  <c r="P37" i="17"/>
  <c r="X35" i="17"/>
  <c r="H69" i="17"/>
  <c r="F78" i="17"/>
  <c r="T78" i="17"/>
  <c r="T82" i="17"/>
  <c r="T81" i="17"/>
  <c r="T80" i="17"/>
  <c r="T79" i="17"/>
  <c r="K98" i="14"/>
  <c r="K96" i="14" s="1"/>
  <c r="L98" i="14" s="1"/>
  <c r="P93" i="17"/>
  <c r="AB95" i="17"/>
  <c r="X48" i="17"/>
  <c r="X45" i="17"/>
  <c r="X43" i="17"/>
  <c r="L11" i="17"/>
  <c r="R65" i="17"/>
  <c r="X73" i="17"/>
  <c r="AB36" i="17"/>
  <c r="H45" i="17"/>
  <c r="H49" i="17"/>
  <c r="Z45" i="17"/>
  <c r="Z49" i="17"/>
  <c r="J63" i="17"/>
  <c r="J62" i="17"/>
  <c r="J61" i="17"/>
  <c r="AB63" i="17"/>
  <c r="AB62" i="17"/>
  <c r="L71" i="17"/>
  <c r="L70" i="17"/>
  <c r="L75" i="17"/>
  <c r="AF74" i="17"/>
  <c r="AF71" i="17"/>
  <c r="J12" i="17"/>
  <c r="P11" i="17"/>
  <c r="AF12" i="17"/>
  <c r="AJ11" i="17"/>
  <c r="H23" i="17"/>
  <c r="X24" i="17"/>
  <c r="Z23" i="17"/>
  <c r="AF24" i="17"/>
  <c r="AH23" i="17"/>
  <c r="L29" i="17"/>
  <c r="U27" i="17"/>
  <c r="I88" i="14"/>
  <c r="AK27" i="17"/>
  <c r="AL29" i="17" s="1"/>
  <c r="M88" i="14"/>
  <c r="H37" i="17"/>
  <c r="R37" i="17"/>
  <c r="X36" i="17"/>
  <c r="AH36" i="17"/>
  <c r="J47" i="17"/>
  <c r="X44" i="17"/>
  <c r="AB47" i="17"/>
  <c r="F52" i="17"/>
  <c r="Z62" i="17"/>
  <c r="H74" i="17"/>
  <c r="Z70" i="17"/>
  <c r="P95" i="17"/>
  <c r="Z35" i="17"/>
  <c r="J71" i="17"/>
  <c r="J70" i="17"/>
  <c r="J74" i="17"/>
  <c r="AH11" i="17"/>
  <c r="AJ47" i="17"/>
  <c r="F73" i="17"/>
  <c r="F72" i="17"/>
  <c r="Z73" i="17"/>
  <c r="Z72" i="17"/>
  <c r="L37" i="17"/>
  <c r="L36" i="17"/>
  <c r="J45" i="17"/>
  <c r="J44" i="17"/>
  <c r="J48" i="17"/>
  <c r="AB45" i="17"/>
  <c r="AB44" i="17"/>
  <c r="AB48" i="17"/>
  <c r="L62" i="17"/>
  <c r="P71" i="17"/>
  <c r="P70" i="17"/>
  <c r="P75" i="17"/>
  <c r="AH71" i="17"/>
  <c r="AH70" i="17"/>
  <c r="AH75" i="17"/>
  <c r="R11" i="17"/>
  <c r="F18" i="17"/>
  <c r="J23" i="17"/>
  <c r="T23" i="17"/>
  <c r="Z24" i="17"/>
  <c r="AB23" i="17"/>
  <c r="AH24" i="17"/>
  <c r="J27" i="17"/>
  <c r="G86" i="14"/>
  <c r="AB37" i="17"/>
  <c r="J49" i="17"/>
  <c r="AB49" i="17"/>
  <c r="AJ44" i="17"/>
  <c r="L56" i="17"/>
  <c r="L55" i="17"/>
  <c r="Z63" i="17"/>
  <c r="Z71" i="17"/>
  <c r="AK91" i="17"/>
  <c r="M97" i="14"/>
  <c r="M100" i="14" s="1"/>
  <c r="F45" i="17"/>
  <c r="F49" i="17"/>
  <c r="X65" i="17"/>
  <c r="H73" i="17"/>
  <c r="H72" i="17"/>
  <c r="AA68" i="17"/>
  <c r="AF36" i="17"/>
  <c r="AF37" i="17"/>
  <c r="L45" i="17"/>
  <c r="L44" i="17"/>
  <c r="P63" i="17"/>
  <c r="P62" i="17"/>
  <c r="AF63" i="17"/>
  <c r="AF62" i="17"/>
  <c r="R71" i="17"/>
  <c r="R70" i="17"/>
  <c r="R69" i="17"/>
  <c r="R74" i="17"/>
  <c r="AJ71" i="17"/>
  <c r="AJ70" i="17"/>
  <c r="AJ69" i="17"/>
  <c r="AJ74" i="17"/>
  <c r="G89" i="14"/>
  <c r="T11" i="17"/>
  <c r="H18" i="17"/>
  <c r="J24" i="17"/>
  <c r="L23" i="17"/>
  <c r="T24" i="17"/>
  <c r="X19" i="17"/>
  <c r="Z18" i="17"/>
  <c r="AB24" i="17"/>
  <c r="AF19" i="17"/>
  <c r="J28" i="17"/>
  <c r="G87" i="14"/>
  <c r="AC27" i="17"/>
  <c r="AD30" i="17" s="1"/>
  <c r="K86" i="14"/>
  <c r="X38" i="17"/>
  <c r="F48" i="17"/>
  <c r="X49" i="17"/>
  <c r="AJ45" i="17"/>
  <c r="AB52" i="17"/>
  <c r="J64" i="17"/>
  <c r="R64" i="17"/>
  <c r="AB61" i="17"/>
  <c r="R73" i="17"/>
  <c r="AJ73" i="17"/>
  <c r="J78" i="17"/>
  <c r="J79" i="17"/>
  <c r="J82" i="17"/>
  <c r="J80" i="17"/>
  <c r="K94" i="14"/>
  <c r="K92" i="14" s="1"/>
  <c r="L93" i="14" s="1"/>
  <c r="AJ93" i="17"/>
  <c r="AJ95" i="17"/>
  <c r="H63" i="17"/>
  <c r="H62" i="17"/>
  <c r="H61" i="17"/>
  <c r="AB75" i="17"/>
  <c r="AB74" i="17"/>
  <c r="AB71" i="17"/>
  <c r="AB70" i="17"/>
  <c r="T47" i="17"/>
  <c r="F65" i="17"/>
  <c r="F64" i="17"/>
  <c r="Y60" i="17"/>
  <c r="I68" i="17"/>
  <c r="J69" i="17" s="1"/>
  <c r="P44" i="17"/>
  <c r="P49" i="17"/>
  <c r="AF44" i="17"/>
  <c r="AF49" i="17"/>
  <c r="R63" i="17"/>
  <c r="R62" i="17"/>
  <c r="R61" i="17"/>
  <c r="AH63" i="17"/>
  <c r="AH62" i="17"/>
  <c r="T71" i="17"/>
  <c r="T70" i="17"/>
  <c r="T75" i="17"/>
  <c r="K87" i="14"/>
  <c r="AM28" i="17"/>
  <c r="X39" i="17"/>
  <c r="K31" i="14"/>
  <c r="K29" i="14" s="1"/>
  <c r="AF45" i="17"/>
  <c r="AJ46" i="17"/>
  <c r="AJ52" i="17"/>
  <c r="J75" i="17"/>
  <c r="R75" i="17"/>
  <c r="AJ75" i="17"/>
  <c r="G95" i="14"/>
  <c r="AM89" i="17"/>
  <c r="O95" i="14" s="1"/>
  <c r="H95" i="17"/>
  <c r="J55" i="17"/>
  <c r="U78" i="17"/>
  <c r="AK78" i="17"/>
  <c r="AL81" i="17" s="1"/>
  <c r="AM87" i="17"/>
  <c r="K24" i="14"/>
  <c r="I92" i="14"/>
  <c r="J94" i="14" s="1"/>
  <c r="M92" i="14"/>
  <c r="N93" i="14" s="1"/>
  <c r="I31" i="14"/>
  <c r="I29" i="14" s="1"/>
  <c r="P52" i="17"/>
  <c r="AF52" i="17"/>
  <c r="AJ53" i="17"/>
  <c r="F80" i="17"/>
  <c r="AF78" i="17"/>
  <c r="U91" i="17"/>
  <c r="I97" i="14"/>
  <c r="I96" i="14" s="1"/>
  <c r="J97" i="14" s="1"/>
  <c r="J92" i="17"/>
  <c r="AF92" i="17"/>
  <c r="G96" i="14"/>
  <c r="H98" i="14" s="1"/>
  <c r="AK95" i="17"/>
  <c r="M35" i="17"/>
  <c r="P53" i="17"/>
  <c r="X56" i="17"/>
  <c r="AF53" i="17"/>
  <c r="AJ54" i="17"/>
  <c r="AC52" i="17"/>
  <c r="AD54" i="17" s="1"/>
  <c r="I80" i="14"/>
  <c r="F81" i="17"/>
  <c r="L78" i="17"/>
  <c r="AF79" i="17"/>
  <c r="AJ78" i="17"/>
  <c r="AM93" i="17"/>
  <c r="T95" i="17"/>
  <c r="AC95" i="17"/>
  <c r="K79" i="14"/>
  <c r="H52" i="17"/>
  <c r="AF54" i="17"/>
  <c r="AJ55" i="17"/>
  <c r="L81" i="17"/>
  <c r="AF80" i="17"/>
  <c r="M78" i="17"/>
  <c r="M86" i="17"/>
  <c r="N87" i="17" s="1"/>
  <c r="AC86" i="17"/>
  <c r="AD87" i="17" s="1"/>
  <c r="AM88" i="17"/>
  <c r="AC91" i="17"/>
  <c r="L92" i="17"/>
  <c r="X93" i="17"/>
  <c r="AH92" i="17"/>
  <c r="U95" i="17"/>
  <c r="P55" i="17"/>
  <c r="AF55" i="17"/>
  <c r="AK69" i="17"/>
  <c r="AL71" i="17" s="1"/>
  <c r="AM73" i="17"/>
  <c r="O61" i="14" s="1"/>
  <c r="L82" i="17"/>
  <c r="AF81" i="17"/>
  <c r="G92" i="14"/>
  <c r="H94" i="14" s="1"/>
  <c r="G100" i="14"/>
  <c r="K100" i="14"/>
  <c r="L95" i="17"/>
  <c r="F28" i="16"/>
  <c r="O31" i="16"/>
  <c r="T25" i="16"/>
  <c r="AI31" i="16"/>
  <c r="Y18" i="16"/>
  <c r="W39" i="16"/>
  <c r="AA18" i="16"/>
  <c r="AI18" i="16"/>
  <c r="AJ23" i="16" s="1"/>
  <c r="I18" i="16"/>
  <c r="J22" i="16" s="1"/>
  <c r="I39" i="16"/>
  <c r="J44" i="16" s="1"/>
  <c r="Q18" i="16"/>
  <c r="R22" i="16" s="1"/>
  <c r="G31" i="16"/>
  <c r="H36" i="16" s="1"/>
  <c r="K39" i="16"/>
  <c r="L44" i="16" s="1"/>
  <c r="AF13" i="16"/>
  <c r="M32" i="16"/>
  <c r="R46" i="16"/>
  <c r="S18" i="16"/>
  <c r="T22" i="16" s="1"/>
  <c r="E39" i="16"/>
  <c r="F44" i="16" s="1"/>
  <c r="AK32" i="16"/>
  <c r="AH41" i="16"/>
  <c r="AA31" i="16"/>
  <c r="AB36" i="16" s="1"/>
  <c r="AG39" i="16"/>
  <c r="AH44" i="16" s="1"/>
  <c r="AA10" i="16"/>
  <c r="AM49" i="16"/>
  <c r="J25" i="16"/>
  <c r="K18" i="16"/>
  <c r="AG18" i="16"/>
  <c r="AH23" i="16" s="1"/>
  <c r="E31" i="16"/>
  <c r="E11" i="14"/>
  <c r="AB12" i="16"/>
  <c r="M89" i="14"/>
  <c r="AE18" i="16"/>
  <c r="AF22" i="16" s="1"/>
  <c r="P45" i="16"/>
  <c r="AE31" i="16"/>
  <c r="AF35" i="16" s="1"/>
  <c r="Y39" i="16"/>
  <c r="Z43" i="16" s="1"/>
  <c r="H33" i="16"/>
  <c r="AH46" i="16"/>
  <c r="H40" i="16"/>
  <c r="AB40" i="16"/>
  <c r="AH25" i="16"/>
  <c r="AB33" i="16"/>
  <c r="H41" i="16"/>
  <c r="X42" i="16"/>
  <c r="I31" i="16"/>
  <c r="J35" i="16" s="1"/>
  <c r="X12" i="16"/>
  <c r="AJ12" i="16"/>
  <c r="P20" i="16"/>
  <c r="X24" i="16"/>
  <c r="H42" i="16"/>
  <c r="Y10" i="16"/>
  <c r="AE10" i="16"/>
  <c r="AF14" i="16" s="1"/>
  <c r="P25" i="16"/>
  <c r="Z21" i="16"/>
  <c r="AJ24" i="16"/>
  <c r="AB41" i="16"/>
  <c r="AC11" i="16"/>
  <c r="AC10" i="16" s="1"/>
  <c r="AD15" i="16" s="1"/>
  <c r="L41" i="16"/>
  <c r="AB42" i="16"/>
  <c r="AF12" i="16"/>
  <c r="F20" i="16"/>
  <c r="R24" i="16"/>
  <c r="F33" i="16"/>
  <c r="L46" i="16"/>
  <c r="H23" i="16"/>
  <c r="H22" i="16"/>
  <c r="R34" i="16"/>
  <c r="X33" i="16"/>
  <c r="T49" i="16"/>
  <c r="W31" i="16"/>
  <c r="AG10" i="16"/>
  <c r="AH14" i="16" s="1"/>
  <c r="F19" i="16"/>
  <c r="H25" i="16"/>
  <c r="J24" i="16"/>
  <c r="R25" i="16"/>
  <c r="T24" i="16"/>
  <c r="AB21" i="16"/>
  <c r="AF20" i="16"/>
  <c r="AJ25" i="16"/>
  <c r="H28" i="16"/>
  <c r="T34" i="16"/>
  <c r="Z33" i="16"/>
  <c r="F42" i="16"/>
  <c r="J41" i="16"/>
  <c r="P46" i="16"/>
  <c r="R45" i="16"/>
  <c r="Z42" i="16"/>
  <c r="AF41" i="16"/>
  <c r="AJ46" i="16"/>
  <c r="X49" i="16"/>
  <c r="L24" i="16"/>
  <c r="AH20" i="16"/>
  <c r="Z49" i="16"/>
  <c r="AI39" i="16"/>
  <c r="AH13" i="16"/>
  <c r="H20" i="16"/>
  <c r="L25" i="16"/>
  <c r="R20" i="16"/>
  <c r="X25" i="16"/>
  <c r="Z24" i="16"/>
  <c r="AF21" i="16"/>
  <c r="AJ20" i="16"/>
  <c r="I89" i="14"/>
  <c r="J33" i="16"/>
  <c r="Z34" i="16"/>
  <c r="AF33" i="16"/>
  <c r="H43" i="16"/>
  <c r="J42" i="16"/>
  <c r="P41" i="16"/>
  <c r="T46" i="16"/>
  <c r="X45" i="16"/>
  <c r="AB43" i="16"/>
  <c r="AF42" i="16"/>
  <c r="AJ41" i="16"/>
  <c r="AE39" i="16"/>
  <c r="AB49" i="16"/>
  <c r="H24" i="16"/>
  <c r="H19" i="16"/>
  <c r="X34" i="16"/>
  <c r="T45" i="16"/>
  <c r="O39" i="16"/>
  <c r="J13" i="16"/>
  <c r="J20" i="16"/>
  <c r="P21" i="16"/>
  <c r="T20" i="16"/>
  <c r="Z25" i="16"/>
  <c r="AB24" i="16"/>
  <c r="AH21" i="16"/>
  <c r="F34" i="16"/>
  <c r="H34" i="16"/>
  <c r="L33" i="16"/>
  <c r="AB34" i="16"/>
  <c r="AH33" i="16"/>
  <c r="F45" i="16"/>
  <c r="H44" i="16"/>
  <c r="L42" i="16"/>
  <c r="R41" i="16"/>
  <c r="X46" i="16"/>
  <c r="Z45" i="16"/>
  <c r="AB44" i="16"/>
  <c r="AH42" i="16"/>
  <c r="F49" i="16"/>
  <c r="AF49" i="16"/>
  <c r="K31" i="16"/>
  <c r="AG31" i="16"/>
  <c r="AH32" i="16" s="1"/>
  <c r="H13" i="16"/>
  <c r="F22" i="16"/>
  <c r="H21" i="16"/>
  <c r="L20" i="16"/>
  <c r="X20" i="16"/>
  <c r="AB25" i="16"/>
  <c r="M19" i="16"/>
  <c r="N28" i="16" s="1"/>
  <c r="P33" i="16"/>
  <c r="AJ33" i="16"/>
  <c r="F46" i="16"/>
  <c r="H45" i="16"/>
  <c r="P42" i="16"/>
  <c r="T41" i="16"/>
  <c r="Z46" i="16"/>
  <c r="AB45" i="16"/>
  <c r="AJ42" i="16"/>
  <c r="H49" i="16"/>
  <c r="AH49" i="16"/>
  <c r="F23" i="16"/>
  <c r="Z20" i="16"/>
  <c r="AF24" i="16"/>
  <c r="R33" i="16"/>
  <c r="H46" i="16"/>
  <c r="J45" i="16"/>
  <c r="R42" i="16"/>
  <c r="X41" i="16"/>
  <c r="AB46" i="16"/>
  <c r="AF45" i="16"/>
  <c r="J49" i="16"/>
  <c r="J12" i="16"/>
  <c r="S39" i="16"/>
  <c r="G10" i="16"/>
  <c r="H15" i="16" s="1"/>
  <c r="Q31" i="16"/>
  <c r="R32" i="16" s="1"/>
  <c r="E40" i="14"/>
  <c r="E10" i="16"/>
  <c r="I10" i="16"/>
  <c r="AB13" i="16"/>
  <c r="AK19" i="16"/>
  <c r="AL25" i="16" s="1"/>
  <c r="L45" i="16"/>
  <c r="U32" i="16"/>
  <c r="AC32" i="16"/>
  <c r="AC31" i="16" s="1"/>
  <c r="AD35" i="16" s="1"/>
  <c r="K19" i="14"/>
  <c r="G66" i="14"/>
  <c r="AM20" i="16"/>
  <c r="U19" i="16"/>
  <c r="AC18" i="16"/>
  <c r="I20" i="14"/>
  <c r="AM14" i="16"/>
  <c r="O28" i="14" s="1"/>
  <c r="AM12" i="16"/>
  <c r="I12" i="14"/>
  <c r="K12" i="14"/>
  <c r="G12" i="14"/>
  <c r="M12" i="14"/>
  <c r="U11" i="16"/>
  <c r="U10" i="16" s="1"/>
  <c r="V15" i="16" s="1"/>
  <c r="K28" i="14"/>
  <c r="I28" i="14"/>
  <c r="I21" i="14" s="1"/>
  <c r="M20" i="14"/>
  <c r="AM13" i="16"/>
  <c r="O20" i="14" s="1"/>
  <c r="N11" i="17"/>
  <c r="AC10" i="17"/>
  <c r="N12" i="17"/>
  <c r="G13" i="14"/>
  <c r="G21" i="14"/>
  <c r="AM11" i="17"/>
  <c r="M21" i="14"/>
  <c r="AM14" i="17"/>
  <c r="M9" i="17"/>
  <c r="N10" i="17" s="1"/>
  <c r="M29" i="14"/>
  <c r="H12" i="16"/>
  <c r="M11" i="16"/>
  <c r="V58" i="18"/>
  <c r="V59" i="18"/>
  <c r="V55" i="18"/>
  <c r="F92" i="17"/>
  <c r="R92" i="17"/>
  <c r="T92" i="17"/>
  <c r="H92" i="17"/>
  <c r="AB92" i="17"/>
  <c r="H78" i="17"/>
  <c r="R78" i="17"/>
  <c r="AB78" i="17"/>
  <c r="H79" i="17"/>
  <c r="R79" i="17"/>
  <c r="AB79" i="17"/>
  <c r="H80" i="17"/>
  <c r="P78" i="17"/>
  <c r="R80" i="17"/>
  <c r="Z78" i="17"/>
  <c r="AB80" i="17"/>
  <c r="H81" i="17"/>
  <c r="P79" i="17"/>
  <c r="R81" i="17"/>
  <c r="Z79" i="17"/>
  <c r="AB81" i="17"/>
  <c r="AJ79" i="17"/>
  <c r="P80" i="17"/>
  <c r="X78" i="17"/>
  <c r="Z80" i="17"/>
  <c r="AH78" i="17"/>
  <c r="AJ80" i="17"/>
  <c r="L79" i="17"/>
  <c r="P81" i="17"/>
  <c r="X79" i="17"/>
  <c r="Z81" i="17"/>
  <c r="AH79" i="17"/>
  <c r="AJ81" i="17"/>
  <c r="AC69" i="17"/>
  <c r="U52" i="17"/>
  <c r="V56" i="17" s="1"/>
  <c r="X55" i="17"/>
  <c r="AH55" i="17"/>
  <c r="Z52" i="17"/>
  <c r="Z53" i="17"/>
  <c r="X52" i="17"/>
  <c r="Z54" i="17"/>
  <c r="AH52" i="17"/>
  <c r="X53" i="17"/>
  <c r="Z55" i="17"/>
  <c r="AH53" i="17"/>
  <c r="P56" i="17"/>
  <c r="T52" i="17"/>
  <c r="T53" i="17"/>
  <c r="R52" i="17"/>
  <c r="T54" i="17"/>
  <c r="R53" i="17"/>
  <c r="T55" i="17"/>
  <c r="H53" i="17"/>
  <c r="H54" i="17"/>
  <c r="J56" i="17"/>
  <c r="H55" i="17"/>
  <c r="H56" i="17"/>
  <c r="L52" i="17"/>
  <c r="L53" i="17"/>
  <c r="J52" i="17"/>
  <c r="L54" i="17"/>
  <c r="M43" i="17"/>
  <c r="N45" i="17" s="1"/>
  <c r="V11" i="17"/>
  <c r="AM28" i="16"/>
  <c r="Q10" i="16"/>
  <c r="R11" i="16" s="1"/>
  <c r="T13" i="16"/>
  <c r="R12" i="16"/>
  <c r="S10" i="16"/>
  <c r="X13" i="16"/>
  <c r="R13" i="16"/>
  <c r="AH12" i="16"/>
  <c r="AI10" i="16"/>
  <c r="AJ11" i="16" s="1"/>
  <c r="Z12" i="16"/>
  <c r="W10" i="16"/>
  <c r="X11" i="16" s="1"/>
  <c r="P12" i="16"/>
  <c r="P13" i="16"/>
  <c r="O10" i="16"/>
  <c r="L12" i="16"/>
  <c r="L13" i="16"/>
  <c r="K10" i="16"/>
  <c r="AB22" i="17" l="1"/>
  <c r="F43" i="16"/>
  <c r="AH11" i="16"/>
  <c r="K13" i="14"/>
  <c r="P35" i="17"/>
  <c r="F40" i="16"/>
  <c r="T32" i="16"/>
  <c r="J43" i="16"/>
  <c r="J40" i="16"/>
  <c r="AK10" i="16"/>
  <c r="AL15" i="16" s="1"/>
  <c r="T19" i="16"/>
  <c r="T23" i="16"/>
  <c r="Z35" i="16"/>
  <c r="AD16" i="18"/>
  <c r="J23" i="16"/>
  <c r="N31" i="17"/>
  <c r="V12" i="17"/>
  <c r="T43" i="17"/>
  <c r="R38" i="17"/>
  <c r="P46" i="17"/>
  <c r="P43" i="17"/>
  <c r="AL74" i="17"/>
  <c r="AK68" i="17"/>
  <c r="AL69" i="17" s="1"/>
  <c r="N27" i="17"/>
  <c r="P14" i="17"/>
  <c r="P10" i="17"/>
  <c r="AD20" i="16"/>
  <c r="AD21" i="16"/>
  <c r="AD25" i="16"/>
  <c r="AD21" i="18"/>
  <c r="AD25" i="18"/>
  <c r="AD12" i="17"/>
  <c r="P38" i="17"/>
  <c r="V88" i="17"/>
  <c r="F38" i="17"/>
  <c r="F35" i="17"/>
  <c r="AH39" i="17"/>
  <c r="AF64" i="17"/>
  <c r="R35" i="17"/>
  <c r="Z43" i="17"/>
  <c r="V70" i="17"/>
  <c r="AH65" i="17"/>
  <c r="P72" i="17"/>
  <c r="U60" i="17"/>
  <c r="V65" i="17" s="1"/>
  <c r="N30" i="17"/>
  <c r="AL38" i="17"/>
  <c r="AF61" i="17"/>
  <c r="L43" i="17"/>
  <c r="P73" i="17"/>
  <c r="AH72" i="17"/>
  <c r="AH35" i="17"/>
  <c r="Z46" i="17"/>
  <c r="AH73" i="17"/>
  <c r="AB18" i="17"/>
  <c r="T69" i="17"/>
  <c r="J14" i="17"/>
  <c r="AJ14" i="17"/>
  <c r="L46" i="17"/>
  <c r="L39" i="17"/>
  <c r="L35" i="17"/>
  <c r="X19" i="16"/>
  <c r="R44" i="16"/>
  <c r="Z40" i="16"/>
  <c r="X40" i="16"/>
  <c r="Z14" i="16"/>
  <c r="M31" i="16"/>
  <c r="N35" i="16" s="1"/>
  <c r="L19" i="16"/>
  <c r="X22" i="16"/>
  <c r="R40" i="16"/>
  <c r="L23" i="16"/>
  <c r="AB11" i="16"/>
  <c r="P32" i="16"/>
  <c r="T36" i="16"/>
  <c r="J19" i="16"/>
  <c r="P36" i="16"/>
  <c r="Z32" i="16"/>
  <c r="P35" i="16"/>
  <c r="L72" i="17"/>
  <c r="N56" i="17"/>
  <c r="AD79" i="17"/>
  <c r="AL13" i="16"/>
  <c r="AL37" i="17"/>
  <c r="AJ36" i="16"/>
  <c r="F35" i="16"/>
  <c r="Z44" i="16"/>
  <c r="L73" i="17"/>
  <c r="AB15" i="16"/>
  <c r="AK31" i="16"/>
  <c r="AL32" i="16" s="1"/>
  <c r="N53" i="17"/>
  <c r="AL70" i="17"/>
  <c r="AD80" i="17"/>
  <c r="AL33" i="16"/>
  <c r="F36" i="16"/>
  <c r="AL34" i="16"/>
  <c r="X43" i="16"/>
  <c r="F32" i="16"/>
  <c r="AJ35" i="16"/>
  <c r="L69" i="17"/>
  <c r="N54" i="17"/>
  <c r="AF18" i="17"/>
  <c r="AB22" i="16"/>
  <c r="R19" i="16"/>
  <c r="AD81" i="17"/>
  <c r="AF69" i="17"/>
  <c r="H65" i="17"/>
  <c r="AL63" i="17"/>
  <c r="AL11" i="17"/>
  <c r="AH19" i="16"/>
  <c r="AF72" i="17"/>
  <c r="AB19" i="16"/>
  <c r="AK9" i="17"/>
  <c r="AL10" i="17" s="1"/>
  <c r="AL62" i="17"/>
  <c r="AL21" i="16"/>
  <c r="N34" i="16"/>
  <c r="X44" i="16"/>
  <c r="AF73" i="17"/>
  <c r="AF35" i="17"/>
  <c r="AD26" i="18"/>
  <c r="AH22" i="17"/>
  <c r="M11" i="14"/>
  <c r="N18" i="14" s="1"/>
  <c r="V75" i="17"/>
  <c r="V78" i="17"/>
  <c r="AH18" i="17"/>
  <c r="AB38" i="17"/>
  <c r="R14" i="17"/>
  <c r="X14" i="17"/>
  <c r="U68" i="17"/>
  <c r="V69" i="17" s="1"/>
  <c r="AL35" i="17"/>
  <c r="AB39" i="17"/>
  <c r="X13" i="17"/>
  <c r="X10" i="17"/>
  <c r="V74" i="17"/>
  <c r="AD31" i="17"/>
  <c r="AL54" i="17"/>
  <c r="AD29" i="17"/>
  <c r="T18" i="17"/>
  <c r="Z22" i="16"/>
  <c r="AB14" i="16"/>
  <c r="L22" i="16"/>
  <c r="AJ32" i="16"/>
  <c r="P22" i="16"/>
  <c r="N24" i="16"/>
  <c r="F11" i="16"/>
  <c r="P19" i="16"/>
  <c r="X16" i="18"/>
  <c r="X13" i="18"/>
  <c r="AN59" i="18"/>
  <c r="AN60" i="18"/>
  <c r="AN58" i="18"/>
  <c r="N16" i="18"/>
  <c r="N17" i="18"/>
  <c r="AN55" i="18"/>
  <c r="AD13" i="18"/>
  <c r="N13" i="18"/>
  <c r="T17" i="18"/>
  <c r="T16" i="18"/>
  <c r="AH17" i="18"/>
  <c r="AH16" i="18"/>
  <c r="P17" i="18"/>
  <c r="P16" i="18"/>
  <c r="V16" i="18"/>
  <c r="V17" i="18"/>
  <c r="T13" i="18"/>
  <c r="R17" i="18"/>
  <c r="R16" i="18"/>
  <c r="R13" i="18"/>
  <c r="AB17" i="18"/>
  <c r="AB16" i="18"/>
  <c r="AH13" i="18"/>
  <c r="AL17" i="18"/>
  <c r="AL16" i="18"/>
  <c r="AN51" i="18"/>
  <c r="AN50" i="18"/>
  <c r="AH27" i="18"/>
  <c r="AH26" i="18"/>
  <c r="AH25" i="18"/>
  <c r="Z17" i="18"/>
  <c r="Z16" i="18"/>
  <c r="AF39" i="17"/>
  <c r="T73" i="17"/>
  <c r="AD11" i="17"/>
  <c r="V79" i="17"/>
  <c r="L61" i="17"/>
  <c r="AC9" i="17"/>
  <c r="AD13" i="17" s="1"/>
  <c r="AL48" i="17"/>
  <c r="V81" i="17"/>
  <c r="AF22" i="17"/>
  <c r="V80" i="17"/>
  <c r="AF43" i="17"/>
  <c r="AF38" i="17"/>
  <c r="AD49" i="17"/>
  <c r="V36" i="17"/>
  <c r="U34" i="17"/>
  <c r="AL88" i="17"/>
  <c r="T14" i="17"/>
  <c r="T13" i="17"/>
  <c r="T10" i="17"/>
  <c r="T21" i="17"/>
  <c r="M85" i="14"/>
  <c r="N88" i="14" s="1"/>
  <c r="AD78" i="17"/>
  <c r="AH61" i="17"/>
  <c r="G11" i="14"/>
  <c r="AD28" i="17"/>
  <c r="AL75" i="17"/>
  <c r="P61" i="17"/>
  <c r="P64" i="17"/>
  <c r="V63" i="17"/>
  <c r="AH21" i="17"/>
  <c r="AD37" i="17"/>
  <c r="AC34" i="17"/>
  <c r="AD44" i="17"/>
  <c r="J22" i="17"/>
  <c r="J18" i="17"/>
  <c r="AC42" i="17"/>
  <c r="J21" i="17"/>
  <c r="N63" i="17"/>
  <c r="M60" i="17"/>
  <c r="N65" i="17" s="1"/>
  <c r="N62" i="17"/>
  <c r="AD36" i="17"/>
  <c r="AL36" i="17"/>
  <c r="H93" i="14"/>
  <c r="K21" i="14"/>
  <c r="F16" i="14"/>
  <c r="F14" i="14"/>
  <c r="AD61" i="17"/>
  <c r="N19" i="17"/>
  <c r="AL49" i="17"/>
  <c r="V82" i="17"/>
  <c r="AL45" i="17"/>
  <c r="L64" i="17"/>
  <c r="AF21" i="17"/>
  <c r="J10" i="17"/>
  <c r="AL44" i="17"/>
  <c r="AL55" i="17"/>
  <c r="J38" i="17"/>
  <c r="AL52" i="17"/>
  <c r="AL27" i="17"/>
  <c r="AF10" i="17"/>
  <c r="N28" i="17"/>
  <c r="L18" i="17"/>
  <c r="AL53" i="17"/>
  <c r="AD62" i="17"/>
  <c r="V45" i="17"/>
  <c r="AL43" i="17"/>
  <c r="L21" i="17"/>
  <c r="R10" i="17"/>
  <c r="AD63" i="17"/>
  <c r="J35" i="17"/>
  <c r="H46" i="17"/>
  <c r="R13" i="17"/>
  <c r="F17" i="14"/>
  <c r="M13" i="14"/>
  <c r="L97" i="14"/>
  <c r="AB14" i="17"/>
  <c r="AD27" i="17"/>
  <c r="AD53" i="17"/>
  <c r="U42" i="17"/>
  <c r="AD55" i="17"/>
  <c r="AD56" i="17"/>
  <c r="AB13" i="17"/>
  <c r="AL80" i="17"/>
  <c r="V48" i="17"/>
  <c r="F12" i="14"/>
  <c r="N88" i="17"/>
  <c r="AF46" i="17"/>
  <c r="AD48" i="17"/>
  <c r="AF13" i="17"/>
  <c r="H43" i="17"/>
  <c r="AD52" i="17"/>
  <c r="V49" i="17"/>
  <c r="F15" i="14"/>
  <c r="V95" i="17"/>
  <c r="AL95" i="17"/>
  <c r="H14" i="17"/>
  <c r="H10" i="17"/>
  <c r="AB10" i="17"/>
  <c r="H97" i="14"/>
  <c r="L100" i="14"/>
  <c r="G85" i="14"/>
  <c r="H86" i="14" s="1"/>
  <c r="O59" i="14"/>
  <c r="L14" i="17"/>
  <c r="L13" i="17"/>
  <c r="AL28" i="17"/>
  <c r="AL78" i="17"/>
  <c r="O98" i="14"/>
  <c r="O96" i="14" s="1"/>
  <c r="P97" i="14" s="1"/>
  <c r="J93" i="14"/>
  <c r="L10" i="17"/>
  <c r="AM18" i="17"/>
  <c r="AN23" i="17" s="1"/>
  <c r="H39" i="17"/>
  <c r="H38" i="17"/>
  <c r="F14" i="17"/>
  <c r="F13" i="17"/>
  <c r="T64" i="17"/>
  <c r="T65" i="17"/>
  <c r="N79" i="17"/>
  <c r="N78" i="17"/>
  <c r="N82" i="17"/>
  <c r="J98" i="14"/>
  <c r="I100" i="14"/>
  <c r="J100" i="14" s="1"/>
  <c r="M96" i="14"/>
  <c r="N98" i="14" s="1"/>
  <c r="Z13" i="17"/>
  <c r="Z14" i="17"/>
  <c r="AJ39" i="17"/>
  <c r="AJ38" i="17"/>
  <c r="AD24" i="17"/>
  <c r="AD23" i="17"/>
  <c r="AC17" i="17"/>
  <c r="AD19" i="17"/>
  <c r="M17" i="17"/>
  <c r="N24" i="17"/>
  <c r="N23" i="17"/>
  <c r="N20" i="17"/>
  <c r="J72" i="17"/>
  <c r="J73" i="17"/>
  <c r="N95" i="17"/>
  <c r="N80" i="17"/>
  <c r="R47" i="17"/>
  <c r="R46" i="17"/>
  <c r="T38" i="17"/>
  <c r="T39" i="17"/>
  <c r="T61" i="17"/>
  <c r="N52" i="17"/>
  <c r="H100" i="14"/>
  <c r="Z65" i="17"/>
  <c r="Z64" i="17"/>
  <c r="AM91" i="17"/>
  <c r="Z61" i="17"/>
  <c r="N81" i="17"/>
  <c r="O51" i="14"/>
  <c r="O43" i="14"/>
  <c r="AD65" i="17"/>
  <c r="AL30" i="17"/>
  <c r="N48" i="17"/>
  <c r="AL79" i="17"/>
  <c r="I13" i="14"/>
  <c r="AD95" i="17"/>
  <c r="K85" i="14"/>
  <c r="L87" i="14" s="1"/>
  <c r="AB73" i="17"/>
  <c r="AB72" i="17"/>
  <c r="O70" i="14"/>
  <c r="F47" i="17"/>
  <c r="F46" i="17"/>
  <c r="R22" i="17"/>
  <c r="R21" i="17"/>
  <c r="F10" i="17"/>
  <c r="AJ22" i="17"/>
  <c r="AJ21" i="17"/>
  <c r="V24" i="17"/>
  <c r="V23" i="17"/>
  <c r="U17" i="17"/>
  <c r="V19" i="17"/>
  <c r="AL82" i="17"/>
  <c r="AD88" i="17"/>
  <c r="I85" i="14"/>
  <c r="J89" i="14" s="1"/>
  <c r="X22" i="17"/>
  <c r="X21" i="17"/>
  <c r="AB69" i="17"/>
  <c r="V20" i="17"/>
  <c r="AL31" i="17"/>
  <c r="V53" i="17"/>
  <c r="O94" i="14"/>
  <c r="M34" i="17"/>
  <c r="N37" i="17"/>
  <c r="N36" i="17"/>
  <c r="N94" i="14"/>
  <c r="O93" i="14"/>
  <c r="AM95" i="17"/>
  <c r="AM86" i="17"/>
  <c r="AN88" i="17" s="1"/>
  <c r="L94" i="14"/>
  <c r="N70" i="17"/>
  <c r="M68" i="17"/>
  <c r="N75" i="17"/>
  <c r="N74" i="17"/>
  <c r="AH14" i="17"/>
  <c r="AH13" i="17"/>
  <c r="AJ18" i="17"/>
  <c r="R43" i="17"/>
  <c r="T35" i="17"/>
  <c r="AJ64" i="17"/>
  <c r="AJ65" i="17"/>
  <c r="AH47" i="17"/>
  <c r="AH46" i="17"/>
  <c r="AK17" i="17"/>
  <c r="AL24" i="17"/>
  <c r="AL23" i="17"/>
  <c r="AL19" i="17"/>
  <c r="AD12" i="16"/>
  <c r="F13" i="14"/>
  <c r="AB35" i="16"/>
  <c r="AH22" i="16"/>
  <c r="F20" i="14"/>
  <c r="AB32" i="16"/>
  <c r="H32" i="16"/>
  <c r="E39" i="14"/>
  <c r="F40" i="14" s="1"/>
  <c r="Z19" i="16"/>
  <c r="AH40" i="16"/>
  <c r="AF32" i="16"/>
  <c r="Z11" i="16"/>
  <c r="Z15" i="16"/>
  <c r="N33" i="16"/>
  <c r="F18" i="14"/>
  <c r="AB23" i="16"/>
  <c r="V11" i="16"/>
  <c r="AF11" i="16"/>
  <c r="Z23" i="16"/>
  <c r="AD13" i="16"/>
  <c r="AJ22" i="16"/>
  <c r="AH43" i="16"/>
  <c r="AD11" i="16"/>
  <c r="H35" i="16"/>
  <c r="F19" i="14"/>
  <c r="AJ19" i="16"/>
  <c r="H11" i="16"/>
  <c r="N21" i="16"/>
  <c r="L43" i="16"/>
  <c r="L40" i="16"/>
  <c r="AF23" i="16"/>
  <c r="AF19" i="16"/>
  <c r="M18" i="16"/>
  <c r="R23" i="16"/>
  <c r="AK18" i="16"/>
  <c r="AL22" i="16" s="1"/>
  <c r="AM11" i="16"/>
  <c r="AN13" i="16" s="1"/>
  <c r="J36" i="16"/>
  <c r="AL24" i="16"/>
  <c r="AF15" i="16"/>
  <c r="J32" i="16"/>
  <c r="AF36" i="16"/>
  <c r="AF44" i="16"/>
  <c r="AF43" i="16"/>
  <c r="AF40" i="16"/>
  <c r="X36" i="16"/>
  <c r="X35" i="16"/>
  <c r="T44" i="16"/>
  <c r="T43" i="16"/>
  <c r="I11" i="14"/>
  <c r="V14" i="16"/>
  <c r="AD14" i="16"/>
  <c r="AD36" i="16"/>
  <c r="P44" i="16"/>
  <c r="P40" i="16"/>
  <c r="P43" i="16"/>
  <c r="J14" i="16"/>
  <c r="J15" i="16"/>
  <c r="E10" i="14"/>
  <c r="F14" i="16"/>
  <c r="F15" i="16"/>
  <c r="AL20" i="16"/>
  <c r="AH15" i="16"/>
  <c r="H14" i="16"/>
  <c r="F74" i="14"/>
  <c r="F82" i="14"/>
  <c r="F47" i="14"/>
  <c r="F85" i="14"/>
  <c r="F81" i="14"/>
  <c r="F80" i="14"/>
  <c r="F72" i="14"/>
  <c r="F71" i="14"/>
  <c r="F46" i="14"/>
  <c r="F49" i="14"/>
  <c r="F79" i="14"/>
  <c r="F75" i="14"/>
  <c r="F41" i="14"/>
  <c r="F48" i="14"/>
  <c r="F83" i="14"/>
  <c r="F45" i="14"/>
  <c r="F78" i="14"/>
  <c r="F76" i="14"/>
  <c r="F70" i="14"/>
  <c r="F84" i="14"/>
  <c r="F44" i="14"/>
  <c r="F43" i="14"/>
  <c r="F73" i="14"/>
  <c r="F42" i="14"/>
  <c r="F69" i="14"/>
  <c r="F77" i="14"/>
  <c r="AH35" i="16"/>
  <c r="AH36" i="16"/>
  <c r="J11" i="16"/>
  <c r="AJ15" i="16"/>
  <c r="AJ14" i="16"/>
  <c r="R36" i="16"/>
  <c r="R35" i="16"/>
  <c r="N20" i="16"/>
  <c r="N25" i="16"/>
  <c r="L35" i="16"/>
  <c r="L36" i="16"/>
  <c r="T40" i="16"/>
  <c r="L32" i="16"/>
  <c r="AJ44" i="16"/>
  <c r="AJ43" i="16"/>
  <c r="AJ40" i="16"/>
  <c r="X32" i="16"/>
  <c r="AD32" i="16"/>
  <c r="AD34" i="16"/>
  <c r="V34" i="16"/>
  <c r="U31" i="16"/>
  <c r="V33" i="16"/>
  <c r="AD33" i="16"/>
  <c r="AD23" i="16"/>
  <c r="AD22" i="16"/>
  <c r="AD19" i="16"/>
  <c r="V24" i="16"/>
  <c r="U18" i="16"/>
  <c r="V20" i="16"/>
  <c r="V21" i="16"/>
  <c r="V25" i="16"/>
  <c r="N12" i="16"/>
  <c r="V13" i="16"/>
  <c r="V12" i="16"/>
  <c r="K11" i="14"/>
  <c r="O30" i="14"/>
  <c r="N13" i="17"/>
  <c r="N14" i="17"/>
  <c r="N13" i="16"/>
  <c r="M10" i="16"/>
  <c r="N11" i="16" s="1"/>
  <c r="AC68" i="17"/>
  <c r="AD69" i="17" s="1"/>
  <c r="AD74" i="17"/>
  <c r="AD75" i="17"/>
  <c r="AD71" i="17"/>
  <c r="AD70" i="17"/>
  <c r="AL64" i="17"/>
  <c r="AL65" i="17"/>
  <c r="AL61" i="17"/>
  <c r="V54" i="17"/>
  <c r="V52" i="17"/>
  <c r="V55" i="17"/>
  <c r="AL47" i="17"/>
  <c r="AL46" i="17"/>
  <c r="N49" i="17"/>
  <c r="N44" i="17"/>
  <c r="M42" i="17"/>
  <c r="V30" i="17"/>
  <c r="V29" i="17"/>
  <c r="V27" i="17"/>
  <c r="V31" i="17"/>
  <c r="V28" i="17"/>
  <c r="V13" i="17"/>
  <c r="V14" i="17"/>
  <c r="T15" i="16"/>
  <c r="T14" i="16"/>
  <c r="T11" i="16"/>
  <c r="R14" i="16"/>
  <c r="R15" i="16"/>
  <c r="X14" i="16"/>
  <c r="X15" i="16"/>
  <c r="P15" i="16"/>
  <c r="P14" i="16"/>
  <c r="P11" i="16"/>
  <c r="L15" i="16"/>
  <c r="L14" i="16"/>
  <c r="L11" i="16"/>
  <c r="AL14" i="16" l="1"/>
  <c r="AL11" i="16"/>
  <c r="AD14" i="17"/>
  <c r="AD10" i="17"/>
  <c r="AL72" i="17"/>
  <c r="AL73" i="17"/>
  <c r="AL13" i="17"/>
  <c r="V64" i="17"/>
  <c r="K10" i="14"/>
  <c r="L23" i="14" s="1"/>
  <c r="V61" i="17"/>
  <c r="AN12" i="16"/>
  <c r="I10" i="14"/>
  <c r="J30" i="14" s="1"/>
  <c r="AL14" i="17"/>
  <c r="M10" i="14"/>
  <c r="N29" i="14" s="1"/>
  <c r="AL35" i="16"/>
  <c r="N22" i="16"/>
  <c r="N36" i="16"/>
  <c r="N32" i="16"/>
  <c r="N23" i="16"/>
  <c r="AL36" i="16"/>
  <c r="N86" i="14"/>
  <c r="V72" i="17"/>
  <c r="V73" i="17"/>
  <c r="N12" i="14"/>
  <c r="N16" i="14"/>
  <c r="N19" i="14"/>
  <c r="N14" i="14"/>
  <c r="N13" i="14"/>
  <c r="N20" i="14"/>
  <c r="N15" i="14"/>
  <c r="N17" i="14"/>
  <c r="N19" i="16"/>
  <c r="J14" i="14"/>
  <c r="H16" i="14"/>
  <c r="H15" i="14"/>
  <c r="N87" i="14"/>
  <c r="H12" i="14"/>
  <c r="H14" i="14"/>
  <c r="H19" i="14"/>
  <c r="H17" i="14"/>
  <c r="H13" i="14"/>
  <c r="H18" i="14"/>
  <c r="H20" i="14"/>
  <c r="N89" i="14"/>
  <c r="AD47" i="17"/>
  <c r="V39" i="17"/>
  <c r="V38" i="17"/>
  <c r="V35" i="17"/>
  <c r="N64" i="17"/>
  <c r="AD46" i="17"/>
  <c r="AD43" i="17"/>
  <c r="N61" i="17"/>
  <c r="AD39" i="17"/>
  <c r="AD38" i="17"/>
  <c r="AD35" i="17"/>
  <c r="H87" i="14"/>
  <c r="V43" i="17"/>
  <c r="V46" i="17"/>
  <c r="V47" i="17"/>
  <c r="AN87" i="17"/>
  <c r="N43" i="17"/>
  <c r="H88" i="14"/>
  <c r="H89" i="14"/>
  <c r="L86" i="14"/>
  <c r="J87" i="14"/>
  <c r="J86" i="14"/>
  <c r="N22" i="17"/>
  <c r="N21" i="17"/>
  <c r="N18" i="17"/>
  <c r="J88" i="14"/>
  <c r="L88" i="14"/>
  <c r="L89" i="14"/>
  <c r="AN20" i="17"/>
  <c r="AD21" i="17"/>
  <c r="AD22" i="17"/>
  <c r="AD18" i="17"/>
  <c r="N72" i="17"/>
  <c r="N73" i="17"/>
  <c r="N69" i="17"/>
  <c r="AN95" i="17"/>
  <c r="N97" i="14"/>
  <c r="AL22" i="17"/>
  <c r="AL18" i="17"/>
  <c r="AL21" i="17"/>
  <c r="N39" i="17"/>
  <c r="N38" i="17"/>
  <c r="N35" i="17"/>
  <c r="O92" i="14"/>
  <c r="P94" i="14" s="1"/>
  <c r="O100" i="14"/>
  <c r="V18" i="17"/>
  <c r="V21" i="17"/>
  <c r="V22" i="17"/>
  <c r="AM17" i="17"/>
  <c r="AN18" i="17" s="1"/>
  <c r="P98" i="14"/>
  <c r="N100" i="14"/>
  <c r="AN19" i="17"/>
  <c r="F55" i="14"/>
  <c r="F65" i="14"/>
  <c r="F56" i="14"/>
  <c r="F68" i="14"/>
  <c r="F62" i="14"/>
  <c r="F50" i="14"/>
  <c r="F59" i="14"/>
  <c r="F67" i="14"/>
  <c r="F53" i="14"/>
  <c r="F64" i="14"/>
  <c r="F51" i="14"/>
  <c r="F61" i="14"/>
  <c r="F57" i="14"/>
  <c r="F66" i="14"/>
  <c r="F52" i="14"/>
  <c r="F58" i="14"/>
  <c r="F54" i="14"/>
  <c r="F60" i="14"/>
  <c r="F63" i="14"/>
  <c r="AL23" i="16"/>
  <c r="V32" i="16"/>
  <c r="AL19" i="16"/>
  <c r="J18" i="14"/>
  <c r="F34" i="14"/>
  <c r="F26" i="14"/>
  <c r="F33" i="14"/>
  <c r="F24" i="14"/>
  <c r="F28" i="14"/>
  <c r="F30" i="14"/>
  <c r="F32" i="14"/>
  <c r="F36" i="14"/>
  <c r="F31" i="14"/>
  <c r="F22" i="14"/>
  <c r="F35" i="14"/>
  <c r="F23" i="14"/>
  <c r="F27" i="14"/>
  <c r="F25" i="14"/>
  <c r="F21" i="14"/>
  <c r="F29" i="14"/>
  <c r="F11" i="14"/>
  <c r="J16" i="14"/>
  <c r="J15" i="14"/>
  <c r="J20" i="14"/>
  <c r="J17" i="14"/>
  <c r="J19" i="14"/>
  <c r="J12" i="14"/>
  <c r="J13" i="14"/>
  <c r="V35" i="16"/>
  <c r="V36" i="16"/>
  <c r="V23" i="16"/>
  <c r="V22" i="16"/>
  <c r="V19" i="16"/>
  <c r="G10" i="14"/>
  <c r="L18" i="14"/>
  <c r="L17" i="14"/>
  <c r="L16" i="14"/>
  <c r="L19" i="14"/>
  <c r="L20" i="14"/>
  <c r="L15" i="14"/>
  <c r="L12" i="14"/>
  <c r="L14" i="14"/>
  <c r="N28" i="14"/>
  <c r="L13" i="14"/>
  <c r="N15" i="16"/>
  <c r="N14" i="16"/>
  <c r="AD72" i="17"/>
  <c r="AD73" i="17"/>
  <c r="N47" i="17"/>
  <c r="N46" i="17"/>
  <c r="L33" i="14" l="1"/>
  <c r="L28" i="14"/>
  <c r="L21" i="14"/>
  <c r="L34" i="14"/>
  <c r="L35" i="14"/>
  <c r="L27" i="14"/>
  <c r="L26" i="14"/>
  <c r="L30" i="14"/>
  <c r="L11" i="14"/>
  <c r="L22" i="14"/>
  <c r="L31" i="14"/>
  <c r="L29" i="14"/>
  <c r="L24" i="14"/>
  <c r="L25" i="14"/>
  <c r="L32" i="14"/>
  <c r="L36" i="14"/>
  <c r="N24" i="14"/>
  <c r="N21" i="14"/>
  <c r="N30" i="14"/>
  <c r="J25" i="14"/>
  <c r="N11" i="14"/>
  <c r="J24" i="14"/>
  <c r="J23" i="14"/>
  <c r="J33" i="14"/>
  <c r="J28" i="14"/>
  <c r="J21" i="14"/>
  <c r="J32" i="14"/>
  <c r="J26" i="14"/>
  <c r="J36" i="14"/>
  <c r="J27" i="14"/>
  <c r="J29" i="14"/>
  <c r="J35" i="14"/>
  <c r="J22" i="14"/>
  <c r="J31" i="14"/>
  <c r="J34" i="14"/>
  <c r="J11" i="14"/>
  <c r="N27" i="14"/>
  <c r="N23" i="14"/>
  <c r="N36" i="14"/>
  <c r="N26" i="14"/>
  <c r="N35" i="14"/>
  <c r="N34" i="14"/>
  <c r="N25" i="14"/>
  <c r="N33" i="14"/>
  <c r="N31" i="14"/>
  <c r="N22" i="14"/>
  <c r="N32" i="14"/>
  <c r="P93" i="14"/>
  <c r="P100" i="14"/>
  <c r="AN21" i="17"/>
  <c r="AN22" i="17"/>
  <c r="H24" i="14"/>
  <c r="H36" i="14"/>
  <c r="H33" i="14"/>
  <c r="H27" i="14"/>
  <c r="H23" i="14"/>
  <c r="H34" i="14"/>
  <c r="H29" i="14"/>
  <c r="H30" i="14"/>
  <c r="H26" i="14"/>
  <c r="H31" i="14"/>
  <c r="H21" i="14"/>
  <c r="H28" i="14"/>
  <c r="H22" i="14"/>
  <c r="H25" i="14"/>
  <c r="H35" i="14"/>
  <c r="H11" i="14"/>
  <c r="H32" i="14"/>
  <c r="P24" i="17"/>
  <c r="P23" i="17"/>
  <c r="P22" i="17"/>
  <c r="P21" i="17"/>
  <c r="P20" i="17"/>
  <c r="P19" i="17"/>
  <c r="P18" i="17"/>
  <c r="AF28" i="16" l="1"/>
  <c r="AB28" i="16"/>
  <c r="X28" i="16"/>
  <c r="T28" i="16"/>
  <c r="R28" i="16"/>
  <c r="L28" i="16"/>
  <c r="Z28" i="16" l="1"/>
  <c r="J28" i="16"/>
  <c r="AH28" i="16"/>
  <c r="P28" i="16"/>
  <c r="AJ28" i="16"/>
  <c r="O7" i="14" l="1"/>
  <c r="M7" i="14"/>
  <c r="K7" i="14"/>
  <c r="I7" i="14"/>
  <c r="G7" i="14"/>
  <c r="E6" i="19"/>
  <c r="E6" i="18"/>
  <c r="E6" i="17"/>
  <c r="E6" i="16"/>
  <c r="E7" i="14"/>
  <c r="O105" i="14" l="1"/>
  <c r="M105" i="14"/>
  <c r="AK46" i="16" l="1"/>
  <c r="AC46" i="16"/>
  <c r="U46" i="16"/>
  <c r="M46" i="16"/>
  <c r="AK45" i="16"/>
  <c r="AC45" i="16"/>
  <c r="U45" i="16"/>
  <c r="M45" i="16"/>
  <c r="AK44" i="16"/>
  <c r="U44" i="16"/>
  <c r="AK43" i="16"/>
  <c r="AC43" i="16"/>
  <c r="U43" i="16"/>
  <c r="M43" i="16"/>
  <c r="AK42" i="16"/>
  <c r="AC42" i="16"/>
  <c r="U42" i="16"/>
  <c r="M42" i="16"/>
  <c r="AK41" i="16"/>
  <c r="M41" i="14" s="1"/>
  <c r="AC41" i="16"/>
  <c r="K41" i="14" s="1"/>
  <c r="U41" i="16"/>
  <c r="I41" i="14" s="1"/>
  <c r="M41" i="16"/>
  <c r="G41" i="14" s="1"/>
  <c r="M75" i="14" l="1"/>
  <c r="M56" i="14"/>
  <c r="G48" i="14"/>
  <c r="M40" i="16"/>
  <c r="N45" i="16" s="1"/>
  <c r="I64" i="14"/>
  <c r="K83" i="14"/>
  <c r="K56" i="14"/>
  <c r="I48" i="14"/>
  <c r="U40" i="16"/>
  <c r="V42" i="16" s="1"/>
  <c r="M64" i="14"/>
  <c r="M83" i="14"/>
  <c r="I56" i="14"/>
  <c r="G75" i="14"/>
  <c r="G83" i="14"/>
  <c r="I83" i="14"/>
  <c r="K48" i="14"/>
  <c r="AC40" i="16"/>
  <c r="AD42" i="16" s="1"/>
  <c r="M48" i="14"/>
  <c r="AK40" i="16"/>
  <c r="AL42" i="16" s="1"/>
  <c r="I75" i="14"/>
  <c r="G56" i="14"/>
  <c r="K75" i="14"/>
  <c r="AM45" i="16"/>
  <c r="AM34" i="16"/>
  <c r="AM24" i="16"/>
  <c r="AM42" i="16"/>
  <c r="AM41" i="16"/>
  <c r="O41" i="14" s="1"/>
  <c r="AM25" i="16"/>
  <c r="AM21" i="16"/>
  <c r="AM43" i="16"/>
  <c r="M44" i="16"/>
  <c r="AC44" i="16"/>
  <c r="AM46" i="16"/>
  <c r="AM22" i="16"/>
  <c r="AM35" i="16"/>
  <c r="AI27" i="17"/>
  <c r="AG27" i="17"/>
  <c r="AE27" i="17"/>
  <c r="AA27" i="17"/>
  <c r="Y27" i="17"/>
  <c r="W27" i="17"/>
  <c r="S27" i="17"/>
  <c r="Q27" i="17"/>
  <c r="AF28" i="17" l="1"/>
  <c r="AF27" i="17"/>
  <c r="AF31" i="17"/>
  <c r="AF30" i="17"/>
  <c r="AF29" i="17"/>
  <c r="Z30" i="17"/>
  <c r="Z29" i="17"/>
  <c r="Z28" i="17"/>
  <c r="Z27" i="17"/>
  <c r="Z31" i="17"/>
  <c r="AH31" i="17"/>
  <c r="AH30" i="17"/>
  <c r="AH29" i="17"/>
  <c r="AH28" i="17"/>
  <c r="AH27" i="17"/>
  <c r="AB31" i="17"/>
  <c r="AB30" i="17"/>
  <c r="AB29" i="17"/>
  <c r="AB28" i="17"/>
  <c r="AB27" i="17"/>
  <c r="AJ31" i="17"/>
  <c r="AJ30" i="17"/>
  <c r="AJ29" i="17"/>
  <c r="AJ28" i="17"/>
  <c r="AJ27" i="17"/>
  <c r="R29" i="17"/>
  <c r="R28" i="17"/>
  <c r="R27" i="17"/>
  <c r="R31" i="17"/>
  <c r="R30" i="17"/>
  <c r="T31" i="17"/>
  <c r="T30" i="17"/>
  <c r="T29" i="17"/>
  <c r="T28" i="17"/>
  <c r="T27" i="17"/>
  <c r="X27" i="17"/>
  <c r="X31" i="17"/>
  <c r="X30" i="17"/>
  <c r="X29" i="17"/>
  <c r="X28" i="17"/>
  <c r="V46" i="16"/>
  <c r="V45" i="16"/>
  <c r="N46" i="16"/>
  <c r="N42" i="16"/>
  <c r="O83" i="14"/>
  <c r="O48" i="14"/>
  <c r="AM40" i="16"/>
  <c r="AN42" i="16" s="1"/>
  <c r="I50" i="14"/>
  <c r="G42" i="14"/>
  <c r="G50" i="14"/>
  <c r="AD41" i="16"/>
  <c r="AC39" i="16"/>
  <c r="AD44" i="16" s="1"/>
  <c r="AD49" i="16"/>
  <c r="K40" i="14"/>
  <c r="L48" i="14" s="1"/>
  <c r="M66" i="14"/>
  <c r="AL46" i="16"/>
  <c r="G64" i="14"/>
  <c r="AD45" i="16"/>
  <c r="I66" i="14"/>
  <c r="M77" i="14"/>
  <c r="AD46" i="16"/>
  <c r="M50" i="14"/>
  <c r="K64" i="14"/>
  <c r="K66" i="14"/>
  <c r="O56" i="14"/>
  <c r="K69" i="14"/>
  <c r="I69" i="14"/>
  <c r="I77" i="14"/>
  <c r="K77" i="14"/>
  <c r="AL45" i="16"/>
  <c r="I42" i="14"/>
  <c r="K42" i="14"/>
  <c r="K50" i="14"/>
  <c r="G69" i="14"/>
  <c r="M58" i="14"/>
  <c r="M69" i="14"/>
  <c r="AL41" i="16"/>
  <c r="AL49" i="16"/>
  <c r="AK39" i="16"/>
  <c r="AL40" i="16" s="1"/>
  <c r="M40" i="14"/>
  <c r="N83" i="14" s="1"/>
  <c r="G77" i="14"/>
  <c r="I58" i="14"/>
  <c r="O75" i="14"/>
  <c r="M42" i="14"/>
  <c r="V49" i="16"/>
  <c r="U39" i="16"/>
  <c r="V40" i="16" s="1"/>
  <c r="V41" i="16"/>
  <c r="I40" i="14"/>
  <c r="J83" i="14" s="1"/>
  <c r="N41" i="16"/>
  <c r="N49" i="16"/>
  <c r="M39" i="16"/>
  <c r="G40" i="14"/>
  <c r="H83" i="14" s="1"/>
  <c r="O19" i="14"/>
  <c r="AM32" i="16"/>
  <c r="O27" i="14"/>
  <c r="O76" i="14"/>
  <c r="O49" i="14"/>
  <c r="AM19" i="16"/>
  <c r="AN28" i="16" s="1"/>
  <c r="O84" i="14"/>
  <c r="O57" i="14"/>
  <c r="V28" i="16"/>
  <c r="AL28" i="16"/>
  <c r="AD28" i="16"/>
  <c r="AM44" i="16"/>
  <c r="AM23" i="16"/>
  <c r="AM46" i="17"/>
  <c r="O52" i="14" s="1"/>
  <c r="AM48" i="17"/>
  <c r="O71" i="14" s="1"/>
  <c r="AM75" i="17"/>
  <c r="O80" i="14" s="1"/>
  <c r="AM36" i="16"/>
  <c r="AM38" i="17"/>
  <c r="O23" i="14" s="1"/>
  <c r="AM13" i="17"/>
  <c r="AM24" i="17"/>
  <c r="AM71" i="17"/>
  <c r="O45" i="14" s="1"/>
  <c r="AM12" i="17"/>
  <c r="AM37" i="17"/>
  <c r="AM49" i="17"/>
  <c r="O79" i="14" s="1"/>
  <c r="AM74" i="17"/>
  <c r="O72" i="14" s="1"/>
  <c r="AM45" i="17"/>
  <c r="AM72" i="17"/>
  <c r="O53" i="14" s="1"/>
  <c r="AM81" i="17"/>
  <c r="AM54" i="17"/>
  <c r="H27" i="17"/>
  <c r="AM55" i="17"/>
  <c r="AM56" i="17"/>
  <c r="AM31" i="17"/>
  <c r="AM82" i="17"/>
  <c r="AM30" i="17"/>
  <c r="AM29" i="17"/>
  <c r="AM80" i="17"/>
  <c r="G28" i="18"/>
  <c r="H28" i="18" l="1"/>
  <c r="H30" i="18"/>
  <c r="H29" i="18"/>
  <c r="AM78" i="17"/>
  <c r="AN81" i="17" s="1"/>
  <c r="AM27" i="17"/>
  <c r="AN27" i="17" s="1"/>
  <c r="O44" i="14"/>
  <c r="AM43" i="17"/>
  <c r="AN48" i="17" s="1"/>
  <c r="O15" i="14"/>
  <c r="AM35" i="17"/>
  <c r="AN36" i="17" s="1"/>
  <c r="O78" i="14"/>
  <c r="AN24" i="17"/>
  <c r="AN25" i="16"/>
  <c r="L77" i="14"/>
  <c r="L83" i="14"/>
  <c r="L69" i="14"/>
  <c r="N48" i="14"/>
  <c r="N42" i="14"/>
  <c r="AN45" i="16"/>
  <c r="L75" i="14"/>
  <c r="L42" i="14"/>
  <c r="N69" i="14"/>
  <c r="N75" i="14"/>
  <c r="G39" i="14"/>
  <c r="H64" i="14" s="1"/>
  <c r="N43" i="16"/>
  <c r="H69" i="14"/>
  <c r="N44" i="16"/>
  <c r="AD40" i="16"/>
  <c r="M39" i="14"/>
  <c r="N40" i="14" s="1"/>
  <c r="AL44" i="16"/>
  <c r="AL43" i="16"/>
  <c r="H75" i="14"/>
  <c r="G58" i="14"/>
  <c r="O64" i="14"/>
  <c r="N40" i="16"/>
  <c r="N77" i="14"/>
  <c r="AN49" i="16"/>
  <c r="AM39" i="16"/>
  <c r="AN40" i="16" s="1"/>
  <c r="AN41" i="16"/>
  <c r="J77" i="14"/>
  <c r="H42" i="14"/>
  <c r="H47" i="14"/>
  <c r="H43" i="14"/>
  <c r="H44" i="14"/>
  <c r="H82" i="14"/>
  <c r="H74" i="14"/>
  <c r="H85" i="14"/>
  <c r="H70" i="14"/>
  <c r="H49" i="14"/>
  <c r="H73" i="14"/>
  <c r="H79" i="14"/>
  <c r="H41" i="14"/>
  <c r="H45" i="14"/>
  <c r="H72" i="14"/>
  <c r="H80" i="14"/>
  <c r="H46" i="14"/>
  <c r="H76" i="14"/>
  <c r="H84" i="14"/>
  <c r="H78" i="14"/>
  <c r="H71" i="14"/>
  <c r="H81" i="14"/>
  <c r="J73" i="14"/>
  <c r="J45" i="14"/>
  <c r="J49" i="14"/>
  <c r="J72" i="14"/>
  <c r="J43" i="14"/>
  <c r="J46" i="14"/>
  <c r="J74" i="14"/>
  <c r="J81" i="14"/>
  <c r="J80" i="14"/>
  <c r="J41" i="14"/>
  <c r="J84" i="14"/>
  <c r="J82" i="14"/>
  <c r="J78" i="14"/>
  <c r="J47" i="14"/>
  <c r="J76" i="14"/>
  <c r="J71" i="14"/>
  <c r="J79" i="14"/>
  <c r="J85" i="14"/>
  <c r="J44" i="14"/>
  <c r="J70" i="14"/>
  <c r="H77" i="14"/>
  <c r="J48" i="14"/>
  <c r="J75" i="14"/>
  <c r="L80" i="14"/>
  <c r="L72" i="14"/>
  <c r="L49" i="14"/>
  <c r="L76" i="14"/>
  <c r="L71" i="14"/>
  <c r="L84" i="14"/>
  <c r="L47" i="14"/>
  <c r="L43" i="14"/>
  <c r="L78" i="14"/>
  <c r="L82" i="14"/>
  <c r="L70" i="14"/>
  <c r="L81" i="14"/>
  <c r="L41" i="14"/>
  <c r="L45" i="14"/>
  <c r="L79" i="14"/>
  <c r="L74" i="14"/>
  <c r="L85" i="14"/>
  <c r="L44" i="14"/>
  <c r="L73" i="14"/>
  <c r="L46" i="14"/>
  <c r="H48" i="14"/>
  <c r="AN46" i="16"/>
  <c r="K39" i="14"/>
  <c r="L66" i="14" s="1"/>
  <c r="AD43" i="16"/>
  <c r="I39" i="14"/>
  <c r="J66" i="14" s="1"/>
  <c r="V44" i="16"/>
  <c r="V43" i="16"/>
  <c r="N73" i="14"/>
  <c r="N46" i="14"/>
  <c r="N41" i="14"/>
  <c r="N43" i="14"/>
  <c r="N71" i="14"/>
  <c r="N82" i="14"/>
  <c r="N72" i="14"/>
  <c r="N76" i="14"/>
  <c r="N47" i="14"/>
  <c r="N44" i="14"/>
  <c r="N81" i="14"/>
  <c r="N49" i="14"/>
  <c r="N74" i="14"/>
  <c r="N70" i="14"/>
  <c r="N85" i="14"/>
  <c r="N84" i="14"/>
  <c r="N78" i="14"/>
  <c r="N45" i="14"/>
  <c r="N79" i="14"/>
  <c r="N80" i="14"/>
  <c r="J42" i="14"/>
  <c r="J69" i="14"/>
  <c r="K58" i="14"/>
  <c r="AM31" i="16"/>
  <c r="AN32" i="16" s="1"/>
  <c r="AN33" i="16"/>
  <c r="O35" i="14"/>
  <c r="AN34" i="16"/>
  <c r="AM18" i="16"/>
  <c r="AN23" i="16" s="1"/>
  <c r="AN20" i="16"/>
  <c r="O65" i="14"/>
  <c r="AN21" i="16"/>
  <c r="AN24" i="16"/>
  <c r="O22" i="14"/>
  <c r="O14" i="14"/>
  <c r="AM10" i="17"/>
  <c r="AN12" i="17" s="1"/>
  <c r="AM69" i="17"/>
  <c r="AM52" i="17"/>
  <c r="AN54" i="17" s="1"/>
  <c r="AM67" i="18"/>
  <c r="AM24" i="18"/>
  <c r="AM33" i="18"/>
  <c r="AM30" i="18"/>
  <c r="AM38" i="18"/>
  <c r="AM25" i="18"/>
  <c r="AM29" i="18"/>
  <c r="AM27" i="18"/>
  <c r="AM32" i="18"/>
  <c r="AM26" i="18"/>
  <c r="AM68" i="18"/>
  <c r="AM42" i="18"/>
  <c r="AM41" i="18"/>
  <c r="AM66" i="18"/>
  <c r="AM40" i="18"/>
  <c r="M65" i="18"/>
  <c r="AM39" i="18"/>
  <c r="AM23" i="18"/>
  <c r="AM69" i="18"/>
  <c r="AM34" i="17" l="1"/>
  <c r="AN38" i="17" s="1"/>
  <c r="O89" i="14"/>
  <c r="AN29" i="17"/>
  <c r="O87" i="14"/>
  <c r="N68" i="18"/>
  <c r="N65" i="18"/>
  <c r="N69" i="18"/>
  <c r="N67" i="18"/>
  <c r="N66" i="18"/>
  <c r="AM28" i="18"/>
  <c r="AN30" i="18" s="1"/>
  <c r="O62" i="14"/>
  <c r="O58" i="14" s="1"/>
  <c r="AM65" i="18"/>
  <c r="AN65" i="18" s="1"/>
  <c r="O54" i="14"/>
  <c r="O50" i="14" s="1"/>
  <c r="O67" i="14"/>
  <c r="O66" i="14" s="1"/>
  <c r="AM36" i="18"/>
  <c r="AN39" i="18" s="1"/>
  <c r="O86" i="14"/>
  <c r="AM31" i="18"/>
  <c r="O46" i="14"/>
  <c r="O42" i="14" s="1"/>
  <c r="AM21" i="18"/>
  <c r="O40" i="14" s="1"/>
  <c r="O88" i="14"/>
  <c r="AN45" i="17"/>
  <c r="AN37" i="17"/>
  <c r="AN82" i="17"/>
  <c r="AN55" i="17"/>
  <c r="AN78" i="17"/>
  <c r="AN79" i="17"/>
  <c r="AN52" i="17"/>
  <c r="AN53" i="17"/>
  <c r="AN80" i="17"/>
  <c r="AN56" i="17"/>
  <c r="H50" i="14"/>
  <c r="L58" i="14"/>
  <c r="H40" i="14"/>
  <c r="AN36" i="16"/>
  <c r="L64" i="14"/>
  <c r="L40" i="14"/>
  <c r="N58" i="14"/>
  <c r="J60" i="14"/>
  <c r="J68" i="14"/>
  <c r="J52" i="14"/>
  <c r="J53" i="14"/>
  <c r="J55" i="14"/>
  <c r="J51" i="14"/>
  <c r="J59" i="14"/>
  <c r="J54" i="14"/>
  <c r="J67" i="14"/>
  <c r="J63" i="14"/>
  <c r="J57" i="14"/>
  <c r="J62" i="14"/>
  <c r="J61" i="14"/>
  <c r="J65" i="14"/>
  <c r="J56" i="14"/>
  <c r="J64" i="14"/>
  <c r="N66" i="14"/>
  <c r="N57" i="14"/>
  <c r="N67" i="14"/>
  <c r="N52" i="14"/>
  <c r="N65" i="14"/>
  <c r="N62" i="14"/>
  <c r="N60" i="14"/>
  <c r="N54" i="14"/>
  <c r="N63" i="14"/>
  <c r="N53" i="14"/>
  <c r="N55" i="14"/>
  <c r="N68" i="14"/>
  <c r="N59" i="14"/>
  <c r="N51" i="14"/>
  <c r="N61" i="14"/>
  <c r="N64" i="14"/>
  <c r="N56" i="14"/>
  <c r="J40" i="14"/>
  <c r="N50" i="14"/>
  <c r="J50" i="14"/>
  <c r="L50" i="14"/>
  <c r="L60" i="14"/>
  <c r="L57" i="14"/>
  <c r="L53" i="14"/>
  <c r="L55" i="14"/>
  <c r="L52" i="14"/>
  <c r="L65" i="14"/>
  <c r="L61" i="14"/>
  <c r="L51" i="14"/>
  <c r="L54" i="14"/>
  <c r="L62" i="14"/>
  <c r="L67" i="14"/>
  <c r="L68" i="14"/>
  <c r="L63" i="14"/>
  <c r="L59" i="14"/>
  <c r="L56" i="14"/>
  <c r="J58" i="14"/>
  <c r="H58" i="14"/>
  <c r="H52" i="14"/>
  <c r="H59" i="14"/>
  <c r="H60" i="14"/>
  <c r="H54" i="14"/>
  <c r="H66" i="14"/>
  <c r="H55" i="14"/>
  <c r="H51" i="14"/>
  <c r="H63" i="14"/>
  <c r="H67" i="14"/>
  <c r="H62" i="14"/>
  <c r="H68" i="14"/>
  <c r="H61" i="14"/>
  <c r="H57" i="14"/>
  <c r="H53" i="14"/>
  <c r="H65" i="14"/>
  <c r="H56" i="14"/>
  <c r="AN43" i="16"/>
  <c r="AN44" i="16"/>
  <c r="AN35" i="16"/>
  <c r="AN22" i="16"/>
  <c r="AN19" i="16"/>
  <c r="AM9" i="17"/>
  <c r="AN11" i="17"/>
  <c r="AN71" i="17"/>
  <c r="AM68" i="17"/>
  <c r="AN69" i="17" s="1"/>
  <c r="AN70" i="17"/>
  <c r="AN74" i="17"/>
  <c r="AN75" i="17"/>
  <c r="AM42" i="17"/>
  <c r="AN44" i="17"/>
  <c r="AN49" i="17"/>
  <c r="AN28" i="17"/>
  <c r="AN31" i="17"/>
  <c r="AN30" i="17"/>
  <c r="P17" i="17"/>
  <c r="AN39" i="17" l="1"/>
  <c r="AN35" i="17"/>
  <c r="AN42" i="18"/>
  <c r="AN24" i="18"/>
  <c r="O85" i="14"/>
  <c r="P86" i="14" s="1"/>
  <c r="AN69" i="18"/>
  <c r="AN38" i="18"/>
  <c r="P74" i="14"/>
  <c r="P76" i="14"/>
  <c r="AN41" i="18"/>
  <c r="AN67" i="18"/>
  <c r="P41" i="14"/>
  <c r="P82" i="14"/>
  <c r="O73" i="14"/>
  <c r="O69" i="14" s="1"/>
  <c r="P69" i="14" s="1"/>
  <c r="AN28" i="18"/>
  <c r="O81" i="14"/>
  <c r="AN31" i="18"/>
  <c r="AN29" i="18"/>
  <c r="AN32" i="18"/>
  <c r="AN33" i="18"/>
  <c r="AN40" i="18"/>
  <c r="AN37" i="18"/>
  <c r="AN36" i="18"/>
  <c r="AN68" i="18"/>
  <c r="AN66" i="18"/>
  <c r="AM20" i="18"/>
  <c r="AN21" i="18" s="1"/>
  <c r="AN22" i="18"/>
  <c r="AN23" i="18"/>
  <c r="P79" i="14"/>
  <c r="P42" i="14"/>
  <c r="P44" i="14"/>
  <c r="P78" i="14"/>
  <c r="P47" i="14"/>
  <c r="P70" i="14"/>
  <c r="P80" i="14"/>
  <c r="P43" i="14"/>
  <c r="P48" i="14"/>
  <c r="P84" i="14"/>
  <c r="P45" i="14"/>
  <c r="P46" i="14"/>
  <c r="P83" i="14"/>
  <c r="P72" i="14"/>
  <c r="P49" i="14"/>
  <c r="P75" i="14"/>
  <c r="P71" i="14"/>
  <c r="AN14" i="17"/>
  <c r="AN13" i="17"/>
  <c r="AN10" i="17"/>
  <c r="AN73" i="17"/>
  <c r="AN72" i="17"/>
  <c r="AN47" i="17"/>
  <c r="AN46" i="17"/>
  <c r="AN43" i="17"/>
  <c r="AN46" i="18"/>
  <c r="O39" i="14" l="1"/>
  <c r="P50" i="14" s="1"/>
  <c r="P87" i="14"/>
  <c r="P89" i="14"/>
  <c r="P88" i="14"/>
  <c r="P85" i="14"/>
  <c r="P73" i="14"/>
  <c r="AN26" i="18"/>
  <c r="AN27" i="18"/>
  <c r="AN25" i="18"/>
  <c r="O77" i="14"/>
  <c r="P77" i="14" s="1"/>
  <c r="P81" i="14"/>
  <c r="AM64" i="17"/>
  <c r="O24" i="14" s="1"/>
  <c r="AI8" i="18"/>
  <c r="AG8" i="18"/>
  <c r="AE8" i="18"/>
  <c r="AC8" i="18"/>
  <c r="AA8" i="18"/>
  <c r="Y8" i="18"/>
  <c r="W8" i="18"/>
  <c r="S8" i="18"/>
  <c r="Q8" i="18"/>
  <c r="R10" i="18" s="1"/>
  <c r="O8" i="18"/>
  <c r="P9" i="18" s="1"/>
  <c r="M8" i="18"/>
  <c r="N10" i="18" s="1"/>
  <c r="K8" i="18"/>
  <c r="L10" i="18" s="1"/>
  <c r="I8" i="18"/>
  <c r="J10" i="18" s="1"/>
  <c r="P66" i="14" l="1"/>
  <c r="P60" i="14"/>
  <c r="P56" i="14"/>
  <c r="P68" i="14"/>
  <c r="P62" i="14"/>
  <c r="P55" i="14"/>
  <c r="P52" i="14"/>
  <c r="P64" i="14"/>
  <c r="P54" i="14"/>
  <c r="P53" i="14"/>
  <c r="P58" i="14"/>
  <c r="P63" i="14"/>
  <c r="P67" i="14"/>
  <c r="P59" i="14"/>
  <c r="P65" i="14"/>
  <c r="P57" i="14"/>
  <c r="P61" i="14"/>
  <c r="P51" i="14"/>
  <c r="P40" i="14"/>
  <c r="AD10" i="18"/>
  <c r="AD9" i="18"/>
  <c r="AJ9" i="18"/>
  <c r="AJ10" i="18"/>
  <c r="T9" i="18"/>
  <c r="T10" i="18"/>
  <c r="X10" i="18"/>
  <c r="X9" i="18"/>
  <c r="AF10" i="18"/>
  <c r="AF9" i="18"/>
  <c r="AH9" i="18"/>
  <c r="AH10" i="18"/>
  <c r="Z10" i="18"/>
  <c r="Z9" i="18"/>
  <c r="AB9" i="18"/>
  <c r="AB10" i="18"/>
  <c r="AM15" i="18"/>
  <c r="AM63" i="17"/>
  <c r="O16" i="14" s="1"/>
  <c r="L9" i="18"/>
  <c r="P10" i="18"/>
  <c r="AM17" i="18"/>
  <c r="AM16" i="18"/>
  <c r="N9" i="18"/>
  <c r="R9" i="18"/>
  <c r="J9" i="18"/>
  <c r="O17" i="14" l="1"/>
  <c r="O13" i="14" s="1"/>
  <c r="AM13" i="18"/>
  <c r="AN15" i="18" s="1"/>
  <c r="O25" i="14"/>
  <c r="O21" i="14" s="1"/>
  <c r="O33" i="14"/>
  <c r="AN14" i="18" l="1"/>
  <c r="AM12" i="18"/>
  <c r="AN13" i="18" s="1"/>
  <c r="AM62" i="17"/>
  <c r="O12" i="14" s="1"/>
  <c r="AN16" i="18" l="1"/>
  <c r="AN17" i="18"/>
  <c r="AM61" i="17"/>
  <c r="O11" i="14" s="1"/>
  <c r="P18" i="14" l="1"/>
  <c r="P20" i="14"/>
  <c r="P14" i="14"/>
  <c r="P15" i="14"/>
  <c r="P17" i="14"/>
  <c r="P19" i="14"/>
  <c r="P16" i="14"/>
  <c r="P13" i="14"/>
  <c r="P12" i="14"/>
  <c r="AM60" i="17"/>
  <c r="AN63" i="17"/>
  <c r="AN62" i="17"/>
  <c r="AN65" i="17" l="1"/>
  <c r="AN64" i="17"/>
  <c r="AN61" i="17"/>
  <c r="AM6" i="19" l="1"/>
  <c r="AK6" i="19"/>
  <c r="AC6" i="19"/>
  <c r="U6" i="19"/>
  <c r="M6" i="19"/>
  <c r="AM6" i="18"/>
  <c r="AK6" i="18"/>
  <c r="AC6" i="18"/>
  <c r="U6" i="18"/>
  <c r="M6" i="18"/>
  <c r="AM6" i="17"/>
  <c r="AK6" i="17"/>
  <c r="AC6" i="17"/>
  <c r="U6" i="17"/>
  <c r="M6" i="17"/>
  <c r="AM6" i="16"/>
  <c r="AK6" i="16"/>
  <c r="AC6" i="16"/>
  <c r="U6" i="16"/>
  <c r="M6" i="16"/>
  <c r="AM15" i="16" l="1"/>
  <c r="O36" i="14" l="1"/>
  <c r="AM10" i="16"/>
  <c r="AN11" i="16" l="1"/>
  <c r="AN14" i="16"/>
  <c r="O10" i="14"/>
  <c r="O29" i="14"/>
  <c r="AN15" i="16"/>
  <c r="P29" i="14" l="1"/>
  <c r="P11" i="14"/>
  <c r="P28" i="14"/>
  <c r="P23" i="14"/>
  <c r="P24" i="14"/>
  <c r="P32" i="14"/>
  <c r="P26" i="14"/>
  <c r="P30" i="14"/>
  <c r="P27" i="14"/>
  <c r="P35" i="14"/>
  <c r="P22" i="14"/>
  <c r="P33" i="14"/>
  <c r="P31" i="14"/>
  <c r="P34" i="14"/>
  <c r="P21" i="14"/>
  <c r="P25" i="14"/>
  <c r="P36" i="14"/>
</calcChain>
</file>

<file path=xl/sharedStrings.xml><?xml version="1.0" encoding="utf-8"?>
<sst xmlns="http://schemas.openxmlformats.org/spreadsheetml/2006/main" count="550" uniqueCount="136">
  <si>
    <t>Reporting Period</t>
  </si>
  <si>
    <t>through</t>
  </si>
  <si>
    <t>Report Run Date</t>
  </si>
  <si>
    <t>MCO Name</t>
  </si>
  <si>
    <t>Initial NOMEs</t>
  </si>
  <si>
    <t>#</t>
  </si>
  <si>
    <t>%</t>
  </si>
  <si>
    <t>NF LOC Determinations</t>
  </si>
  <si>
    <t>ADL - Community Setting for all MCO Members</t>
  </si>
  <si>
    <t>ADL - Community Setting for all NF LOC Determinations Required During the Reporting Period</t>
  </si>
  <si>
    <t>NF LOC Assessments</t>
  </si>
  <si>
    <t>Existing Agency-Based Community Benefit (ABCB)</t>
  </si>
  <si>
    <t>Existing Self-Directed Community Benefit (SDCB)</t>
  </si>
  <si>
    <t>Existing Medicaid Members (Without a NF LOC) Whose Needs Have Changed</t>
  </si>
  <si>
    <t>Medicaid Pending Nursing Facility Residents</t>
  </si>
  <si>
    <t>Existing Nursing Facility (NF) Residents</t>
  </si>
  <si>
    <t>Change in Functional or Medical Status for NF Level of Care - Existing Nursing Facility Residents</t>
  </si>
  <si>
    <t>Not Otherwise Medicaid Eligible (NOME) and Medicaid Pending Nursing Facility Residents</t>
  </si>
  <si>
    <t>Fair Hearing Requests Made to HSD</t>
  </si>
  <si>
    <t>NF LOC Determinations Completed</t>
  </si>
  <si>
    <t>Appeals Pending</t>
  </si>
  <si>
    <t>Appeals Upheld</t>
  </si>
  <si>
    <t>Appeals Overturned</t>
  </si>
  <si>
    <t>Existing ABCB Members Approved for Ongoing NF LOC</t>
  </si>
  <si>
    <t>Existing SDCB Members Approved for Ongoing NF LOC</t>
  </si>
  <si>
    <t>Existing ABCB Members Identified for Ongoing NF LOC Evaluation</t>
  </si>
  <si>
    <t>Existing SDCB Members Identified for Ongoing NF LOC Evaluation</t>
  </si>
  <si>
    <t>NF LOC Assessments Completed within the Required Timeframe</t>
  </si>
  <si>
    <t>NF LOC Assessments Completed Outside the Required Timeframe</t>
  </si>
  <si>
    <t>NF LOC Determinations Completed Outside the Required Timeframe</t>
  </si>
  <si>
    <t>NF LOC Determinations Not Completed Due to a Valid Reason</t>
  </si>
  <si>
    <t>NF LOC Determinations Required</t>
  </si>
  <si>
    <t>Existing ABCB &amp; SDCB Members Approved for Ongoing NF LOC</t>
  </si>
  <si>
    <t>NF LOC Determination Appeals - Existing ABCB Medicaid Members</t>
  </si>
  <si>
    <t>NF LOC Determination Appeals - Existing SDCB Medicaid Members</t>
  </si>
  <si>
    <t>NF LOC Determinations - Initial NOMEs</t>
  </si>
  <si>
    <t>NF LOC Determinations - Medicaid Pending Nursing Facility Residents</t>
  </si>
  <si>
    <t>NF LOC Determinations - Existing Nursing Facility Residents</t>
  </si>
  <si>
    <t>NF LOC Determination Appeals - Existing Nursing Facility Residents</t>
  </si>
  <si>
    <t>Low NF LOC Requests Denied for Low NF LOC</t>
  </si>
  <si>
    <t>Existing Low NF LOC Residents who Appealed NF LOC Determinations</t>
  </si>
  <si>
    <t>Existing High NF LOC Residents who Appealed NF LOC Determinations</t>
  </si>
  <si>
    <t>Total Existing Nursing Facility Residents</t>
  </si>
  <si>
    <t>Existing High NF Residents</t>
  </si>
  <si>
    <t>Existing Low NF Residents</t>
  </si>
  <si>
    <t>Low NF LOC Requests Approved for Low NF LOC</t>
  </si>
  <si>
    <t>High NF LOC Requests Approved for High NF LOC</t>
  </si>
  <si>
    <t>Percentage of Members in the Community</t>
  </si>
  <si>
    <t>Community Members Percentage of Total Members in an Institutional Setting and Members in the Community</t>
  </si>
  <si>
    <t>NF LOC Members in an Institutional Setting</t>
  </si>
  <si>
    <t>NF LOC Members with Unknown ADLs</t>
  </si>
  <si>
    <t>NF LOC Members with 2 ADLs</t>
  </si>
  <si>
    <t>NF LOC Members with 3 ADLs</t>
  </si>
  <si>
    <t>NF LOC Members with 4 ADLs</t>
  </si>
  <si>
    <t>NF LOC Members with 5 ADLs</t>
  </si>
  <si>
    <t>NF LOC Members with 6 ADLs</t>
  </si>
  <si>
    <t>NF LOC Members with 7+ ADLs</t>
  </si>
  <si>
    <t>NF LOC Members in a Community Setting</t>
  </si>
  <si>
    <t>NF LOC Members in an Institutional Setting for whom a Determination was Required</t>
  </si>
  <si>
    <t>NF LOC Members in a Community Setting for whom a Determination was Required</t>
  </si>
  <si>
    <t>NF LOC Assessments Required</t>
  </si>
  <si>
    <t>NF LOC Assessments Completed</t>
  </si>
  <si>
    <t>NF LOC Assessments Not Completed Due to a Valid Reason</t>
  </si>
  <si>
    <t>NF LOC Determinations Completed within the Required Timeframe</t>
  </si>
  <si>
    <t>Members With Ongoing NF LOCs - ABCB &amp; SDCB Members</t>
  </si>
  <si>
    <t>ABCB Members Approved for Ongoing NF LOCs</t>
  </si>
  <si>
    <t>ABCB Members Denied for Ongoing NF LOCs</t>
  </si>
  <si>
    <t>SDCB Members Approved for Ongoing NF LOCs</t>
  </si>
  <si>
    <t>SDCB Members Denied for Ongoing NF LOCs</t>
  </si>
  <si>
    <t>SDCB Members Pending an Ongoing NF LOC Evaluation</t>
  </si>
  <si>
    <t>ADL - Institutional Setting and Community Setting</t>
  </si>
  <si>
    <t>Percentage of Members in a Community Setting</t>
  </si>
  <si>
    <t>NF LOC Assessments - Initial NOMEs</t>
  </si>
  <si>
    <t>Fair Hearings - Initial NOME Members</t>
  </si>
  <si>
    <t>NF LOC Assessments - Medicaid Pending Nursing Facility Residents</t>
  </si>
  <si>
    <t>Fair Hearings - Medicaid Pending Nursing Facility Residents</t>
  </si>
  <si>
    <t>Community Benefit</t>
  </si>
  <si>
    <t>NF LOC Assessments - Existing Agency-Based Community Benefit (ABCB) Medicaid Members</t>
  </si>
  <si>
    <t>NF LOC  Determinations - Existing Agency-Based Community Benefit (ABCB) Medicaid Members</t>
  </si>
  <si>
    <t>NF LOC Assessments - Existing  Self-Directed Community Benefit (SDCB) Medicaid Members</t>
  </si>
  <si>
    <t>NF LOC  Determinations - Existing Self-Directed Community Benefit (SDCB) Medicaid Members</t>
  </si>
  <si>
    <t>NF LOC Assessments - Existing Medicaid Members (Without a NF LOC) Whose Needs Have Changed</t>
  </si>
  <si>
    <t>NF LOC Determinations - Existing Medicaid Members (Without a NF LOC) Whose Needs Have Changed</t>
  </si>
  <si>
    <t>NF LOC Determination Appeals - Existing Medicaid Members (Without a NF LOC) Whose Needs Have Changed</t>
  </si>
  <si>
    <t>Members With Ongoing NF LOCs - ABCB &amp; SDCB</t>
  </si>
  <si>
    <t xml:space="preserve">Existing ABCB Members Evaluated for Ongoing NF LOC </t>
  </si>
  <si>
    <t>Existing ABCB Members Denied for Ongoing NF LOC</t>
  </si>
  <si>
    <t>Existing ABCB Members Pending an Ongoing NF LOC</t>
  </si>
  <si>
    <t xml:space="preserve">Existing SDCB Members Evaluated for Ongoing NF LOC </t>
  </si>
  <si>
    <t>Existing SDCB Members Denied for Ongoing NF LOC</t>
  </si>
  <si>
    <t>Existing SDCB Members Pending an Ongoing NF LOC</t>
  </si>
  <si>
    <t>NF LOC Assessments - Existing Nursing Facility Residents</t>
  </si>
  <si>
    <t>NF LOC Assessments - Existing Nursing Facility Residents with a Change in Functional or Medical Status</t>
  </si>
  <si>
    <t>NF LOC Determination Appeals - Existing Nursing Facility Residents with a Change in Functional or Medical Status</t>
  </si>
  <si>
    <t>FACILITY NAME</t>
  </si>
  <si>
    <t>ADL</t>
  </si>
  <si>
    <t xml:space="preserve">Reporting Period </t>
  </si>
  <si>
    <t>ADL - Institutional Setting for all MCO Members</t>
  </si>
  <si>
    <t>ADL - Institutional Setting for all NF LOC Determinations Required During the Reporting Period</t>
  </si>
  <si>
    <t>High NF LOC Requests Denied for  High NF LOC</t>
  </si>
  <si>
    <t>Nursing Facility Census</t>
  </si>
  <si>
    <r>
      <t>N</t>
    </r>
    <r>
      <rPr>
        <b/>
        <sz val="10"/>
        <color theme="0"/>
        <rFont val="Calibri"/>
        <family val="2"/>
        <scheme val="minor"/>
      </rPr>
      <t>F LOC Determinations - Existing Nursing Facility Residents with a Change in Functional or Medical Status</t>
    </r>
  </si>
  <si>
    <t>Approved NF LOC Determinations</t>
  </si>
  <si>
    <t>Denied NF LOC Determinations</t>
  </si>
  <si>
    <t>2. a) Did MCO experience members who were difficult to engage in the quarter for NFLOC Assessments and NFLOC Determinations (Yes or No)? 
b) If yes, in what member groups did this occur (ABCB, SDCB, Existing Nursing Facility Residents, Existing Medicaid Members without a NFLOC Whose Needs Changed, Pending Nursing Facility Residents, Initial NOMES)? Do not state in response same as previous period. 
c) Were there other actions taken beyond the established procedures/policies in working with these members in this report period (Yes or No)? 
d) If yes, what were the other actions taken in this report period? 
e) Describe the additional types of actions (not specific member cases) taken that resulted in resolutions. Do not state procedures/policies in response or state same as previous period.</t>
  </si>
  <si>
    <t xml:space="preserve">5. a) For members who received a NF LOC Denial and appealed the decision, summarize how many appeals are being addressed.
b) What is the trend between the number of members who appealed and the number of Fair Hearings or between the number of appeals that were overturned or upheld? 
c) How does this compare to previous Reporting Periods? Do not state in response same as previous period. </t>
  </si>
  <si>
    <t>NF LOC Determinations Completed within 5 Business Days from UM/UR Receipt of Request using the Definition for 14 Day Counting to start/stop 5-day Count when Requesting an RFI</t>
  </si>
  <si>
    <t>ABCB Members Pending an Ongoing NF LOC Evaluation</t>
  </si>
  <si>
    <t>Medicaid Members who Appealed NF LOC Determinations</t>
  </si>
  <si>
    <t xml:space="preserve"> NF LOC Determinations Not Completed and NF LOC Determinations Not Completed with an Administrative Denial (Excludes Not Completed Due to a Valid Reason)</t>
  </si>
  <si>
    <t>Existing Nursing Facility Residents with a Change in Functional or Medical Status</t>
  </si>
  <si>
    <t>Total Number of Initial NOMEs who Received a Waiver Allocation During the Reporting Period</t>
  </si>
  <si>
    <t>NF LOC Assessments Not Completed (Excludes Not Completed Due to a Valid Reason)</t>
  </si>
  <si>
    <t>NF LOC Determinations Not Completed (Excludes Not Completed Due to A Valid Reason)</t>
  </si>
  <si>
    <t>NF LOC  Assessments Not Completed (Excludes Not Completed Due to A Valid Reason)</t>
  </si>
  <si>
    <t>NF LOC Determinations Not Completed (Excludes Not Completed Due to a Valid Reason)</t>
  </si>
  <si>
    <t>NF LOC Determinations Not Completed and NF LOC Determinations Not Completed with an Administrative Denial (Excludes Not Completed Due to a Valid Reason)</t>
  </si>
  <si>
    <t>NF LOC Determinations Appealed</t>
  </si>
  <si>
    <r>
      <t>1. a) List the multiple reasons (</t>
    </r>
    <r>
      <rPr>
        <u/>
        <sz val="10"/>
        <color theme="1"/>
        <rFont val="Calibri"/>
        <family val="2"/>
        <scheme val="minor"/>
      </rPr>
      <t>most to least</t>
    </r>
    <r>
      <rPr>
        <sz val="10"/>
        <color theme="1"/>
        <rFont val="Calibri"/>
        <family val="2"/>
        <scheme val="minor"/>
      </rPr>
      <t xml:space="preserve">) for untimely NFLOC Assessments and NFLOC Determinations – e.g. NF LOC Documentation not received, member difficult to engage, staff oversight issues, system interface issues, etc. in the current period.
b) Review each member group tab for completion percentages and late percentages in this period. Based on the percentage levels does the MCO have sufficient procedures and policies in place for overcoming untimeliness (5% or less) or lateness (5% or less) for NF LOC Assessments and NF LOC Determinations (YES or NO)?
Do not state established policies/procedures in this response or respond same as previous period.  </t>
    </r>
  </si>
  <si>
    <t xml:space="preserve">4. a) Did the MCO take additional steps beyond the established procedures/policies in working with Nursing Facilities to obtain timely NF LOC Documentation in the Report Period (Yes or No)? 
b) What were the additional steps in this report period?
Do not state the established/policies in the response or respond same as previous period. </t>
  </si>
  <si>
    <r>
      <t>3. The list of nursing facilities that had incomplete NF LOC Documentation reported in Section VII NF List shall be used to support responses to this Analysis question.
a) How many (number) Nursing Facilities sent incomplete documentation in this report period?
b) Was the incomplete documentation from the same Nursing Facilities as in the previous period (Yes or No)?</t>
    </r>
    <r>
      <rPr>
        <b/>
        <sz val="10"/>
        <color rgb="FFFF0000"/>
        <rFont val="Calibri"/>
        <family val="2"/>
        <scheme val="minor"/>
      </rPr>
      <t xml:space="preserve">
</t>
    </r>
    <r>
      <rPr>
        <sz val="10"/>
        <color theme="1"/>
        <rFont val="Calibri"/>
        <family val="2"/>
        <scheme val="minor"/>
      </rPr>
      <t xml:space="preserve">
c) How many (number) RFIs (Request For Information) were initiated in the report period?
d) How many (number) NF LOC Administrative Denials were given in this report period due to incomplete NF Documentation?
Do not state in response same as previous period.</t>
    </r>
  </si>
  <si>
    <t>NF LOC Administrative Denials due to incomplete documentation from NF</t>
  </si>
  <si>
    <t>List of Nursing Facilities With Incomplete Documentation in the Reporting Period</t>
  </si>
  <si>
    <t>List (alphabetically) the Nursing Facilities in the Report Period with Incomplete NF Documentation.</t>
  </si>
  <si>
    <t>January</t>
  </si>
  <si>
    <t>February</t>
  </si>
  <si>
    <t>March</t>
  </si>
  <si>
    <t>April</t>
  </si>
  <si>
    <t>May</t>
  </si>
  <si>
    <t>June</t>
  </si>
  <si>
    <t>July</t>
  </si>
  <si>
    <t>August</t>
  </si>
  <si>
    <t>September</t>
  </si>
  <si>
    <t>October</t>
  </si>
  <si>
    <t>November</t>
  </si>
  <si>
    <t>December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</si>
</sst>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409]ddmmmyyyy"/>
    <numFmt numFmtId="165" formatCode="_(* #,##0_);_(* \(#,##0\);_(* &quot;-&quot;??_);_(@_)"/>
  </numFmts>
  <fonts count="19" x14ac:knownFonts="1">
    <font>
      <sz val="11"/>
      <color theme="1"/>
      <name val="Calibri"/>
      <family val="2"/>
      <scheme val="minor"/>
    </font>
    <font>
      <sz val="11"/>
      <color theme="1"/>
      <name val="Calibri"/>
      <family val="2"/>
      <scheme val="minor"/>
    </font>
    <font>
      <sz val="10"/>
      <color theme="1"/>
      <name val="Calibri"/>
      <family val="2"/>
      <scheme val="minor"/>
    </font>
    <font>
      <b/>
      <sz val="11"/>
      <color theme="1"/>
      <name val="Calibri"/>
      <family val="2"/>
      <scheme val="minor"/>
    </font>
    <font>
      <b/>
      <sz val="11"/>
      <color rgb="FFFF0000"/>
      <name val="Calibri"/>
      <family val="2"/>
      <scheme val="minor"/>
    </font>
    <font>
      <b/>
      <sz val="10"/>
      <color theme="1"/>
      <name val="Calibri"/>
      <family val="2"/>
      <scheme val="minor"/>
    </font>
    <font>
      <b/>
      <sz val="10"/>
      <color theme="0"/>
      <name val="Calibri"/>
      <family val="2"/>
      <scheme val="minor"/>
    </font>
    <font>
      <u/>
      <sz val="10"/>
      <color theme="1"/>
      <name val="Calibri"/>
      <family val="2"/>
      <scheme val="minor"/>
    </font>
    <font>
      <b/>
      <sz val="10"/>
      <color rgb="FFFF0000"/>
      <name val="Calibri"/>
      <family val="2"/>
      <scheme val="minor"/>
    </font>
    <font>
      <sz val="10"/>
      <color rgb="FFFF0000"/>
      <name val="Calibri"/>
      <family val="2"/>
      <scheme val="minor"/>
    </font>
    <font>
      <b/>
      <sz val="10"/>
      <name val="Calibri"/>
      <family val="2"/>
      <scheme val="minor"/>
    </font>
    <font>
      <b/>
      <sz val="10"/>
      <color indexed="8"/>
      <name val="Calibri"/>
      <family val="2"/>
      <scheme val="minor"/>
    </font>
    <font>
      <sz val="10"/>
      <color indexed="8"/>
      <name val="Calibri"/>
      <family val="2"/>
      <scheme val="minor"/>
    </font>
    <font>
      <sz val="10"/>
      <color theme="0"/>
      <name val="Calibri"/>
      <family val="2"/>
      <scheme val="minor"/>
    </font>
    <font>
      <sz val="10"/>
      <name val="Calibri"/>
      <family val="2"/>
      <scheme val="minor"/>
    </font>
    <font>
      <b/>
      <sz val="26"/>
      <color rgb="FFFF0000"/>
      <name val="Calibri"/>
      <family val="2"/>
      <scheme val="minor"/>
    </font>
    <font>
      <b/>
      <sz val="18"/>
      <color rgb="FFFF0000"/>
      <name val="Calibri"/>
      <family val="2"/>
      <scheme val="minor"/>
    </font>
    <font>
      <b/>
      <sz val="20"/>
      <color rgb="FFFF0000"/>
      <name val="Calibri"/>
      <family val="2"/>
      <scheme val="minor"/>
    </font>
    <font>
      <b/>
      <sz val="22"/>
      <color rgb="FFFF0000"/>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499984740745262"/>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D9D9D9"/>
        <bgColor indexed="64"/>
      </patternFill>
    </fill>
    <fill>
      <patternFill patternType="solid">
        <fgColor theme="1" tint="0.499984740745262"/>
        <bgColor indexed="64"/>
      </patternFill>
    </fill>
    <fill>
      <patternFill patternType="solid">
        <fgColor theme="4" tint="0.39997558519241921"/>
        <bgColor indexed="64"/>
      </patternFill>
    </fill>
    <fill>
      <patternFill patternType="solid">
        <fgColor theme="0"/>
        <bgColor indexed="64"/>
      </patternFill>
    </fill>
  </fills>
  <borders count="1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s>
  <cellStyleXfs count="5">
    <xf numFmtId="0" fontId="0" fillId="0" borderId="0"/>
    <xf numFmtId="9" fontId="1" fillId="0" borderId="0" applyFont="0" applyFill="0" applyBorder="0" applyAlignment="0" applyProtection="0"/>
    <xf numFmtId="164" fontId="1" fillId="0" borderId="0"/>
    <xf numFmtId="164" fontId="1" fillId="0" borderId="0"/>
    <xf numFmtId="43" fontId="1" fillId="0" borderId="0" applyFont="0" applyFill="0" applyBorder="0" applyAlignment="0" applyProtection="0"/>
  </cellStyleXfs>
  <cellXfs count="349">
    <xf numFmtId="0" fontId="0" fillId="0" borderId="0" xfId="0"/>
    <xf numFmtId="0" fontId="10" fillId="5" borderId="1" xfId="0" applyFont="1" applyFill="1" applyBorder="1" applyAlignment="1" applyProtection="1">
      <alignment horizontal="left" vertical="center" wrapText="1"/>
    </xf>
    <xf numFmtId="0" fontId="12" fillId="5" borderId="3" xfId="0" applyFont="1" applyFill="1" applyBorder="1" applyAlignment="1" applyProtection="1">
      <alignment horizontal="center"/>
    </xf>
    <xf numFmtId="0" fontId="11" fillId="3" borderId="0" xfId="0" applyFont="1" applyFill="1" applyBorder="1" applyAlignment="1" applyProtection="1">
      <alignment horizontal="center" vertical="center" wrapText="1"/>
    </xf>
    <xf numFmtId="9" fontId="11" fillId="9" borderId="4" xfId="1" applyFont="1" applyFill="1" applyBorder="1" applyAlignment="1" applyProtection="1">
      <alignment horizontal="center" vertical="center" wrapText="1"/>
    </xf>
    <xf numFmtId="165" fontId="11" fillId="6" borderId="4" xfId="4" applyNumberFormat="1" applyFont="1" applyFill="1" applyBorder="1" applyAlignment="1" applyProtection="1">
      <alignment horizontal="center" vertical="center" wrapText="1"/>
    </xf>
    <xf numFmtId="165" fontId="11" fillId="6" borderId="2" xfId="4" applyNumberFormat="1" applyFont="1" applyFill="1" applyBorder="1" applyAlignment="1" applyProtection="1">
      <alignment horizontal="center" vertical="center" wrapText="1"/>
    </xf>
    <xf numFmtId="165" fontId="11" fillId="5" borderId="2" xfId="4" applyNumberFormat="1" applyFont="1" applyFill="1" applyBorder="1" applyAlignment="1" applyProtection="1">
      <alignment horizontal="center" vertical="center" wrapText="1"/>
    </xf>
    <xf numFmtId="0" fontId="10" fillId="0" borderId="0" xfId="0" applyFont="1" applyFill="1" applyBorder="1" applyAlignment="1" applyProtection="1">
      <alignment horizontal="left" vertical="center" wrapText="1"/>
    </xf>
    <xf numFmtId="9" fontId="11" fillId="6" borderId="1" xfId="1" applyFont="1" applyFill="1" applyBorder="1" applyAlignment="1" applyProtection="1">
      <alignment horizontal="center" vertical="center" wrapText="1"/>
    </xf>
    <xf numFmtId="165" fontId="11" fillId="5" borderId="4" xfId="4" applyNumberFormat="1" applyFont="1" applyFill="1" applyBorder="1" applyAlignment="1" applyProtection="1">
      <alignment horizontal="center" vertical="center" wrapText="1"/>
    </xf>
    <xf numFmtId="9" fontId="11" fillId="6" borderId="4" xfId="1" applyFont="1" applyFill="1" applyBorder="1" applyAlignment="1" applyProtection="1">
      <alignment horizontal="center" vertical="center" wrapText="1"/>
    </xf>
    <xf numFmtId="9" fontId="11" fillId="5" borderId="4" xfId="1" applyFont="1" applyFill="1" applyBorder="1" applyAlignment="1" applyProtection="1">
      <alignment horizontal="center" vertical="center" wrapText="1"/>
    </xf>
    <xf numFmtId="165" fontId="11" fillId="9" borderId="2" xfId="4" applyNumberFormat="1" applyFont="1" applyFill="1" applyBorder="1" applyAlignment="1" applyProtection="1">
      <alignment horizontal="center" vertical="center"/>
    </xf>
    <xf numFmtId="9" fontId="11" fillId="9" borderId="4" xfId="1" applyFont="1" applyFill="1" applyBorder="1" applyAlignment="1" applyProtection="1">
      <alignment horizontal="center" vertical="center"/>
    </xf>
    <xf numFmtId="165" fontId="11" fillId="6" borderId="4" xfId="4" applyNumberFormat="1" applyFont="1" applyFill="1" applyBorder="1" applyAlignment="1" applyProtection="1">
      <alignment horizontal="center" vertical="center"/>
    </xf>
    <xf numFmtId="165" fontId="11" fillId="6" borderId="2" xfId="4" applyNumberFormat="1" applyFont="1" applyFill="1" applyBorder="1" applyAlignment="1" applyProtection="1">
      <alignment horizontal="center" vertical="center"/>
    </xf>
    <xf numFmtId="165" fontId="11" fillId="5" borderId="2" xfId="4" applyNumberFormat="1" applyFont="1" applyFill="1" applyBorder="1" applyAlignment="1" applyProtection="1">
      <alignment horizontal="center" vertical="center"/>
    </xf>
    <xf numFmtId="0" fontId="10" fillId="5" borderId="1" xfId="0" applyFont="1" applyFill="1" applyBorder="1" applyAlignment="1" applyProtection="1">
      <alignment horizontal="left" vertical="center"/>
    </xf>
    <xf numFmtId="0" fontId="8" fillId="0" borderId="0" xfId="0" applyFont="1" applyProtection="1"/>
    <xf numFmtId="0" fontId="12" fillId="5" borderId="3" xfId="0" applyFont="1" applyFill="1" applyBorder="1" applyAlignment="1" applyProtection="1">
      <alignment horizontal="center" vertical="center"/>
    </xf>
    <xf numFmtId="165" fontId="11" fillId="9" borderId="4" xfId="4" applyNumberFormat="1" applyFont="1" applyFill="1" applyBorder="1" applyAlignment="1" applyProtection="1">
      <alignment horizontal="center" vertical="center"/>
    </xf>
    <xf numFmtId="165" fontId="11" fillId="9" borderId="4" xfId="4" applyNumberFormat="1" applyFont="1" applyFill="1" applyBorder="1" applyAlignment="1" applyProtection="1">
      <alignment horizontal="center" vertical="center" wrapText="1"/>
    </xf>
    <xf numFmtId="0" fontId="11" fillId="3" borderId="14" xfId="0" applyFont="1" applyFill="1" applyBorder="1" applyAlignment="1" applyProtection="1">
      <alignment horizontal="center" vertical="center" wrapText="1"/>
    </xf>
    <xf numFmtId="165" fontId="6" fillId="3" borderId="3" xfId="4" applyNumberFormat="1" applyFont="1" applyFill="1" applyBorder="1" applyAlignment="1" applyProtection="1">
      <alignment horizontal="center" vertical="center" wrapText="1"/>
    </xf>
    <xf numFmtId="9" fontId="6" fillId="3" borderId="3" xfId="1" applyFont="1" applyFill="1" applyBorder="1" applyAlignment="1" applyProtection="1">
      <alignment horizontal="center" vertical="center" wrapText="1"/>
    </xf>
    <xf numFmtId="9" fontId="6" fillId="3" borderId="2" xfId="1" applyFont="1" applyFill="1" applyBorder="1" applyAlignment="1" applyProtection="1">
      <alignment horizontal="center" vertical="center" wrapText="1"/>
    </xf>
    <xf numFmtId="0" fontId="11" fillId="6" borderId="2" xfId="0" applyFont="1" applyFill="1" applyBorder="1" applyAlignment="1" applyProtection="1">
      <alignment horizontal="center" vertical="center"/>
    </xf>
    <xf numFmtId="0" fontId="11" fillId="6" borderId="1" xfId="0" applyFont="1" applyFill="1" applyBorder="1" applyAlignment="1" applyProtection="1">
      <alignment horizontal="center" vertical="center"/>
    </xf>
    <xf numFmtId="0" fontId="11" fillId="5" borderId="4" xfId="0" applyFont="1" applyFill="1" applyBorder="1" applyAlignment="1" applyProtection="1">
      <alignment horizontal="center" vertical="center"/>
    </xf>
    <xf numFmtId="0" fontId="11" fillId="6" borderId="4" xfId="0" applyFont="1" applyFill="1" applyBorder="1" applyAlignment="1" applyProtection="1">
      <alignment horizontal="center" vertical="center"/>
    </xf>
    <xf numFmtId="9" fontId="11" fillId="6" borderId="1" xfId="1" applyFont="1" applyFill="1" applyBorder="1" applyAlignment="1" applyProtection="1">
      <alignment horizontal="center" vertical="center"/>
    </xf>
    <xf numFmtId="9" fontId="11" fillId="5" borderId="4" xfId="1" applyFont="1" applyFill="1" applyBorder="1" applyAlignment="1" applyProtection="1">
      <alignment horizontal="center" vertical="center"/>
    </xf>
    <xf numFmtId="9" fontId="11" fillId="6" borderId="4" xfId="1" applyFont="1" applyFill="1" applyBorder="1" applyAlignment="1" applyProtection="1">
      <alignment horizontal="center" vertical="center"/>
    </xf>
    <xf numFmtId="165" fontId="11" fillId="5" borderId="4" xfId="4" applyNumberFormat="1" applyFont="1" applyFill="1" applyBorder="1" applyAlignment="1" applyProtection="1">
      <alignment horizontal="center" vertical="center"/>
    </xf>
    <xf numFmtId="0" fontId="2" fillId="0" borderId="0" xfId="0" applyFont="1" applyAlignment="1" applyProtection="1"/>
    <xf numFmtId="9" fontId="2" fillId="0" borderId="0" xfId="1" applyFont="1" applyAlignment="1" applyProtection="1"/>
    <xf numFmtId="165" fontId="2" fillId="0" borderId="0" xfId="4" applyNumberFormat="1" applyFont="1" applyAlignment="1" applyProtection="1"/>
    <xf numFmtId="0" fontId="2" fillId="0" borderId="0" xfId="0" applyFont="1" applyProtection="1"/>
    <xf numFmtId="9" fontId="2" fillId="0" borderId="0" xfId="1" applyFont="1" applyProtection="1"/>
    <xf numFmtId="165" fontId="2" fillId="0" borderId="0" xfId="4" applyNumberFormat="1" applyFont="1" applyProtection="1"/>
    <xf numFmtId="0" fontId="5" fillId="0" borderId="0" xfId="0" applyFont="1" applyProtection="1"/>
    <xf numFmtId="165" fontId="2" fillId="0" borderId="0" xfId="4" applyNumberFormat="1" applyFont="1" applyAlignment="1" applyProtection="1">
      <alignment horizontal="center"/>
    </xf>
    <xf numFmtId="9" fontId="2" fillId="0" borderId="0" xfId="1" applyFont="1" applyAlignment="1" applyProtection="1">
      <alignment horizontal="center"/>
    </xf>
    <xf numFmtId="0" fontId="9" fillId="0" borderId="0" xfId="0" applyFont="1" applyProtection="1"/>
    <xf numFmtId="165" fontId="5" fillId="5" borderId="4" xfId="4" applyNumberFormat="1" applyFont="1" applyFill="1" applyBorder="1" applyAlignment="1" applyProtection="1">
      <alignment horizontal="center" vertical="center"/>
    </xf>
    <xf numFmtId="9" fontId="5" fillId="5" borderId="4" xfId="1" applyFont="1" applyFill="1" applyBorder="1" applyAlignment="1" applyProtection="1">
      <alignment horizontal="center" vertical="center"/>
    </xf>
    <xf numFmtId="0" fontId="6" fillId="3" borderId="5" xfId="0" applyFont="1" applyFill="1" applyBorder="1" applyAlignment="1" applyProtection="1">
      <alignment horizontal="left"/>
    </xf>
    <xf numFmtId="165" fontId="2" fillId="3" borderId="4" xfId="4" applyNumberFormat="1" applyFont="1" applyFill="1" applyBorder="1" applyProtection="1"/>
    <xf numFmtId="9" fontId="2" fillId="3" borderId="4" xfId="1" applyFont="1" applyFill="1" applyBorder="1" applyProtection="1"/>
    <xf numFmtId="165" fontId="2" fillId="0" borderId="2" xfId="4" applyNumberFormat="1" applyFont="1" applyBorder="1" applyAlignment="1" applyProtection="1">
      <alignment horizontal="right" vertical="center"/>
    </xf>
    <xf numFmtId="9" fontId="2" fillId="4" borderId="4" xfId="1" applyFont="1" applyFill="1" applyBorder="1" applyAlignment="1" applyProtection="1">
      <alignment horizontal="right" vertical="center"/>
    </xf>
    <xf numFmtId="0" fontId="2" fillId="0" borderId="0" xfId="0" applyFont="1" applyFill="1" applyProtection="1"/>
    <xf numFmtId="9" fontId="2" fillId="0" borderId="4" xfId="1" applyFont="1" applyFill="1" applyBorder="1" applyAlignment="1" applyProtection="1">
      <alignment horizontal="right" vertical="center"/>
    </xf>
    <xf numFmtId="165" fontId="14" fillId="2" borderId="4" xfId="4" applyNumberFormat="1" applyFont="1" applyFill="1" applyBorder="1" applyAlignment="1" applyProtection="1">
      <alignment horizontal="right" vertical="center"/>
    </xf>
    <xf numFmtId="9" fontId="2" fillId="2" borderId="4" xfId="1" applyFont="1" applyFill="1" applyBorder="1" applyAlignment="1" applyProtection="1">
      <alignment horizontal="right" vertical="center"/>
    </xf>
    <xf numFmtId="165" fontId="2" fillId="0" borderId="4" xfId="4" applyNumberFormat="1" applyFont="1" applyBorder="1" applyAlignment="1" applyProtection="1">
      <alignment horizontal="right" vertical="center"/>
    </xf>
    <xf numFmtId="9" fontId="2" fillId="0" borderId="4" xfId="1" applyFont="1" applyBorder="1" applyAlignment="1" applyProtection="1">
      <alignment horizontal="right" vertical="center"/>
    </xf>
    <xf numFmtId="165" fontId="2" fillId="0" borderId="4" xfId="4" applyNumberFormat="1" applyFont="1" applyFill="1" applyBorder="1" applyAlignment="1" applyProtection="1">
      <alignment horizontal="right" vertical="center"/>
    </xf>
    <xf numFmtId="0" fontId="6" fillId="3" borderId="4" xfId="0" applyFont="1" applyFill="1" applyBorder="1" applyProtection="1"/>
    <xf numFmtId="165" fontId="13" fillId="3" borderId="4" xfId="4" applyNumberFormat="1" applyFont="1" applyFill="1" applyBorder="1" applyProtection="1"/>
    <xf numFmtId="9" fontId="13" fillId="3" borderId="4" xfId="1" applyFont="1" applyFill="1" applyBorder="1" applyProtection="1"/>
    <xf numFmtId="0" fontId="14" fillId="2" borderId="1" xfId="0" applyFont="1" applyFill="1" applyBorder="1" applyProtection="1"/>
    <xf numFmtId="0" fontId="14" fillId="2" borderId="3" xfId="0" applyFont="1" applyFill="1" applyBorder="1" applyProtection="1"/>
    <xf numFmtId="9" fontId="14" fillId="2" borderId="4" xfId="1" applyFont="1" applyFill="1" applyBorder="1" applyAlignment="1" applyProtection="1">
      <alignment horizontal="right" vertical="center"/>
    </xf>
    <xf numFmtId="0" fontId="2" fillId="0" borderId="1" xfId="0" applyFont="1" applyBorder="1" applyAlignment="1" applyProtection="1">
      <alignment horizontal="left" indent="2"/>
    </xf>
    <xf numFmtId="0" fontId="2" fillId="0" borderId="9" xfId="0" applyFont="1" applyBorder="1" applyAlignment="1" applyProtection="1">
      <alignment horizontal="left" indent="2"/>
    </xf>
    <xf numFmtId="0" fontId="2" fillId="0" borderId="8" xfId="0" applyFont="1" applyBorder="1" applyAlignment="1" applyProtection="1">
      <alignment horizontal="left" indent="2"/>
    </xf>
    <xf numFmtId="9" fontId="2" fillId="0" borderId="6" xfId="1" applyFont="1" applyBorder="1" applyAlignment="1" applyProtection="1">
      <alignment horizontal="right" vertical="center"/>
    </xf>
    <xf numFmtId="0" fontId="2" fillId="0" borderId="3" xfId="0" applyFont="1" applyBorder="1" applyAlignment="1" applyProtection="1">
      <alignment horizontal="left" indent="2"/>
    </xf>
    <xf numFmtId="0" fontId="2" fillId="0" borderId="2" xfId="0" applyFont="1" applyBorder="1" applyAlignment="1" applyProtection="1">
      <alignment horizontal="left" indent="2"/>
    </xf>
    <xf numFmtId="0" fontId="2" fillId="0" borderId="1" xfId="0" applyFont="1" applyBorder="1" applyAlignment="1" applyProtection="1">
      <alignment horizontal="left" indent="1"/>
    </xf>
    <xf numFmtId="0" fontId="2" fillId="0" borderId="0" xfId="0" applyFont="1" applyAlignment="1" applyProtection="1">
      <alignment horizontal="left" indent="2"/>
    </xf>
    <xf numFmtId="0" fontId="2" fillId="0" borderId="0" xfId="0" applyFont="1" applyBorder="1" applyAlignment="1" applyProtection="1">
      <alignment horizontal="left" indent="2"/>
    </xf>
    <xf numFmtId="165" fontId="2" fillId="0" borderId="0" xfId="4" applyNumberFormat="1" applyFont="1" applyAlignment="1" applyProtection="1">
      <alignment vertical="center"/>
    </xf>
    <xf numFmtId="9" fontId="2" fillId="0" borderId="0" xfId="1" applyFont="1" applyAlignment="1" applyProtection="1">
      <alignment vertical="center"/>
    </xf>
    <xf numFmtId="0" fontId="6" fillId="3" borderId="1" xfId="0" applyFont="1" applyFill="1" applyBorder="1" applyAlignment="1" applyProtection="1">
      <alignment horizontal="left"/>
    </xf>
    <xf numFmtId="0" fontId="13" fillId="3" borderId="12" xfId="0" applyFont="1" applyFill="1" applyBorder="1" applyAlignment="1" applyProtection="1">
      <alignment horizontal="left"/>
    </xf>
    <xf numFmtId="0" fontId="13" fillId="3" borderId="10" xfId="0" applyFont="1" applyFill="1" applyBorder="1" applyAlignment="1" applyProtection="1">
      <alignment horizontal="left"/>
    </xf>
    <xf numFmtId="165" fontId="13" fillId="3" borderId="5" xfId="4" applyNumberFormat="1" applyFont="1" applyFill="1" applyBorder="1" applyAlignment="1" applyProtection="1">
      <alignment vertical="center"/>
    </xf>
    <xf numFmtId="9" fontId="13" fillId="3" borderId="5" xfId="1" applyFont="1" applyFill="1" applyBorder="1" applyAlignment="1" applyProtection="1">
      <alignment vertical="center"/>
    </xf>
    <xf numFmtId="165" fontId="2" fillId="2" borderId="4" xfId="4" applyNumberFormat="1" applyFont="1" applyFill="1" applyBorder="1" applyAlignment="1" applyProtection="1">
      <alignment horizontal="right" vertical="center"/>
    </xf>
    <xf numFmtId="165" fontId="2" fillId="0" borderId="6" xfId="4" applyNumberFormat="1" applyFont="1" applyBorder="1" applyAlignment="1" applyProtection="1">
      <alignment horizontal="right" vertical="center"/>
    </xf>
    <xf numFmtId="165" fontId="2" fillId="0" borderId="5" xfId="4" applyNumberFormat="1" applyFont="1" applyBorder="1" applyAlignment="1" applyProtection="1">
      <alignment horizontal="right" vertical="center"/>
    </xf>
    <xf numFmtId="9" fontId="2" fillId="4" borderId="5" xfId="1" applyFont="1" applyFill="1" applyBorder="1" applyAlignment="1" applyProtection="1">
      <alignment horizontal="right" vertical="center"/>
    </xf>
    <xf numFmtId="9" fontId="14" fillId="4" borderId="4" xfId="1" applyFont="1" applyFill="1" applyBorder="1" applyAlignment="1" applyProtection="1">
      <alignment horizontal="right" vertical="center"/>
    </xf>
    <xf numFmtId="0" fontId="6" fillId="3" borderId="3" xfId="0" applyFont="1" applyFill="1" applyBorder="1" applyAlignment="1" applyProtection="1">
      <alignment horizontal="left"/>
    </xf>
    <xf numFmtId="165" fontId="6" fillId="3" borderId="3" xfId="4" applyNumberFormat="1" applyFont="1" applyFill="1" applyBorder="1" applyAlignment="1" applyProtection="1">
      <alignment vertical="center"/>
    </xf>
    <xf numFmtId="9" fontId="6" fillId="3" borderId="3" xfId="1" applyFont="1" applyFill="1" applyBorder="1" applyAlignment="1" applyProtection="1">
      <alignment vertical="center"/>
    </xf>
    <xf numFmtId="9" fontId="6" fillId="3" borderId="2" xfId="1" applyFont="1" applyFill="1" applyBorder="1" applyAlignment="1" applyProtection="1">
      <alignment vertical="center"/>
    </xf>
    <xf numFmtId="165" fontId="2" fillId="0" borderId="6" xfId="4" applyNumberFormat="1" applyFont="1" applyFill="1" applyBorder="1" applyAlignment="1" applyProtection="1">
      <alignment horizontal="right" vertical="center"/>
    </xf>
    <xf numFmtId="9" fontId="2" fillId="4" borderId="6" xfId="1" applyFont="1" applyFill="1" applyBorder="1" applyAlignment="1" applyProtection="1">
      <alignment horizontal="right" vertical="center"/>
    </xf>
    <xf numFmtId="165" fontId="2" fillId="4" borderId="4" xfId="4" applyNumberFormat="1" applyFont="1" applyFill="1" applyBorder="1" applyAlignment="1" applyProtection="1">
      <alignment horizontal="right" vertical="center"/>
    </xf>
    <xf numFmtId="14" fontId="12" fillId="0" borderId="1" xfId="0" applyNumberFormat="1" applyFont="1" applyBorder="1" applyAlignment="1" applyProtection="1">
      <alignment horizontal="center"/>
    </xf>
    <xf numFmtId="14" fontId="12" fillId="0" borderId="2" xfId="0" applyNumberFormat="1" applyFont="1" applyBorder="1" applyAlignment="1" applyProtection="1">
      <alignment horizontal="center"/>
    </xf>
    <xf numFmtId="0" fontId="2" fillId="0" borderId="12" xfId="0" applyFont="1" applyBorder="1" applyAlignment="1" applyProtection="1">
      <alignment horizontal="left" vertical="top"/>
    </xf>
    <xf numFmtId="0" fontId="2" fillId="0" borderId="0" xfId="0" applyFont="1" applyBorder="1" applyAlignment="1" applyProtection="1">
      <alignment horizontal="left" vertical="top"/>
    </xf>
    <xf numFmtId="0" fontId="2" fillId="0" borderId="0" xfId="0" applyFont="1" applyBorder="1" applyProtection="1"/>
    <xf numFmtId="0" fontId="2" fillId="0" borderId="0" xfId="0" applyFont="1" applyBorder="1" applyAlignment="1" applyProtection="1">
      <alignment vertical="top" wrapText="1"/>
    </xf>
    <xf numFmtId="0" fontId="2" fillId="0" borderId="3" xfId="0" applyFont="1" applyBorder="1" applyAlignment="1" applyProtection="1">
      <alignment horizontal="left" vertical="top"/>
    </xf>
    <xf numFmtId="0" fontId="2" fillId="0" borderId="12" xfId="0" applyFont="1" applyBorder="1" applyProtection="1"/>
    <xf numFmtId="0" fontId="2" fillId="0" borderId="0" xfId="0" applyFont="1" applyFill="1" applyBorder="1" applyProtection="1"/>
    <xf numFmtId="0" fontId="0" fillId="0" borderId="0" xfId="0" applyProtection="1"/>
    <xf numFmtId="0" fontId="4" fillId="0" borderId="0" xfId="0" applyFont="1" applyAlignment="1" applyProtection="1">
      <alignment wrapText="1"/>
    </xf>
    <xf numFmtId="0" fontId="6" fillId="3" borderId="13" xfId="0" applyFont="1" applyFill="1" applyBorder="1" applyAlignment="1" applyProtection="1">
      <alignment vertical="center"/>
    </xf>
    <xf numFmtId="0" fontId="6" fillId="3" borderId="12" xfId="0" applyFont="1" applyFill="1" applyBorder="1" applyAlignment="1" applyProtection="1">
      <alignment vertical="center"/>
    </xf>
    <xf numFmtId="0" fontId="2" fillId="3" borderId="12" xfId="0" applyFont="1" applyFill="1" applyBorder="1" applyAlignment="1" applyProtection="1">
      <alignment vertical="center"/>
    </xf>
    <xf numFmtId="0" fontId="3" fillId="3" borderId="12" xfId="0" applyFont="1" applyFill="1" applyBorder="1" applyAlignment="1" applyProtection="1">
      <alignment vertical="center"/>
    </xf>
    <xf numFmtId="0" fontId="0" fillId="3" borderId="12" xfId="0" applyFill="1" applyBorder="1" applyAlignment="1" applyProtection="1">
      <alignment vertical="center"/>
    </xf>
    <xf numFmtId="0" fontId="0" fillId="3" borderId="10" xfId="0" applyFill="1" applyBorder="1" applyAlignment="1" applyProtection="1">
      <alignment vertical="center"/>
    </xf>
    <xf numFmtId="0" fontId="0" fillId="0" borderId="0" xfId="0" applyAlignment="1" applyProtection="1">
      <alignment vertical="center"/>
    </xf>
    <xf numFmtId="0" fontId="6" fillId="5" borderId="11" xfId="0" applyFont="1" applyFill="1" applyBorder="1" applyAlignment="1" applyProtection="1">
      <alignment vertical="center"/>
    </xf>
    <xf numFmtId="0" fontId="6" fillId="5" borderId="0" xfId="0" applyFont="1" applyFill="1" applyBorder="1" applyAlignment="1" applyProtection="1">
      <alignment vertical="center"/>
    </xf>
    <xf numFmtId="0" fontId="5" fillId="5" borderId="11" xfId="0" applyFont="1" applyFill="1" applyBorder="1" applyProtection="1"/>
    <xf numFmtId="0" fontId="5" fillId="5" borderId="0" xfId="0" applyFont="1" applyFill="1" applyBorder="1" applyProtection="1"/>
    <xf numFmtId="0" fontId="5" fillId="5" borderId="4" xfId="0" applyFont="1" applyFill="1" applyBorder="1" applyAlignment="1" applyProtection="1">
      <alignment horizontal="center" vertical="center"/>
    </xf>
    <xf numFmtId="0" fontId="6" fillId="3" borderId="4" xfId="0" applyFont="1" applyFill="1" applyBorder="1" applyAlignment="1" applyProtection="1">
      <alignment vertical="center"/>
    </xf>
    <xf numFmtId="0" fontId="6" fillId="3" borderId="0" xfId="0" applyFont="1" applyFill="1" applyBorder="1" applyAlignment="1" applyProtection="1">
      <alignment vertical="center"/>
    </xf>
    <xf numFmtId="0" fontId="2" fillId="0" borderId="0" xfId="0" applyFont="1" applyAlignment="1" applyProtection="1">
      <alignment vertical="center"/>
    </xf>
    <xf numFmtId="165" fontId="2" fillId="2" borderId="4" xfId="4" applyNumberFormat="1" applyFont="1" applyFill="1" applyBorder="1" applyAlignment="1" applyProtection="1">
      <alignment vertical="center"/>
    </xf>
    <xf numFmtId="9" fontId="2" fillId="4" borderId="4" xfId="1" applyFont="1" applyFill="1" applyBorder="1" applyAlignment="1" applyProtection="1">
      <alignment vertical="center"/>
    </xf>
    <xf numFmtId="165" fontId="2" fillId="2" borderId="4" xfId="4" applyNumberFormat="1" applyFont="1" applyFill="1" applyBorder="1" applyAlignment="1" applyProtection="1">
      <alignment horizontal="center" vertical="center"/>
    </xf>
    <xf numFmtId="0" fontId="0" fillId="0" borderId="0" xfId="0" applyFill="1" applyProtection="1"/>
    <xf numFmtId="0" fontId="13" fillId="3" borderId="12" xfId="0" applyFont="1" applyFill="1" applyBorder="1" applyAlignment="1" applyProtection="1">
      <alignment vertical="center"/>
    </xf>
    <xf numFmtId="165" fontId="2" fillId="0" borderId="4" xfId="4" applyNumberFormat="1" applyFont="1" applyBorder="1" applyAlignment="1" applyProtection="1">
      <alignment vertical="center"/>
      <protection locked="0"/>
    </xf>
    <xf numFmtId="165" fontId="2" fillId="0" borderId="4" xfId="4" applyNumberFormat="1" applyFont="1" applyFill="1" applyBorder="1" applyAlignment="1" applyProtection="1">
      <alignment vertical="center"/>
      <protection locked="0"/>
    </xf>
    <xf numFmtId="0" fontId="2" fillId="0" borderId="4" xfId="0" applyFont="1" applyBorder="1" applyAlignment="1" applyProtection="1">
      <alignment vertical="center"/>
      <protection locked="0"/>
    </xf>
    <xf numFmtId="165" fontId="8" fillId="0" borderId="0" xfId="4" applyNumberFormat="1" applyFont="1" applyAlignment="1" applyProtection="1">
      <alignment wrapText="1"/>
    </xf>
    <xf numFmtId="0" fontId="6" fillId="3" borderId="1" xfId="0" applyFont="1" applyFill="1" applyBorder="1" applyAlignment="1" applyProtection="1">
      <alignment vertical="center"/>
    </xf>
    <xf numFmtId="0" fontId="6" fillId="3" borderId="3" xfId="0" applyFont="1" applyFill="1" applyBorder="1" applyAlignment="1" applyProtection="1">
      <alignment vertical="center"/>
    </xf>
    <xf numFmtId="0" fontId="6" fillId="5" borderId="12" xfId="0" applyFont="1" applyFill="1" applyBorder="1" applyAlignment="1" applyProtection="1">
      <alignment vertical="center"/>
    </xf>
    <xf numFmtId="0" fontId="2" fillId="5" borderId="9" xfId="0" applyFont="1" applyFill="1" applyBorder="1" applyAlignment="1" applyProtection="1">
      <alignment vertical="center"/>
    </xf>
    <xf numFmtId="9" fontId="13" fillId="3" borderId="3" xfId="1" applyFont="1" applyFill="1" applyBorder="1" applyAlignment="1" applyProtection="1">
      <alignment vertical="center"/>
    </xf>
    <xf numFmtId="165" fontId="13" fillId="3" borderId="3" xfId="4" applyNumberFormat="1" applyFont="1" applyFill="1" applyBorder="1" applyAlignment="1" applyProtection="1">
      <alignment vertical="center"/>
    </xf>
    <xf numFmtId="9" fontId="13" fillId="3" borderId="2" xfId="1" applyFont="1" applyFill="1" applyBorder="1" applyAlignment="1" applyProtection="1">
      <alignment vertical="center"/>
    </xf>
    <xf numFmtId="165" fontId="6" fillId="3" borderId="12" xfId="4" applyNumberFormat="1" applyFont="1" applyFill="1" applyBorder="1" applyAlignment="1" applyProtection="1">
      <alignment vertical="center"/>
    </xf>
    <xf numFmtId="165" fontId="13" fillId="3" borderId="12" xfId="4" applyNumberFormat="1" applyFont="1" applyFill="1" applyBorder="1" applyAlignment="1" applyProtection="1">
      <alignment vertical="center"/>
    </xf>
    <xf numFmtId="0" fontId="2" fillId="0" borderId="0" xfId="0" applyFont="1" applyBorder="1" applyAlignment="1" applyProtection="1">
      <alignment vertical="center"/>
    </xf>
    <xf numFmtId="165" fontId="2" fillId="0" borderId="0" xfId="4" applyNumberFormat="1" applyFont="1" applyBorder="1" applyAlignment="1" applyProtection="1">
      <alignment vertical="center"/>
    </xf>
    <xf numFmtId="165" fontId="6" fillId="3" borderId="0" xfId="4" applyNumberFormat="1" applyFont="1" applyFill="1" applyBorder="1" applyAlignment="1" applyProtection="1">
      <alignment vertical="center"/>
    </xf>
    <xf numFmtId="165" fontId="13" fillId="3" borderId="0" xfId="4" applyNumberFormat="1" applyFont="1" applyFill="1" applyBorder="1" applyAlignment="1" applyProtection="1">
      <alignment vertical="center"/>
    </xf>
    <xf numFmtId="0" fontId="6" fillId="3" borderId="12" xfId="0" applyFont="1" applyFill="1" applyBorder="1" applyAlignment="1" applyProtection="1">
      <alignment vertical="center" wrapText="1"/>
    </xf>
    <xf numFmtId="165" fontId="6" fillId="3" borderId="12" xfId="4" applyNumberFormat="1" applyFont="1" applyFill="1" applyBorder="1" applyAlignment="1" applyProtection="1">
      <alignment vertical="center" wrapText="1"/>
    </xf>
    <xf numFmtId="165" fontId="2" fillId="2" borderId="4" xfId="4" applyNumberFormat="1" applyFont="1" applyFill="1" applyBorder="1" applyAlignment="1" applyProtection="1">
      <alignment horizontal="left" vertical="center"/>
    </xf>
    <xf numFmtId="165" fontId="2" fillId="0" borderId="4" xfId="4" applyNumberFormat="1" applyFont="1" applyBorder="1" applyAlignment="1" applyProtection="1">
      <alignment horizontal="left" vertical="center"/>
      <protection locked="0"/>
    </xf>
    <xf numFmtId="0" fontId="6" fillId="3" borderId="0" xfId="0" applyFont="1" applyFill="1" applyAlignment="1" applyProtection="1">
      <alignment vertical="center"/>
    </xf>
    <xf numFmtId="165" fontId="6" fillId="3" borderId="0" xfId="4" applyNumberFormat="1" applyFont="1" applyFill="1" applyAlignment="1" applyProtection="1">
      <alignment vertical="center"/>
    </xf>
    <xf numFmtId="9" fontId="6" fillId="3" borderId="0" xfId="1" applyFont="1" applyFill="1" applyAlignment="1" applyProtection="1">
      <alignment vertical="center"/>
    </xf>
    <xf numFmtId="165" fontId="2" fillId="3" borderId="0" xfId="4" applyNumberFormat="1" applyFont="1" applyFill="1" applyProtection="1"/>
    <xf numFmtId="9" fontId="2" fillId="3" borderId="0" xfId="1" applyFont="1" applyFill="1" applyProtection="1"/>
    <xf numFmtId="165" fontId="2" fillId="3" borderId="0" xfId="4" applyNumberFormat="1" applyFont="1" applyFill="1" applyBorder="1" applyProtection="1"/>
    <xf numFmtId="9" fontId="2" fillId="3" borderId="14" xfId="1" applyFont="1" applyFill="1" applyBorder="1" applyProtection="1"/>
    <xf numFmtId="0" fontId="5" fillId="9" borderId="13" xfId="0" applyFont="1" applyFill="1" applyBorder="1" applyProtection="1"/>
    <xf numFmtId="0" fontId="5" fillId="9" borderId="12" xfId="0" applyFont="1" applyFill="1" applyBorder="1" applyProtection="1"/>
    <xf numFmtId="0" fontId="5" fillId="9" borderId="10" xfId="0" applyFont="1" applyFill="1" applyBorder="1" applyProtection="1"/>
    <xf numFmtId="0" fontId="5" fillId="9" borderId="7" xfId="0" applyFont="1" applyFill="1" applyBorder="1" applyProtection="1"/>
    <xf numFmtId="0" fontId="5" fillId="9" borderId="9" xfId="0" applyFont="1" applyFill="1" applyBorder="1" applyProtection="1"/>
    <xf numFmtId="0" fontId="5" fillId="9" borderId="8" xfId="0" applyFont="1" applyFill="1" applyBorder="1" applyProtection="1"/>
    <xf numFmtId="9" fontId="2" fillId="4" borderId="1" xfId="1" applyFont="1" applyFill="1" applyBorder="1" applyAlignment="1" applyProtection="1">
      <alignment vertical="center"/>
    </xf>
    <xf numFmtId="0" fontId="6" fillId="3" borderId="0" xfId="0" applyFont="1" applyFill="1" applyBorder="1" applyProtection="1"/>
    <xf numFmtId="165" fontId="13" fillId="3" borderId="0" xfId="4" applyNumberFormat="1" applyFont="1" applyFill="1" applyAlignment="1" applyProtection="1">
      <alignment vertical="center"/>
    </xf>
    <xf numFmtId="165" fontId="2" fillId="7" borderId="4" xfId="4" applyNumberFormat="1" applyFont="1" applyFill="1" applyBorder="1" applyAlignment="1" applyProtection="1">
      <alignment horizontal="center" vertical="center"/>
    </xf>
    <xf numFmtId="0" fontId="2" fillId="0" borderId="12" xfId="0" applyFont="1" applyFill="1" applyBorder="1" applyProtection="1"/>
    <xf numFmtId="165" fontId="2" fillId="0" borderId="12" xfId="4" applyNumberFormat="1" applyFont="1" applyFill="1" applyBorder="1" applyAlignment="1" applyProtection="1">
      <alignment vertical="center"/>
    </xf>
    <xf numFmtId="165" fontId="2" fillId="0" borderId="3" xfId="4" applyNumberFormat="1" applyFont="1" applyFill="1" applyBorder="1" applyAlignment="1" applyProtection="1">
      <alignment vertical="center"/>
    </xf>
    <xf numFmtId="165" fontId="2" fillId="0" borderId="3" xfId="4" applyNumberFormat="1" applyFont="1" applyFill="1" applyBorder="1" applyAlignment="1" applyProtection="1">
      <alignment horizontal="center" vertical="center"/>
    </xf>
    <xf numFmtId="0" fontId="6" fillId="3" borderId="0" xfId="0" applyFont="1" applyFill="1" applyProtection="1"/>
    <xf numFmtId="0" fontId="13" fillId="3" borderId="0" xfId="0" applyFont="1" applyFill="1" applyAlignment="1" applyProtection="1">
      <alignment vertical="center"/>
    </xf>
    <xf numFmtId="0" fontId="13" fillId="3" borderId="0" xfId="0" applyFont="1" applyFill="1" applyBorder="1" applyProtection="1"/>
    <xf numFmtId="0" fontId="13" fillId="3" borderId="0" xfId="0" applyFont="1" applyFill="1" applyProtection="1"/>
    <xf numFmtId="165" fontId="13" fillId="3" borderId="0" xfId="4" applyNumberFormat="1" applyFont="1" applyFill="1" applyBorder="1" applyAlignment="1" applyProtection="1">
      <alignment horizontal="center" vertical="center"/>
    </xf>
    <xf numFmtId="165" fontId="2" fillId="2" borderId="6" xfId="4" applyNumberFormat="1" applyFont="1" applyFill="1" applyBorder="1" applyAlignment="1" applyProtection="1">
      <alignment horizontal="left" vertical="center"/>
    </xf>
    <xf numFmtId="165" fontId="2" fillId="0" borderId="4" xfId="4" applyNumberFormat="1" applyFont="1" applyBorder="1" applyAlignment="1" applyProtection="1">
      <alignment horizontal="left" vertical="center" wrapText="1"/>
      <protection locked="0"/>
    </xf>
    <xf numFmtId="165" fontId="2" fillId="0" borderId="4" xfId="4" applyNumberFormat="1" applyFont="1" applyFill="1" applyBorder="1" applyAlignment="1" applyProtection="1">
      <alignment horizontal="left" vertical="center"/>
      <protection locked="0"/>
    </xf>
    <xf numFmtId="165" fontId="2" fillId="10" borderId="4" xfId="4" applyNumberFormat="1" applyFont="1" applyFill="1" applyBorder="1" applyAlignment="1" applyProtection="1">
      <alignment horizontal="left" vertical="center"/>
      <protection locked="0"/>
    </xf>
    <xf numFmtId="0" fontId="6" fillId="3" borderId="3" xfId="0" applyFont="1" applyFill="1" applyBorder="1" applyProtection="1"/>
    <xf numFmtId="165" fontId="2" fillId="3" borderId="3" xfId="4" applyNumberFormat="1" applyFont="1" applyFill="1" applyBorder="1" applyProtection="1"/>
    <xf numFmtId="9" fontId="2" fillId="3" borderId="3" xfId="1" applyFont="1" applyFill="1" applyBorder="1" applyProtection="1"/>
    <xf numFmtId="165" fontId="5" fillId="3" borderId="3" xfId="4" applyNumberFormat="1" applyFont="1" applyFill="1" applyBorder="1" applyProtection="1"/>
    <xf numFmtId="9" fontId="5" fillId="3" borderId="3" xfId="1" applyFont="1" applyFill="1" applyBorder="1" applyProtection="1"/>
    <xf numFmtId="9" fontId="2" fillId="3" borderId="2" xfId="1" applyFont="1" applyFill="1" applyBorder="1" applyProtection="1"/>
    <xf numFmtId="0" fontId="2" fillId="9" borderId="13" xfId="0" applyFont="1" applyFill="1" applyBorder="1" applyAlignment="1" applyProtection="1"/>
    <xf numFmtId="0" fontId="2" fillId="9" borderId="12" xfId="0" applyFont="1" applyFill="1" applyBorder="1" applyAlignment="1" applyProtection="1"/>
    <xf numFmtId="0" fontId="2" fillId="9" borderId="7" xfId="0" applyFont="1" applyFill="1" applyBorder="1" applyAlignment="1" applyProtection="1">
      <alignment vertical="center" wrapText="1"/>
    </xf>
    <xf numFmtId="0" fontId="2" fillId="9" borderId="9" xfId="0" applyFont="1" applyFill="1" applyBorder="1" applyAlignment="1" applyProtection="1">
      <alignment vertical="center" wrapText="1"/>
    </xf>
    <xf numFmtId="0" fontId="2" fillId="0" borderId="0" xfId="0" applyFont="1" applyFill="1" applyAlignment="1" applyProtection="1">
      <alignment vertical="center" wrapText="1"/>
    </xf>
    <xf numFmtId="0" fontId="2" fillId="0" borderId="0" xfId="0" applyFont="1" applyAlignment="1" applyProtection="1">
      <alignment vertical="center" wrapText="1"/>
    </xf>
    <xf numFmtId="165" fontId="6" fillId="3" borderId="3" xfId="4" applyNumberFormat="1" applyFont="1" applyFill="1" applyBorder="1" applyProtection="1"/>
    <xf numFmtId="9" fontId="6" fillId="3" borderId="3" xfId="1" applyFont="1" applyFill="1" applyBorder="1" applyProtection="1"/>
    <xf numFmtId="165" fontId="13" fillId="3" borderId="3" xfId="4" applyNumberFormat="1" applyFont="1" applyFill="1" applyBorder="1" applyProtection="1"/>
    <xf numFmtId="9" fontId="13" fillId="3" borderId="3" xfId="1" applyFont="1" applyFill="1" applyBorder="1" applyProtection="1"/>
    <xf numFmtId="9" fontId="13" fillId="3" borderId="2" xfId="1" applyFont="1" applyFill="1" applyBorder="1" applyProtection="1"/>
    <xf numFmtId="165" fontId="2" fillId="2" borderId="6" xfId="4" applyNumberFormat="1" applyFont="1" applyFill="1" applyBorder="1" applyAlignment="1" applyProtection="1">
      <alignment horizontal="right" vertical="center"/>
    </xf>
    <xf numFmtId="9" fontId="2" fillId="8" borderId="6" xfId="1" applyFont="1" applyFill="1" applyBorder="1" applyAlignment="1" applyProtection="1">
      <alignment horizontal="right" vertical="center"/>
    </xf>
    <xf numFmtId="165" fontId="6" fillId="3" borderId="0" xfId="4" applyNumberFormat="1" applyFont="1" applyFill="1" applyBorder="1" applyAlignment="1" applyProtection="1">
      <alignment horizontal="right" vertical="center"/>
    </xf>
    <xf numFmtId="165" fontId="13" fillId="3" borderId="0" xfId="4" applyNumberFormat="1" applyFont="1" applyFill="1" applyAlignment="1" applyProtection="1">
      <alignment horizontal="right" vertical="center"/>
    </xf>
    <xf numFmtId="165" fontId="2" fillId="0" borderId="0" xfId="4" applyNumberFormat="1" applyFont="1" applyAlignment="1" applyProtection="1">
      <alignment horizontal="right" vertical="center"/>
    </xf>
    <xf numFmtId="165" fontId="2" fillId="0" borderId="0" xfId="4" applyNumberFormat="1" applyFont="1" applyFill="1" applyAlignment="1" applyProtection="1">
      <alignment horizontal="right" vertical="center"/>
    </xf>
    <xf numFmtId="0" fontId="6" fillId="3" borderId="4" xfId="0" applyFont="1" applyFill="1" applyBorder="1" applyAlignment="1" applyProtection="1">
      <alignment horizontal="left" vertical="center"/>
    </xf>
    <xf numFmtId="0" fontId="6" fillId="3" borderId="0" xfId="0" applyFont="1" applyFill="1" applyBorder="1" applyAlignment="1" applyProtection="1">
      <alignment horizontal="left"/>
    </xf>
    <xf numFmtId="165" fontId="2" fillId="4" borderId="2" xfId="4" applyNumberFormat="1" applyFont="1" applyFill="1" applyBorder="1" applyAlignment="1" applyProtection="1">
      <alignment horizontal="right" vertical="center"/>
    </xf>
    <xf numFmtId="165" fontId="2" fillId="0" borderId="4" xfId="4" applyNumberFormat="1" applyFont="1" applyBorder="1" applyAlignment="1" applyProtection="1">
      <alignment horizontal="right" vertical="center"/>
      <protection locked="0"/>
    </xf>
    <xf numFmtId="0" fontId="8" fillId="0" borderId="0" xfId="0" applyFont="1" applyBorder="1" applyAlignment="1" applyProtection="1"/>
    <xf numFmtId="14" fontId="12" fillId="0" borderId="0" xfId="0" applyNumberFormat="1" applyFont="1" applyBorder="1" applyAlignment="1" applyProtection="1">
      <alignment horizontal="center"/>
    </xf>
    <xf numFmtId="0" fontId="9" fillId="0" borderId="11" xfId="0" applyFont="1" applyBorder="1" applyAlignment="1" applyProtection="1">
      <alignment horizontal="center"/>
    </xf>
    <xf numFmtId="0" fontId="9" fillId="0" borderId="0" xfId="0" applyFont="1" applyBorder="1" applyAlignment="1" applyProtection="1">
      <alignment horizontal="center"/>
    </xf>
    <xf numFmtId="0" fontId="10" fillId="5" borderId="4" xfId="0" applyFont="1" applyFill="1" applyBorder="1" applyAlignment="1" applyProtection="1">
      <alignment horizontal="center" vertical="center"/>
    </xf>
    <xf numFmtId="0" fontId="9" fillId="0" borderId="0" xfId="0" applyFont="1" applyAlignment="1" applyProtection="1">
      <alignment horizontal="left" wrapText="1"/>
    </xf>
    <xf numFmtId="0" fontId="5" fillId="5" borderId="4" xfId="0" applyFont="1" applyFill="1" applyBorder="1" applyAlignment="1" applyProtection="1">
      <alignment horizontal="center"/>
    </xf>
    <xf numFmtId="0" fontId="2" fillId="0" borderId="4" xfId="0" applyFont="1" applyBorder="1" applyAlignment="1" applyProtection="1">
      <alignment horizontal="left" vertical="top" wrapText="1"/>
      <protection locked="0"/>
    </xf>
    <xf numFmtId="0" fontId="2" fillId="0" borderId="0" xfId="0" applyFont="1" applyProtection="1">
      <protection locked="0"/>
    </xf>
    <xf numFmtId="14" fontId="12" fillId="0" borderId="1" xfId="0" applyNumberFormat="1" applyFont="1" applyBorder="1" applyAlignment="1" applyProtection="1">
      <alignment horizontal="center" vertical="center"/>
      <protection locked="0"/>
    </xf>
    <xf numFmtId="14" fontId="12" fillId="0" borderId="2" xfId="0" applyNumberFormat="1" applyFont="1" applyBorder="1" applyAlignment="1" applyProtection="1">
      <alignment horizontal="center" vertical="center"/>
      <protection locked="0"/>
    </xf>
    <xf numFmtId="0" fontId="12" fillId="0" borderId="0" xfId="0" applyFont="1" applyFill="1" applyBorder="1" applyAlignment="1" applyProtection="1">
      <alignment horizontal="center"/>
    </xf>
    <xf numFmtId="14" fontId="12" fillId="0" borderId="0" xfId="0" applyNumberFormat="1" applyFont="1" applyFill="1" applyBorder="1" applyAlignment="1" applyProtection="1">
      <alignment horizontal="center"/>
    </xf>
    <xf numFmtId="14" fontId="12" fillId="0" borderId="1" xfId="0" applyNumberFormat="1" applyFont="1" applyBorder="1" applyAlignment="1" applyProtection="1">
      <alignment horizontal="center"/>
    </xf>
    <xf numFmtId="14" fontId="12" fillId="0" borderId="2" xfId="0" applyNumberFormat="1" applyFont="1" applyBorder="1" applyAlignment="1" applyProtection="1">
      <alignment horizontal="center"/>
    </xf>
    <xf numFmtId="9" fontId="2" fillId="2" borderId="1" xfId="1" applyFont="1" applyFill="1" applyBorder="1" applyAlignment="1" applyProtection="1">
      <alignment horizontal="center" vertical="center"/>
    </xf>
    <xf numFmtId="9" fontId="6" fillId="3" borderId="0" xfId="1" applyFont="1" applyFill="1" applyBorder="1" applyAlignment="1" applyProtection="1">
      <alignment horizontal="center" vertical="center"/>
    </xf>
    <xf numFmtId="9" fontId="2" fillId="4" borderId="4" xfId="1" applyFont="1" applyFill="1" applyBorder="1" applyAlignment="1" applyProtection="1">
      <alignment horizontal="center" vertical="center"/>
    </xf>
    <xf numFmtId="9" fontId="2" fillId="2" borderId="4" xfId="1" applyFont="1" applyFill="1" applyBorder="1" applyAlignment="1" applyProtection="1">
      <alignment horizontal="center" vertical="center"/>
    </xf>
    <xf numFmtId="9" fontId="2" fillId="7" borderId="4" xfId="1" applyFont="1" applyFill="1" applyBorder="1" applyAlignment="1" applyProtection="1">
      <alignment horizontal="center" vertical="center" wrapText="1"/>
    </xf>
    <xf numFmtId="9" fontId="2" fillId="2" borderId="4" xfId="1" applyFont="1" applyFill="1" applyBorder="1" applyAlignment="1" applyProtection="1">
      <alignment horizontal="center" vertical="center" wrapText="1"/>
    </xf>
    <xf numFmtId="0" fontId="2" fillId="0" borderId="0" xfId="0" applyFont="1" applyAlignment="1" applyProtection="1">
      <alignment horizontal="center"/>
    </xf>
    <xf numFmtId="9" fontId="2" fillId="0" borderId="12" xfId="1" applyFont="1" applyFill="1" applyBorder="1" applyAlignment="1" applyProtection="1">
      <alignment horizontal="center" vertical="center"/>
    </xf>
    <xf numFmtId="9" fontId="6" fillId="3" borderId="0" xfId="1" applyFont="1" applyFill="1" applyAlignment="1" applyProtection="1">
      <alignment horizontal="center" vertical="center"/>
    </xf>
    <xf numFmtId="9" fontId="13" fillId="3" borderId="0" xfId="1" applyFont="1" applyFill="1" applyBorder="1" applyAlignment="1" applyProtection="1">
      <alignment horizontal="center" vertical="center"/>
    </xf>
    <xf numFmtId="9" fontId="2" fillId="4" borderId="6" xfId="1" applyFont="1" applyFill="1" applyBorder="1" applyAlignment="1" applyProtection="1">
      <alignment horizontal="center" vertical="center"/>
    </xf>
    <xf numFmtId="0" fontId="2" fillId="0" borderId="0" xfId="0" applyFont="1" applyFill="1" applyAlignment="1" applyProtection="1">
      <alignment horizontal="center"/>
    </xf>
    <xf numFmtId="9" fontId="13" fillId="3" borderId="0" xfId="1" applyFont="1" applyFill="1" applyAlignment="1" applyProtection="1">
      <alignment horizontal="center" vertical="center"/>
    </xf>
    <xf numFmtId="9" fontId="2" fillId="0" borderId="3" xfId="1" applyFont="1" applyFill="1" applyBorder="1" applyAlignment="1" applyProtection="1">
      <alignment horizontal="center" vertical="center"/>
    </xf>
    <xf numFmtId="9" fontId="13" fillId="3" borderId="14" xfId="1" applyFont="1" applyFill="1" applyBorder="1" applyAlignment="1" applyProtection="1">
      <alignment horizontal="center" vertical="center"/>
    </xf>
    <xf numFmtId="9" fontId="2" fillId="4" borderId="14" xfId="1" applyFont="1" applyFill="1" applyBorder="1" applyAlignment="1" applyProtection="1">
      <alignment horizontal="center" vertical="center"/>
    </xf>
    <xf numFmtId="9" fontId="6" fillId="3" borderId="3" xfId="1" applyFont="1" applyFill="1" applyBorder="1" applyAlignment="1" applyProtection="1">
      <alignment horizontal="center" vertical="center"/>
    </xf>
    <xf numFmtId="9" fontId="6" fillId="3" borderId="12" xfId="1" applyFont="1" applyFill="1" applyBorder="1" applyAlignment="1" applyProtection="1">
      <alignment horizontal="center" vertical="center"/>
    </xf>
    <xf numFmtId="9" fontId="2" fillId="0" borderId="0" xfId="1" applyFont="1" applyAlignment="1" applyProtection="1">
      <alignment horizontal="center" vertical="center"/>
    </xf>
    <xf numFmtId="9" fontId="2" fillId="0" borderId="0" xfId="1" applyFont="1" applyBorder="1" applyAlignment="1" applyProtection="1">
      <alignment horizontal="center" vertical="center"/>
    </xf>
    <xf numFmtId="9" fontId="6" fillId="3" borderId="12" xfId="1" applyFont="1" applyFill="1" applyBorder="1" applyAlignment="1" applyProtection="1">
      <alignment horizontal="center" vertical="center" wrapText="1"/>
    </xf>
    <xf numFmtId="9" fontId="13" fillId="3" borderId="12" xfId="1" applyFont="1" applyFill="1" applyBorder="1" applyAlignment="1" applyProtection="1">
      <alignment horizontal="center" vertical="center"/>
    </xf>
    <xf numFmtId="9" fontId="13" fillId="3" borderId="10" xfId="1" applyFont="1" applyFill="1" applyBorder="1" applyAlignment="1" applyProtection="1">
      <alignment horizontal="center" vertical="center"/>
    </xf>
    <xf numFmtId="0" fontId="2" fillId="4" borderId="4" xfId="0" applyFont="1" applyFill="1" applyBorder="1" applyAlignment="1" applyProtection="1">
      <alignment horizontal="center" vertical="center"/>
    </xf>
    <xf numFmtId="0" fontId="6" fillId="3" borderId="12" xfId="0" applyFont="1" applyFill="1" applyBorder="1" applyAlignment="1" applyProtection="1">
      <alignment horizontal="center" vertical="center"/>
    </xf>
    <xf numFmtId="0" fontId="2" fillId="0" borderId="0" xfId="0" applyFont="1" applyBorder="1" applyAlignment="1" applyProtection="1">
      <alignment horizontal="center"/>
    </xf>
    <xf numFmtId="0" fontId="2" fillId="2" borderId="4" xfId="1" applyNumberFormat="1" applyFont="1" applyFill="1" applyBorder="1" applyAlignment="1" applyProtection="1">
      <alignment horizontal="center" vertical="center"/>
    </xf>
    <xf numFmtId="0" fontId="0" fillId="0" borderId="0" xfId="0" applyAlignment="1" applyProtection="1">
      <alignment horizontal="center"/>
    </xf>
    <xf numFmtId="0" fontId="13" fillId="3" borderId="12" xfId="0" applyFont="1" applyFill="1" applyBorder="1" applyAlignment="1" applyProtection="1">
      <alignment horizontal="center" vertical="center"/>
    </xf>
    <xf numFmtId="0" fontId="13" fillId="3" borderId="10" xfId="0" applyFont="1" applyFill="1" applyBorder="1" applyAlignment="1" applyProtection="1">
      <alignment horizontal="center" vertical="center"/>
    </xf>
    <xf numFmtId="0" fontId="13" fillId="3" borderId="4" xfId="0" applyFont="1" applyFill="1" applyBorder="1" applyAlignment="1" applyProtection="1">
      <alignment horizontal="center" vertical="center"/>
    </xf>
    <xf numFmtId="9" fontId="2" fillId="2" borderId="6" xfId="1" applyFont="1" applyFill="1" applyBorder="1" applyAlignment="1" applyProtection="1">
      <alignment horizontal="center" vertical="center"/>
    </xf>
    <xf numFmtId="9" fontId="2" fillId="8" borderId="4" xfId="1" applyFont="1" applyFill="1" applyBorder="1" applyAlignment="1" applyProtection="1">
      <alignment horizontal="center" vertical="center"/>
    </xf>
    <xf numFmtId="9" fontId="13" fillId="4" borderId="4" xfId="1" applyFont="1" applyFill="1" applyBorder="1" applyAlignment="1" applyProtection="1">
      <alignment horizontal="center" vertical="center"/>
    </xf>
    <xf numFmtId="0" fontId="16" fillId="0" borderId="0" xfId="0" applyFont="1" applyBorder="1" applyAlignment="1" applyProtection="1"/>
    <xf numFmtId="0" fontId="18" fillId="0" borderId="0" xfId="0" applyFont="1" applyBorder="1" applyAlignment="1" applyProtection="1"/>
    <xf numFmtId="0" fontId="15" fillId="0" borderId="0" xfId="0" applyFont="1" applyBorder="1" applyAlignment="1" applyProtection="1"/>
    <xf numFmtId="0" fontId="17" fillId="0" borderId="0" xfId="0" applyFont="1" applyBorder="1" applyAlignment="1" applyProtection="1"/>
    <xf numFmtId="9" fontId="13" fillId="3" borderId="8" xfId="1" applyFont="1" applyFill="1" applyBorder="1" applyAlignment="1" applyProtection="1">
      <alignment horizontal="center" vertical="center"/>
    </xf>
    <xf numFmtId="0" fontId="2" fillId="0" borderId="1" xfId="0" applyFont="1" applyFill="1" applyBorder="1" applyAlignment="1" applyProtection="1">
      <alignment horizontal="left" vertical="center" wrapText="1"/>
    </xf>
    <xf numFmtId="0" fontId="2" fillId="0" borderId="3"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2" borderId="1" xfId="0" applyFont="1" applyFill="1" applyBorder="1" applyAlignment="1" applyProtection="1">
      <alignment horizontal="left" vertical="center" wrapText="1"/>
    </xf>
    <xf numFmtId="0" fontId="2" fillId="2" borderId="3" xfId="0" applyFont="1" applyFill="1" applyBorder="1" applyAlignment="1" applyProtection="1">
      <alignment horizontal="left" vertical="center" wrapText="1"/>
    </xf>
    <xf numFmtId="0" fontId="2" fillId="2" borderId="2"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indent="1"/>
    </xf>
    <xf numFmtId="0" fontId="2" fillId="0" borderId="3" xfId="0" applyFont="1" applyFill="1" applyBorder="1" applyAlignment="1" applyProtection="1">
      <alignment horizontal="left" vertical="center" wrapText="1" indent="1"/>
    </xf>
    <xf numFmtId="0" fontId="2" fillId="0" borderId="2" xfId="0" applyFont="1" applyFill="1" applyBorder="1" applyAlignment="1" applyProtection="1">
      <alignment horizontal="left" vertical="center" wrapText="1" indent="1"/>
    </xf>
    <xf numFmtId="0" fontId="12" fillId="0" borderId="1"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2" xfId="0" applyFont="1" applyBorder="1" applyAlignment="1" applyProtection="1">
      <alignment horizontal="center" vertical="center"/>
      <protection locked="0"/>
    </xf>
    <xf numFmtId="14" fontId="12" fillId="0" borderId="1" xfId="0" applyNumberFormat="1" applyFont="1" applyBorder="1" applyAlignment="1" applyProtection="1">
      <alignment horizontal="center" vertical="center"/>
      <protection locked="0"/>
    </xf>
    <xf numFmtId="14" fontId="12" fillId="0" borderId="3" xfId="0" applyNumberFormat="1" applyFont="1" applyBorder="1" applyAlignment="1" applyProtection="1">
      <alignment horizontal="center" vertical="center"/>
      <protection locked="0"/>
    </xf>
    <xf numFmtId="14" fontId="12" fillId="0" borderId="2" xfId="0" applyNumberFormat="1" applyFont="1" applyBorder="1" applyAlignment="1" applyProtection="1">
      <alignment horizontal="center" vertical="center"/>
      <protection locked="0"/>
    </xf>
    <xf numFmtId="0" fontId="5" fillId="5" borderId="4" xfId="0" applyFont="1" applyFill="1" applyBorder="1" applyAlignment="1" applyProtection="1">
      <alignment horizontal="center" vertical="center"/>
    </xf>
    <xf numFmtId="0" fontId="2" fillId="0" borderId="1" xfId="0" applyFont="1" applyBorder="1" applyAlignment="1" applyProtection="1">
      <alignment horizontal="left" vertical="center" wrapText="1"/>
    </xf>
    <xf numFmtId="0" fontId="2" fillId="0" borderId="3"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2" fillId="0" borderId="1" xfId="0" applyFont="1" applyBorder="1" applyAlignment="1" applyProtection="1">
      <alignment horizontal="left" vertical="center" wrapText="1" indent="1"/>
    </xf>
    <xf numFmtId="0" fontId="2" fillId="0" borderId="3" xfId="0" applyFont="1" applyBorder="1" applyAlignment="1" applyProtection="1">
      <alignment horizontal="left" vertical="center" wrapText="1" indent="1"/>
    </xf>
    <xf numFmtId="0" fontId="2" fillId="0" borderId="2" xfId="0" applyFont="1" applyBorder="1" applyAlignment="1" applyProtection="1">
      <alignment horizontal="left" vertical="center" wrapText="1" indent="1"/>
    </xf>
    <xf numFmtId="0" fontId="2" fillId="0" borderId="1" xfId="0" applyFont="1" applyBorder="1" applyAlignment="1" applyProtection="1">
      <alignment horizontal="left" vertical="center" wrapText="1" indent="2"/>
    </xf>
    <xf numFmtId="0" fontId="2" fillId="0" borderId="3" xfId="0" applyFont="1" applyBorder="1" applyAlignment="1" applyProtection="1">
      <alignment horizontal="left" vertical="center" wrapText="1" indent="2"/>
    </xf>
    <xf numFmtId="0" fontId="2" fillId="0" borderId="2" xfId="0" applyFont="1" applyBorder="1" applyAlignment="1" applyProtection="1">
      <alignment horizontal="left" vertical="center" wrapText="1" indent="2"/>
    </xf>
    <xf numFmtId="0" fontId="14" fillId="2" borderId="1" xfId="0" applyFont="1" applyFill="1" applyBorder="1" applyAlignment="1" applyProtection="1">
      <alignment horizontal="left" vertical="center" wrapText="1"/>
    </xf>
    <xf numFmtId="0" fontId="14" fillId="2" borderId="3" xfId="0" applyFont="1" applyFill="1" applyBorder="1" applyAlignment="1" applyProtection="1">
      <alignment horizontal="left" vertical="center" wrapText="1"/>
    </xf>
    <xf numFmtId="0" fontId="14" fillId="2" borderId="2" xfId="0" applyFont="1" applyFill="1" applyBorder="1" applyAlignment="1" applyProtection="1">
      <alignment horizontal="left" vertical="center" wrapText="1"/>
    </xf>
    <xf numFmtId="0" fontId="12" fillId="0" borderId="0" xfId="0" applyFont="1" applyFill="1" applyBorder="1" applyAlignment="1" applyProtection="1">
      <alignment horizontal="center"/>
    </xf>
    <xf numFmtId="0" fontId="8" fillId="0" borderId="0" xfId="0" applyFont="1" applyFill="1" applyBorder="1" applyAlignment="1" applyProtection="1">
      <alignment horizontal="center"/>
    </xf>
    <xf numFmtId="14" fontId="12" fillId="0" borderId="0" xfId="0" applyNumberFormat="1" applyFont="1" applyFill="1" applyBorder="1" applyAlignment="1" applyProtection="1">
      <alignment horizontal="center"/>
    </xf>
    <xf numFmtId="0" fontId="12" fillId="0" borderId="1" xfId="0" applyFont="1" applyBorder="1" applyAlignment="1" applyProtection="1">
      <alignment horizontal="center"/>
    </xf>
    <xf numFmtId="0" fontId="12" fillId="0" borderId="3" xfId="0" applyFont="1" applyBorder="1" applyAlignment="1" applyProtection="1">
      <alignment horizontal="center"/>
    </xf>
    <xf numFmtId="0" fontId="12" fillId="0" borderId="2" xfId="0" applyFont="1" applyBorder="1" applyAlignment="1" applyProtection="1">
      <alignment horizontal="center"/>
    </xf>
    <xf numFmtId="14" fontId="12" fillId="0" borderId="1" xfId="0" applyNumberFormat="1" applyFont="1" applyBorder="1" applyAlignment="1" applyProtection="1">
      <alignment horizontal="center"/>
    </xf>
    <xf numFmtId="14" fontId="12" fillId="0" borderId="3" xfId="0" applyNumberFormat="1" applyFont="1" applyBorder="1" applyAlignment="1" applyProtection="1">
      <alignment horizontal="center"/>
    </xf>
    <xf numFmtId="14" fontId="12" fillId="0" borderId="2" xfId="0" applyNumberFormat="1" applyFont="1" applyBorder="1" applyAlignment="1" applyProtection="1">
      <alignment horizontal="center"/>
    </xf>
    <xf numFmtId="0" fontId="2" fillId="0" borderId="13" xfId="0" applyFont="1" applyBorder="1" applyAlignment="1" applyProtection="1">
      <alignment horizontal="left" vertical="top" wrapText="1"/>
      <protection locked="0"/>
    </xf>
    <xf numFmtId="0" fontId="2" fillId="0" borderId="12" xfId="0" applyFont="1" applyBorder="1" applyAlignment="1" applyProtection="1">
      <alignment horizontal="left" vertical="top" wrapText="1"/>
      <protection locked="0"/>
    </xf>
    <xf numFmtId="0" fontId="2" fillId="0" borderId="10" xfId="0" applyFont="1" applyBorder="1" applyAlignment="1" applyProtection="1">
      <alignment horizontal="left" vertical="top" wrapText="1"/>
      <protection locked="0"/>
    </xf>
    <xf numFmtId="0" fontId="2" fillId="0" borderId="11"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14"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 fillId="0" borderId="9"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0" xfId="0" applyFont="1" applyBorder="1" applyAlignment="1" applyProtection="1">
      <alignment horizontal="left" vertical="top" wrapText="1"/>
      <protection locked="0"/>
    </xf>
    <xf numFmtId="0" fontId="2" fillId="2" borderId="13" xfId="0" applyFont="1" applyFill="1" applyBorder="1" applyAlignment="1" applyProtection="1">
      <alignment horizontal="left" vertical="top" wrapText="1"/>
    </xf>
    <xf numFmtId="0" fontId="2" fillId="2" borderId="12" xfId="0" applyFont="1" applyFill="1" applyBorder="1" applyAlignment="1" applyProtection="1">
      <alignment horizontal="left" vertical="top" wrapText="1"/>
    </xf>
    <xf numFmtId="0" fontId="2" fillId="2" borderId="10" xfId="0" applyFont="1" applyFill="1" applyBorder="1" applyAlignment="1" applyProtection="1">
      <alignment horizontal="left" vertical="top" wrapText="1"/>
    </xf>
    <xf numFmtId="0" fontId="2" fillId="2" borderId="11" xfId="0" applyFont="1" applyFill="1" applyBorder="1" applyAlignment="1" applyProtection="1">
      <alignment horizontal="left" vertical="top" wrapText="1"/>
    </xf>
    <xf numFmtId="0" fontId="2" fillId="2" borderId="0" xfId="0" applyFont="1" applyFill="1" applyBorder="1" applyAlignment="1" applyProtection="1">
      <alignment horizontal="left" vertical="top" wrapText="1"/>
    </xf>
    <xf numFmtId="0" fontId="2" fillId="2" borderId="14" xfId="0" applyFont="1" applyFill="1" applyBorder="1" applyAlignment="1" applyProtection="1">
      <alignment horizontal="left" vertical="top" wrapText="1"/>
    </xf>
    <xf numFmtId="0" fontId="2" fillId="2" borderId="7" xfId="0" applyFont="1" applyFill="1" applyBorder="1" applyAlignment="1" applyProtection="1">
      <alignment horizontal="left" vertical="top" wrapText="1"/>
    </xf>
    <xf numFmtId="0" fontId="2" fillId="2" borderId="9" xfId="0" applyFont="1" applyFill="1" applyBorder="1" applyAlignment="1" applyProtection="1">
      <alignment horizontal="left" vertical="top" wrapText="1"/>
    </xf>
    <xf numFmtId="0" fontId="2" fillId="2" borderId="8" xfId="0" applyFont="1" applyFill="1" applyBorder="1" applyAlignment="1" applyProtection="1">
      <alignment horizontal="left" vertical="top" wrapText="1"/>
    </xf>
    <xf numFmtId="0" fontId="14" fillId="2" borderId="13" xfId="0" applyFont="1" applyFill="1" applyBorder="1" applyAlignment="1" applyProtection="1">
      <alignment horizontal="left" vertical="top" wrapText="1"/>
    </xf>
    <xf numFmtId="0" fontId="14" fillId="2" borderId="12" xfId="0" applyFont="1" applyFill="1" applyBorder="1" applyAlignment="1" applyProtection="1">
      <alignment horizontal="left" vertical="top" wrapText="1"/>
    </xf>
    <xf numFmtId="0" fontId="14" fillId="2" borderId="10" xfId="0" applyFont="1" applyFill="1" applyBorder="1" applyAlignment="1" applyProtection="1">
      <alignment horizontal="left" vertical="top" wrapText="1"/>
    </xf>
    <xf numFmtId="0" fontId="14" fillId="2" borderId="11" xfId="0" applyFont="1" applyFill="1" applyBorder="1" applyAlignment="1" applyProtection="1">
      <alignment horizontal="left" vertical="top" wrapText="1"/>
    </xf>
    <xf numFmtId="0" fontId="14" fillId="2" borderId="0" xfId="0" applyFont="1" applyFill="1" applyBorder="1" applyAlignment="1" applyProtection="1">
      <alignment horizontal="left" vertical="top" wrapText="1"/>
    </xf>
    <xf numFmtId="0" fontId="14" fillId="2" borderId="14" xfId="0" applyFont="1" applyFill="1" applyBorder="1" applyAlignment="1" applyProtection="1">
      <alignment horizontal="left" vertical="top" wrapText="1"/>
    </xf>
    <xf numFmtId="0" fontId="14" fillId="2" borderId="7" xfId="0" applyFont="1" applyFill="1" applyBorder="1" applyAlignment="1" applyProtection="1">
      <alignment horizontal="left" vertical="top" wrapText="1"/>
    </xf>
    <xf numFmtId="0" fontId="14" fillId="2" borderId="9" xfId="0" applyFont="1" applyFill="1" applyBorder="1" applyAlignment="1" applyProtection="1">
      <alignment horizontal="left" vertical="top" wrapText="1"/>
    </xf>
    <xf numFmtId="0" fontId="14" fillId="2" borderId="8" xfId="0" applyFont="1" applyFill="1" applyBorder="1" applyAlignment="1" applyProtection="1">
      <alignment horizontal="left" vertical="top" wrapText="1"/>
    </xf>
    <xf numFmtId="0" fontId="2" fillId="0" borderId="7" xfId="0" applyFont="1" applyFill="1" applyBorder="1" applyAlignment="1" applyProtection="1">
      <alignment horizontal="left" vertical="center" wrapText="1"/>
    </xf>
    <xf numFmtId="0" fontId="2" fillId="0" borderId="9" xfId="0" applyFont="1" applyFill="1" applyBorder="1" applyAlignment="1" applyProtection="1">
      <alignment horizontal="left" vertical="center" wrapText="1"/>
    </xf>
    <xf numFmtId="0" fontId="2" fillId="0" borderId="8" xfId="0" applyFont="1" applyFill="1" applyBorder="1" applyAlignment="1" applyProtection="1">
      <alignment horizontal="left" vertical="center" wrapText="1"/>
    </xf>
    <xf numFmtId="0" fontId="11" fillId="5" borderId="1" xfId="0" applyFont="1" applyFill="1" applyBorder="1" applyAlignment="1" applyProtection="1">
      <alignment horizontal="center" vertical="center"/>
    </xf>
    <xf numFmtId="0" fontId="11" fillId="5" borderId="2" xfId="0" applyFont="1" applyFill="1" applyBorder="1" applyAlignment="1" applyProtection="1">
      <alignment horizontal="center" vertical="center"/>
    </xf>
    <xf numFmtId="0" fontId="11" fillId="6" borderId="2" xfId="0" applyFont="1" applyFill="1" applyBorder="1" applyAlignment="1" applyProtection="1">
      <alignment horizontal="center" vertical="center"/>
    </xf>
    <xf numFmtId="0" fontId="11" fillId="6" borderId="1" xfId="0" applyFont="1" applyFill="1" applyBorder="1" applyAlignment="1" applyProtection="1">
      <alignment horizontal="center" vertical="center"/>
    </xf>
    <xf numFmtId="0" fontId="11" fillId="5" borderId="4" xfId="0" applyFont="1" applyFill="1" applyBorder="1" applyAlignment="1" applyProtection="1">
      <alignment horizontal="center" vertical="center"/>
    </xf>
    <xf numFmtId="0" fontId="11" fillId="6" borderId="4" xfId="0" applyFont="1" applyFill="1" applyBorder="1" applyAlignment="1" applyProtection="1">
      <alignment horizontal="center" vertical="center"/>
    </xf>
    <xf numFmtId="0" fontId="15" fillId="0" borderId="0" xfId="0" applyFont="1" applyBorder="1" applyAlignment="1" applyProtection="1">
      <alignment horizontal="center"/>
    </xf>
    <xf numFmtId="0" fontId="6" fillId="5" borderId="13" xfId="0" applyFont="1" applyFill="1" applyBorder="1" applyAlignment="1" applyProtection="1">
      <alignment vertical="center"/>
    </xf>
    <xf numFmtId="0" fontId="2" fillId="5" borderId="7" xfId="0" applyFont="1" applyFill="1" applyBorder="1" applyAlignment="1" applyProtection="1">
      <alignment vertical="center"/>
    </xf>
    <xf numFmtId="0" fontId="5" fillId="5" borderId="2" xfId="0" applyFont="1" applyFill="1" applyBorder="1" applyAlignment="1" applyProtection="1">
      <alignment horizontal="center" vertical="center"/>
    </xf>
    <xf numFmtId="9" fontId="11" fillId="6" borderId="1" xfId="1" applyFont="1" applyFill="1" applyBorder="1" applyAlignment="1" applyProtection="1">
      <alignment horizontal="center" vertical="center"/>
    </xf>
    <xf numFmtId="9" fontId="11" fillId="5" borderId="4" xfId="1" applyFont="1" applyFill="1" applyBorder="1" applyAlignment="1" applyProtection="1">
      <alignment horizontal="center" vertical="center"/>
    </xf>
    <xf numFmtId="9" fontId="11" fillId="6" borderId="4" xfId="1" applyFont="1" applyFill="1" applyBorder="1" applyAlignment="1" applyProtection="1">
      <alignment horizontal="center" vertical="center"/>
    </xf>
    <xf numFmtId="165" fontId="11" fillId="5" borderId="3" xfId="4" applyNumberFormat="1" applyFont="1" applyFill="1" applyBorder="1" applyAlignment="1" applyProtection="1">
      <alignment horizontal="center" vertical="center"/>
    </xf>
    <xf numFmtId="9" fontId="11" fillId="5" borderId="2" xfId="1" applyFont="1" applyFill="1" applyBorder="1" applyAlignment="1" applyProtection="1">
      <alignment horizontal="center" vertical="center"/>
    </xf>
    <xf numFmtId="165" fontId="11" fillId="5" borderId="4" xfId="4" applyNumberFormat="1" applyFont="1" applyFill="1" applyBorder="1" applyAlignment="1" applyProtection="1">
      <alignment horizontal="center" vertical="center"/>
    </xf>
    <xf numFmtId="0" fontId="2" fillId="0" borderId="1" xfId="0" applyFont="1" applyFill="1" applyBorder="1" applyAlignment="1" applyProtection="1">
      <alignment horizontal="left" vertical="center" wrapText="1" indent="2"/>
    </xf>
    <xf numFmtId="0" fontId="2" fillId="0" borderId="3" xfId="0" applyFont="1" applyFill="1" applyBorder="1" applyAlignment="1" applyProtection="1">
      <alignment horizontal="left" vertical="center" wrapText="1" indent="2"/>
    </xf>
    <xf numFmtId="0" fontId="2" fillId="0" borderId="2" xfId="0" applyFont="1" applyFill="1" applyBorder="1" applyAlignment="1" applyProtection="1">
      <alignment horizontal="left" vertical="center" wrapText="1" indent="2"/>
    </xf>
    <xf numFmtId="0" fontId="2" fillId="2" borderId="7" xfId="0" applyFont="1" applyFill="1" applyBorder="1" applyAlignment="1" applyProtection="1">
      <alignment horizontal="left" vertical="center" wrapText="1"/>
    </xf>
    <xf numFmtId="0" fontId="2" fillId="2" borderId="9" xfId="0" applyFont="1" applyFill="1" applyBorder="1" applyAlignment="1" applyProtection="1">
      <alignment horizontal="left" vertical="center" wrapText="1"/>
    </xf>
    <xf numFmtId="0" fontId="2" fillId="2" borderId="8" xfId="0" applyFont="1" applyFill="1" applyBorder="1" applyAlignment="1" applyProtection="1">
      <alignment horizontal="left" vertical="center" wrapText="1"/>
    </xf>
    <xf numFmtId="9" fontId="16" fillId="0" borderId="0" xfId="1" applyFont="1" applyBorder="1" applyAlignment="1" applyProtection="1">
      <alignment horizontal="center"/>
    </xf>
    <xf numFmtId="0" fontId="16" fillId="0" borderId="0" xfId="0" applyFont="1" applyBorder="1" applyAlignment="1" applyProtection="1">
      <alignment horizontal="center"/>
    </xf>
    <xf numFmtId="0" fontId="17" fillId="0" borderId="0" xfId="0" applyFont="1" applyBorder="1" applyAlignment="1" applyProtection="1">
      <alignment horizontal="center" vertical="center"/>
    </xf>
  </cellXfs>
  <cellStyles count="5">
    <cellStyle name="Comma" xfId="4" builtinId="3"/>
    <cellStyle name="Normal" xfId="0" builtinId="0"/>
    <cellStyle name="Normal 2" xfId="2"/>
    <cellStyle name="Normal 3" xfId="3"/>
    <cellStyle name="Percent" xfId="1" builtinId="5"/>
  </cellStyles>
  <dxfs count="0"/>
  <tableStyles count="0" defaultTableStyle="TableStyleMedium9" defaultPivotStyle="PivotStyleLight16"/>
  <colors>
    <mruColors>
      <color rgb="FFFFFF99"/>
      <color rgb="FFD9D9D9"/>
      <color rgb="FF848101"/>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S105"/>
  <sheetViews>
    <sheetView showGridLines="0" tabSelected="1" zoomScale="75" zoomScaleNormal="75" zoomScalePageLayoutView="80" workbookViewId="0">
      <selection activeCell="B1" sqref="B1"/>
    </sheetView>
  </sheetViews>
  <sheetFormatPr defaultColWidth="8.81640625" defaultRowHeight="13" x14ac:dyDescent="0.3"/>
  <cols>
    <col min="1" max="1" width="31.36328125" style="38" customWidth="1"/>
    <col min="2" max="4" width="10.6328125" style="38" customWidth="1"/>
    <col min="5" max="5" width="10.6328125" style="40" customWidth="1"/>
    <col min="6" max="6" width="5.1796875" style="39" customWidth="1"/>
    <col min="7" max="7" width="10.6328125" style="40" customWidth="1"/>
    <col min="8" max="8" width="5.1796875" style="39" customWidth="1"/>
    <col min="9" max="9" width="10.6328125" style="40" customWidth="1"/>
    <col min="10" max="10" width="5.1796875" style="39" customWidth="1"/>
    <col min="11" max="11" width="10.6328125" style="40" customWidth="1"/>
    <col min="12" max="12" width="5.1796875" style="39" customWidth="1"/>
    <col min="13" max="13" width="10.6328125" style="40" customWidth="1"/>
    <col min="14" max="14" width="5.1796875" style="39" customWidth="1"/>
    <col min="15" max="15" width="10.6328125" style="40" customWidth="1"/>
    <col min="16" max="16" width="5.1796875" style="39" customWidth="1"/>
    <col min="17" max="17" width="3.90625" style="38" customWidth="1"/>
    <col min="18" max="16384" width="8.81640625" style="38"/>
  </cols>
  <sheetData>
    <row r="1" spans="1:17" s="35" customFormat="1" ht="12.65" customHeight="1" x14ac:dyDescent="0.3">
      <c r="A1" s="18" t="s">
        <v>96</v>
      </c>
      <c r="B1" s="211"/>
      <c r="C1" s="20" t="s">
        <v>1</v>
      </c>
      <c r="D1" s="212"/>
      <c r="H1" s="36"/>
      <c r="I1" s="37"/>
      <c r="J1" s="36"/>
      <c r="K1" s="37"/>
      <c r="L1" s="36"/>
      <c r="M1" s="37"/>
      <c r="N1" s="36"/>
      <c r="O1" s="37"/>
      <c r="P1" s="36"/>
    </row>
    <row r="2" spans="1:17" ht="12.65" customHeight="1" x14ac:dyDescent="0.55000000000000004">
      <c r="A2" s="1" t="s">
        <v>3</v>
      </c>
      <c r="B2" s="265"/>
      <c r="C2" s="266"/>
      <c r="D2" s="267"/>
      <c r="E2" s="38"/>
      <c r="F2" s="38"/>
      <c r="G2" s="38"/>
      <c r="I2" s="251"/>
      <c r="J2" s="251"/>
      <c r="K2" s="251"/>
      <c r="L2" s="251"/>
    </row>
    <row r="3" spans="1:17" ht="13" customHeight="1" x14ac:dyDescent="0.55000000000000004">
      <c r="A3" s="1" t="s">
        <v>2</v>
      </c>
      <c r="B3" s="268"/>
      <c r="C3" s="269"/>
      <c r="D3" s="270"/>
      <c r="E3" s="38"/>
      <c r="F3" s="38"/>
      <c r="G3" s="38"/>
      <c r="I3" s="251"/>
      <c r="J3" s="251"/>
      <c r="K3" s="251"/>
      <c r="L3" s="251"/>
    </row>
    <row r="4" spans="1:17" ht="8.5" customHeight="1" x14ac:dyDescent="0.3"/>
    <row r="5" spans="1:17" ht="8.5" customHeight="1" x14ac:dyDescent="0.3">
      <c r="A5" s="41"/>
      <c r="B5" s="41"/>
      <c r="C5" s="41"/>
      <c r="D5" s="41"/>
    </row>
    <row r="6" spans="1:17" ht="8.5" customHeight="1" x14ac:dyDescent="0.3">
      <c r="A6" s="19"/>
      <c r="B6" s="19"/>
      <c r="C6" s="19"/>
      <c r="D6" s="19"/>
      <c r="E6" s="42"/>
      <c r="F6" s="43"/>
      <c r="G6" s="42"/>
      <c r="H6" s="43"/>
      <c r="I6" s="42"/>
      <c r="J6" s="43"/>
      <c r="K6" s="42"/>
      <c r="L6" s="43"/>
      <c r="M6" s="42"/>
      <c r="N6" s="43"/>
      <c r="O6" s="42"/>
      <c r="P6" s="43"/>
    </row>
    <row r="7" spans="1:17" ht="13" customHeight="1" x14ac:dyDescent="0.3">
      <c r="A7" s="44"/>
      <c r="B7" s="44"/>
      <c r="C7" s="44"/>
      <c r="D7" s="44"/>
      <c r="E7" s="271" t="e">
        <f>"ASCY"&amp;" "&amp;YEAR(EOMONTH(D1,-12))</f>
        <v>#NUM!</v>
      </c>
      <c r="F7" s="271"/>
      <c r="G7" s="271" t="str">
        <f>"Q1"&amp;" "&amp;YEAR($D$1)</f>
        <v>Q1 1900</v>
      </c>
      <c r="H7" s="271"/>
      <c r="I7" s="271" t="str">
        <f>"Q2"&amp;" "&amp;YEAR($D$1)</f>
        <v>Q2 1900</v>
      </c>
      <c r="J7" s="271"/>
      <c r="K7" s="271" t="str">
        <f>"Q3"&amp;" "&amp;YEAR($D$1)</f>
        <v>Q3 1900</v>
      </c>
      <c r="L7" s="271"/>
      <c r="M7" s="271" t="str">
        <f>"Q4"&amp;" "&amp;YEAR($D$1)</f>
        <v>Q4 1900</v>
      </c>
      <c r="N7" s="271"/>
      <c r="O7" s="271" t="str">
        <f>"YTD"&amp;" "&amp;YEAR($D$1)</f>
        <v>YTD 1900</v>
      </c>
      <c r="P7" s="271"/>
    </row>
    <row r="8" spans="1:17" ht="13" customHeight="1" x14ac:dyDescent="0.3">
      <c r="E8" s="45" t="s">
        <v>5</v>
      </c>
      <c r="F8" s="46" t="s">
        <v>6</v>
      </c>
      <c r="G8" s="45" t="s">
        <v>5</v>
      </c>
      <c r="H8" s="46" t="s">
        <v>6</v>
      </c>
      <c r="I8" s="45" t="s">
        <v>5</v>
      </c>
      <c r="J8" s="46" t="s">
        <v>6</v>
      </c>
      <c r="K8" s="45" t="s">
        <v>5</v>
      </c>
      <c r="L8" s="46" t="s">
        <v>6</v>
      </c>
      <c r="M8" s="45" t="s">
        <v>5</v>
      </c>
      <c r="N8" s="46" t="s">
        <v>6</v>
      </c>
      <c r="O8" s="45" t="s">
        <v>5</v>
      </c>
      <c r="P8" s="46" t="s">
        <v>6</v>
      </c>
    </row>
    <row r="9" spans="1:17" ht="13" customHeight="1" x14ac:dyDescent="0.3">
      <c r="A9" s="47" t="s">
        <v>10</v>
      </c>
      <c r="B9" s="47"/>
      <c r="C9" s="47"/>
      <c r="D9" s="47"/>
      <c r="E9" s="48"/>
      <c r="F9" s="49"/>
      <c r="G9" s="48"/>
      <c r="H9" s="49"/>
      <c r="I9" s="48"/>
      <c r="J9" s="49"/>
      <c r="K9" s="48"/>
      <c r="L9" s="49"/>
      <c r="M9" s="48"/>
      <c r="N9" s="49"/>
      <c r="O9" s="48"/>
      <c r="P9" s="49"/>
    </row>
    <row r="10" spans="1:17" ht="13" customHeight="1" x14ac:dyDescent="0.3">
      <c r="A10" s="256" t="s">
        <v>60</v>
      </c>
      <c r="B10" s="257"/>
      <c r="C10" s="257"/>
      <c r="D10" s="258"/>
      <c r="E10" s="50">
        <f>'NOMEs &amp; Medicaid Pending'!$E$10+'NOMEs &amp; Medicaid Pending'!$E$31+'Community Benefit'!$E$9+'Community Benefit'!$E$34+'Community Benefit'!$E$60+'Nursing Facility'!$E$12+'Nursing Facility'!$E$46</f>
        <v>0</v>
      </c>
      <c r="F10" s="51"/>
      <c r="G10" s="50">
        <f>'NOMEs &amp; Medicaid Pending'!$M$10+'NOMEs &amp; Medicaid Pending'!$M$31+'Community Benefit'!$M$9+'Community Benefit'!$M$34+'Community Benefit'!$M$60+'Nursing Facility'!$M$12+'Nursing Facility'!$M$46</f>
        <v>0</v>
      </c>
      <c r="H10" s="51"/>
      <c r="I10" s="50">
        <f>'NOMEs &amp; Medicaid Pending'!$U$10+'NOMEs &amp; Medicaid Pending'!$U$31+'Community Benefit'!$U$9+'Community Benefit'!$U$34+'Community Benefit'!$U$60+'Nursing Facility'!$U$12+'Nursing Facility'!$U$46</f>
        <v>0</v>
      </c>
      <c r="J10" s="51"/>
      <c r="K10" s="50">
        <f>'NOMEs &amp; Medicaid Pending'!$AC$10+'NOMEs &amp; Medicaid Pending'!$AC$31+'Community Benefit'!$AC$9+'Community Benefit'!$AC$34+'Community Benefit'!$AC$60+'Nursing Facility'!$AC$12+'Nursing Facility'!$AC$46</f>
        <v>0</v>
      </c>
      <c r="L10" s="51"/>
      <c r="M10" s="50">
        <f>'NOMEs &amp; Medicaid Pending'!$AK$10+'NOMEs &amp; Medicaid Pending'!$AK$31+'Community Benefit'!$AK$9+'Community Benefit'!$AK$34+'Community Benefit'!$AK$60+'Nursing Facility'!$AK$12+'Nursing Facility'!$AK$46</f>
        <v>0</v>
      </c>
      <c r="N10" s="51"/>
      <c r="O10" s="50">
        <f>'NOMEs &amp; Medicaid Pending'!$AM$10+'NOMEs &amp; Medicaid Pending'!$AM$31+'Community Benefit'!$AM$9+'Community Benefit'!$AM$34+'Community Benefit'!$AM$60+'Nursing Facility'!$AM$12+'Nursing Facility'!$AM$46</f>
        <v>0</v>
      </c>
      <c r="P10" s="51"/>
      <c r="Q10" s="52"/>
    </row>
    <row r="11" spans="1:17" ht="13" customHeight="1" x14ac:dyDescent="0.3">
      <c r="A11" s="256" t="s">
        <v>61</v>
      </c>
      <c r="B11" s="257"/>
      <c r="C11" s="257"/>
      <c r="D11" s="258"/>
      <c r="E11" s="50">
        <f>'NOMEs &amp; Medicaid Pending'!$E$11+'NOMEs &amp; Medicaid Pending'!$E$32+'Community Benefit'!$E$10+'Community Benefit'!$E$35+'Community Benefit'!$E$61+'Nursing Facility'!$E$13+'Nursing Facility'!$E$47</f>
        <v>0</v>
      </c>
      <c r="F11" s="53" t="str">
        <f>IFERROR(E11/E$10,"")</f>
        <v/>
      </c>
      <c r="G11" s="50">
        <f>'NOMEs &amp; Medicaid Pending'!$M$11+'NOMEs &amp; Medicaid Pending'!$M$32+'Community Benefit'!$M$10+'Community Benefit'!$M$35+'Community Benefit'!$M$61+'Nursing Facility'!$M$13+'Nursing Facility'!$M$47</f>
        <v>0</v>
      </c>
      <c r="H11" s="53" t="str">
        <f>IFERROR(G11/G$10,"")</f>
        <v/>
      </c>
      <c r="I11" s="50">
        <f>'NOMEs &amp; Medicaid Pending'!$U$11+'NOMEs &amp; Medicaid Pending'!$U$32+'Community Benefit'!$U$10+'Community Benefit'!$U$35+'Community Benefit'!$U$61+'Nursing Facility'!$U$13+'Nursing Facility'!$U$47</f>
        <v>0</v>
      </c>
      <c r="J11" s="53" t="str">
        <f>IFERROR(I11/I$10,"")</f>
        <v/>
      </c>
      <c r="K11" s="50">
        <f>'NOMEs &amp; Medicaid Pending'!$AC$11+'NOMEs &amp; Medicaid Pending'!$AC$32+'Community Benefit'!$AC$10+'Community Benefit'!$AC$35+'Community Benefit'!$AC$61+'Nursing Facility'!$AC$13+'Nursing Facility'!$AC$47</f>
        <v>0</v>
      </c>
      <c r="L11" s="53" t="str">
        <f>IFERROR(K11/K$10,"")</f>
        <v/>
      </c>
      <c r="M11" s="50">
        <f>'NOMEs &amp; Medicaid Pending'!$AK$11+'NOMEs &amp; Medicaid Pending'!$AK$32+'Community Benefit'!$AK$10+'Community Benefit'!$AK$35+'Community Benefit'!$AK$61+'Nursing Facility'!$AK$13+'Nursing Facility'!$AK$47</f>
        <v>0</v>
      </c>
      <c r="N11" s="53" t="str">
        <f>IFERROR(M11/M$10,"")</f>
        <v/>
      </c>
      <c r="O11" s="50">
        <f>'NOMEs &amp; Medicaid Pending'!$AM$11+'NOMEs &amp; Medicaid Pending'!$AM$32+'Community Benefit'!$AM$10+'Community Benefit'!$AM$35+'Community Benefit'!$AM$61+'Nursing Facility'!$AM$13+'Nursing Facility'!$AM$47</f>
        <v>0</v>
      </c>
      <c r="P11" s="53" t="str">
        <f>IFERROR(O11/O$10,"")</f>
        <v/>
      </c>
      <c r="Q11" s="52"/>
    </row>
    <row r="12" spans="1:17" ht="13" customHeight="1" x14ac:dyDescent="0.3">
      <c r="A12" s="256" t="s">
        <v>27</v>
      </c>
      <c r="B12" s="257"/>
      <c r="C12" s="257"/>
      <c r="D12" s="258"/>
      <c r="E12" s="50">
        <f>'NOMEs &amp; Medicaid Pending'!$E$12+'NOMEs &amp; Medicaid Pending'!$E$33+'Community Benefit'!$E$11+'Community Benefit'!$E$36+'Community Benefit'!$E$62+'Nursing Facility'!$E$14+'Nursing Facility'!$E$48</f>
        <v>0</v>
      </c>
      <c r="F12" s="53" t="str">
        <f>IFERROR(E12/E$11,"")</f>
        <v/>
      </c>
      <c r="G12" s="50">
        <f>'NOMEs &amp; Medicaid Pending'!$M$12+'NOMEs &amp; Medicaid Pending'!$M$33+'Community Benefit'!$M$11+'Community Benefit'!$M$36+'Community Benefit'!$M$62+'Nursing Facility'!$M$14+'Nursing Facility'!$M$48</f>
        <v>0</v>
      </c>
      <c r="H12" s="53" t="str">
        <f t="shared" ref="H12:H20" si="0">IFERROR(G12/G$11,"")</f>
        <v/>
      </c>
      <c r="I12" s="50">
        <f>'NOMEs &amp; Medicaid Pending'!$U$12+'NOMEs &amp; Medicaid Pending'!$U$33+'Community Benefit'!$U$11+'Community Benefit'!$U$36+'Community Benefit'!$U$62+'Nursing Facility'!$U$14+'Nursing Facility'!$U$48</f>
        <v>0</v>
      </c>
      <c r="J12" s="53" t="str">
        <f t="shared" ref="J12:J20" si="1">IFERROR(I12/I$11,"")</f>
        <v/>
      </c>
      <c r="K12" s="50">
        <f>'NOMEs &amp; Medicaid Pending'!$AC$12+'NOMEs &amp; Medicaid Pending'!$AC$33+'Community Benefit'!$AC$11+'Community Benefit'!$AC$36+'Community Benefit'!$AC$62+'Nursing Facility'!$AC$14+'Nursing Facility'!$AC$48</f>
        <v>0</v>
      </c>
      <c r="L12" s="53" t="str">
        <f t="shared" ref="L12:L20" si="2">IFERROR(K12/K$11,"")</f>
        <v/>
      </c>
      <c r="M12" s="50">
        <f>'NOMEs &amp; Medicaid Pending'!$AK$12+'NOMEs &amp; Medicaid Pending'!$AK$33+'Community Benefit'!$AK$11+'Community Benefit'!$AK$36+'Community Benefit'!$AK$62+'Nursing Facility'!$AK$14+'Nursing Facility'!$AK$48</f>
        <v>0</v>
      </c>
      <c r="N12" s="53" t="str">
        <f t="shared" ref="N12:N20" si="3">IFERROR(M12/M$11,"")</f>
        <v/>
      </c>
      <c r="O12" s="50">
        <f>'NOMEs &amp; Medicaid Pending'!$AM$12+'NOMEs &amp; Medicaid Pending'!$AM$33+'Community Benefit'!$AM$11+'Community Benefit'!$AM$36+'Community Benefit'!$AM$62+'Nursing Facility'!$AM$14+'Nursing Facility'!$AM$48</f>
        <v>0</v>
      </c>
      <c r="P12" s="53" t="str">
        <f t="shared" ref="P12:P20" si="4">IFERROR(O12/O$11,"")</f>
        <v/>
      </c>
      <c r="Q12" s="52"/>
    </row>
    <row r="13" spans="1:17" ht="13" customHeight="1" x14ac:dyDescent="0.3">
      <c r="A13" s="259" t="s">
        <v>28</v>
      </c>
      <c r="B13" s="260"/>
      <c r="C13" s="260"/>
      <c r="D13" s="261"/>
      <c r="E13" s="54">
        <f>SUM(E14:E20)</f>
        <v>0</v>
      </c>
      <c r="F13" s="55" t="str">
        <f>IFERROR(E13/E$11,"")</f>
        <v/>
      </c>
      <c r="G13" s="54">
        <f>SUM(G14:G20)</f>
        <v>0</v>
      </c>
      <c r="H13" s="55" t="str">
        <f t="shared" si="0"/>
        <v/>
      </c>
      <c r="I13" s="54">
        <f>SUM(I14:I20)</f>
        <v>0</v>
      </c>
      <c r="J13" s="55" t="str">
        <f t="shared" si="1"/>
        <v/>
      </c>
      <c r="K13" s="54">
        <f>SUM(K14:K20)</f>
        <v>0</v>
      </c>
      <c r="L13" s="55" t="str">
        <f t="shared" si="2"/>
        <v/>
      </c>
      <c r="M13" s="54">
        <f>SUM(M14:M20)</f>
        <v>0</v>
      </c>
      <c r="N13" s="55" t="str">
        <f t="shared" si="3"/>
        <v/>
      </c>
      <c r="O13" s="54">
        <f>SUM(O14:O20)</f>
        <v>0</v>
      </c>
      <c r="P13" s="55" t="str">
        <f t="shared" si="4"/>
        <v/>
      </c>
    </row>
    <row r="14" spans="1:17" ht="13" customHeight="1" x14ac:dyDescent="0.3">
      <c r="A14" s="262" t="s">
        <v>11</v>
      </c>
      <c r="B14" s="263"/>
      <c r="C14" s="263"/>
      <c r="D14" s="264"/>
      <c r="E14" s="56">
        <f>'Community Benefit'!$E$12</f>
        <v>0</v>
      </c>
      <c r="F14" s="57" t="str">
        <f t="shared" ref="F14:F20" si="5">IFERROR(E14/E$11,"")</f>
        <v/>
      </c>
      <c r="G14" s="56">
        <f>'Community Benefit'!$M$12</f>
        <v>0</v>
      </c>
      <c r="H14" s="57" t="str">
        <f t="shared" si="0"/>
        <v/>
      </c>
      <c r="I14" s="56">
        <f>'Community Benefit'!$U$12</f>
        <v>0</v>
      </c>
      <c r="J14" s="57" t="str">
        <f t="shared" si="1"/>
        <v/>
      </c>
      <c r="K14" s="56">
        <f>'Community Benefit'!$AC$12</f>
        <v>0</v>
      </c>
      <c r="L14" s="57" t="str">
        <f t="shared" si="2"/>
        <v/>
      </c>
      <c r="M14" s="56">
        <f>'Community Benefit'!$AK$12</f>
        <v>0</v>
      </c>
      <c r="N14" s="57" t="str">
        <f t="shared" si="3"/>
        <v/>
      </c>
      <c r="O14" s="56">
        <f>'Community Benefit'!$AM$12</f>
        <v>0</v>
      </c>
      <c r="P14" s="57" t="str">
        <f t="shared" si="4"/>
        <v/>
      </c>
    </row>
    <row r="15" spans="1:17" ht="13" customHeight="1" x14ac:dyDescent="0.3">
      <c r="A15" s="262" t="s">
        <v>12</v>
      </c>
      <c r="B15" s="263"/>
      <c r="C15" s="263"/>
      <c r="D15" s="264"/>
      <c r="E15" s="56">
        <f>'Community Benefit'!$E$37</f>
        <v>0</v>
      </c>
      <c r="F15" s="57" t="str">
        <f t="shared" si="5"/>
        <v/>
      </c>
      <c r="G15" s="56">
        <f>'Community Benefit'!$M$37</f>
        <v>0</v>
      </c>
      <c r="H15" s="57" t="str">
        <f t="shared" si="0"/>
        <v/>
      </c>
      <c r="I15" s="56">
        <f>'Community Benefit'!$U$37</f>
        <v>0</v>
      </c>
      <c r="J15" s="57" t="str">
        <f t="shared" si="1"/>
        <v/>
      </c>
      <c r="K15" s="56">
        <f>'Community Benefit'!$AC$37</f>
        <v>0</v>
      </c>
      <c r="L15" s="57" t="str">
        <f t="shared" si="2"/>
        <v/>
      </c>
      <c r="M15" s="56">
        <f>'Community Benefit'!$AK$37</f>
        <v>0</v>
      </c>
      <c r="N15" s="57" t="str">
        <f t="shared" si="3"/>
        <v/>
      </c>
      <c r="O15" s="56">
        <f>'Community Benefit'!$AM$37</f>
        <v>0</v>
      </c>
      <c r="P15" s="57" t="str">
        <f t="shared" si="4"/>
        <v/>
      </c>
    </row>
    <row r="16" spans="1:17" ht="13" customHeight="1" x14ac:dyDescent="0.3">
      <c r="A16" s="262" t="s">
        <v>13</v>
      </c>
      <c r="B16" s="263"/>
      <c r="C16" s="263"/>
      <c r="D16" s="264"/>
      <c r="E16" s="56">
        <f>'Community Benefit'!$E$63</f>
        <v>0</v>
      </c>
      <c r="F16" s="57" t="str">
        <f>IFERROR(E16/E$11,"")</f>
        <v/>
      </c>
      <c r="G16" s="56">
        <f>'Community Benefit'!$M$63</f>
        <v>0</v>
      </c>
      <c r="H16" s="57" t="str">
        <f>IFERROR(G16/G$11,"")</f>
        <v/>
      </c>
      <c r="I16" s="56">
        <f>'Community Benefit'!$U$63</f>
        <v>0</v>
      </c>
      <c r="J16" s="57" t="str">
        <f>IFERROR(I16/I$11,"")</f>
        <v/>
      </c>
      <c r="K16" s="56">
        <f>'Community Benefit'!$AC$63</f>
        <v>0</v>
      </c>
      <c r="L16" s="57" t="str">
        <f>IFERROR(K16/K$11,"")</f>
        <v/>
      </c>
      <c r="M16" s="56">
        <f>'Community Benefit'!$AK$63</f>
        <v>0</v>
      </c>
      <c r="N16" s="57" t="str">
        <f>IFERROR(M16/M$11,"")</f>
        <v/>
      </c>
      <c r="O16" s="56">
        <f>'Community Benefit'!$AM$63</f>
        <v>0</v>
      </c>
      <c r="P16" s="57" t="str">
        <f>IFERROR(O16/O$11,"")</f>
        <v/>
      </c>
    </row>
    <row r="17" spans="1:19" ht="13" customHeight="1" x14ac:dyDescent="0.3">
      <c r="A17" s="262" t="s">
        <v>15</v>
      </c>
      <c r="B17" s="263"/>
      <c r="C17" s="263"/>
      <c r="D17" s="264"/>
      <c r="E17" s="56">
        <f>'Nursing Facility'!$E$15</f>
        <v>0</v>
      </c>
      <c r="F17" s="57" t="str">
        <f t="shared" si="5"/>
        <v/>
      </c>
      <c r="G17" s="56">
        <f>'Nursing Facility'!$M$15</f>
        <v>0</v>
      </c>
      <c r="H17" s="57" t="str">
        <f t="shared" si="0"/>
        <v/>
      </c>
      <c r="I17" s="56">
        <f>'Nursing Facility'!$U$15</f>
        <v>0</v>
      </c>
      <c r="J17" s="57" t="str">
        <f t="shared" si="1"/>
        <v/>
      </c>
      <c r="K17" s="56">
        <f>'Nursing Facility'!$AC$15</f>
        <v>0</v>
      </c>
      <c r="L17" s="57" t="str">
        <f t="shared" si="2"/>
        <v/>
      </c>
      <c r="M17" s="56">
        <f>'Nursing Facility'!$AK$15</f>
        <v>0</v>
      </c>
      <c r="N17" s="57" t="str">
        <f t="shared" si="3"/>
        <v/>
      </c>
      <c r="O17" s="56">
        <f>'Nursing Facility'!$AM$15</f>
        <v>0</v>
      </c>
      <c r="P17" s="57" t="str">
        <f t="shared" si="4"/>
        <v/>
      </c>
    </row>
    <row r="18" spans="1:19" ht="13" customHeight="1" x14ac:dyDescent="0.3">
      <c r="A18" s="262" t="s">
        <v>110</v>
      </c>
      <c r="B18" s="263"/>
      <c r="C18" s="263"/>
      <c r="D18" s="264"/>
      <c r="E18" s="56">
        <f>'Nursing Facility'!$E$49</f>
        <v>0</v>
      </c>
      <c r="F18" s="57" t="str">
        <f t="shared" si="5"/>
        <v/>
      </c>
      <c r="G18" s="56">
        <f>'Nursing Facility'!$M$49</f>
        <v>0</v>
      </c>
      <c r="H18" s="57" t="str">
        <f t="shared" si="0"/>
        <v/>
      </c>
      <c r="I18" s="56">
        <f>'Nursing Facility'!$U$49</f>
        <v>0</v>
      </c>
      <c r="J18" s="57" t="str">
        <f t="shared" si="1"/>
        <v/>
      </c>
      <c r="K18" s="56">
        <f>'Nursing Facility'!$AC$49</f>
        <v>0</v>
      </c>
      <c r="L18" s="57" t="str">
        <f t="shared" si="2"/>
        <v/>
      </c>
      <c r="M18" s="56">
        <f>'Nursing Facility'!$AK$49</f>
        <v>0</v>
      </c>
      <c r="N18" s="57" t="str">
        <f t="shared" si="3"/>
        <v/>
      </c>
      <c r="O18" s="56">
        <f>'Nursing Facility'!$AM$49</f>
        <v>0</v>
      </c>
      <c r="P18" s="57" t="str">
        <f t="shared" si="4"/>
        <v/>
      </c>
      <c r="Q18" s="52"/>
    </row>
    <row r="19" spans="1:19" ht="13" customHeight="1" x14ac:dyDescent="0.3">
      <c r="A19" s="262" t="s">
        <v>14</v>
      </c>
      <c r="B19" s="263"/>
      <c r="C19" s="263"/>
      <c r="D19" s="264"/>
      <c r="E19" s="56">
        <f>'NOMEs &amp; Medicaid Pending'!$E$34</f>
        <v>0</v>
      </c>
      <c r="F19" s="57" t="str">
        <f t="shared" si="5"/>
        <v/>
      </c>
      <c r="G19" s="56">
        <f>'NOMEs &amp; Medicaid Pending'!$M$34</f>
        <v>0</v>
      </c>
      <c r="H19" s="57" t="str">
        <f t="shared" si="0"/>
        <v/>
      </c>
      <c r="I19" s="56">
        <f>'NOMEs &amp; Medicaid Pending'!$U$34</f>
        <v>0</v>
      </c>
      <c r="J19" s="57" t="str">
        <f t="shared" si="1"/>
        <v/>
      </c>
      <c r="K19" s="56">
        <f>'NOMEs &amp; Medicaid Pending'!$AC$34</f>
        <v>0</v>
      </c>
      <c r="L19" s="57" t="str">
        <f t="shared" si="2"/>
        <v/>
      </c>
      <c r="M19" s="56">
        <f>'NOMEs &amp; Medicaid Pending'!$AK$34</f>
        <v>0</v>
      </c>
      <c r="N19" s="57" t="str">
        <f t="shared" si="3"/>
        <v/>
      </c>
      <c r="O19" s="56">
        <f>'NOMEs &amp; Medicaid Pending'!$AM$34</f>
        <v>0</v>
      </c>
      <c r="P19" s="57" t="str">
        <f t="shared" si="4"/>
        <v/>
      </c>
      <c r="Q19" s="52"/>
    </row>
    <row r="20" spans="1:19" ht="13" customHeight="1" x14ac:dyDescent="0.3">
      <c r="A20" s="262" t="s">
        <v>4</v>
      </c>
      <c r="B20" s="263"/>
      <c r="C20" s="263"/>
      <c r="D20" s="264"/>
      <c r="E20" s="58">
        <f>'NOMEs &amp; Medicaid Pending'!$E$13</f>
        <v>0</v>
      </c>
      <c r="F20" s="53" t="str">
        <f t="shared" si="5"/>
        <v/>
      </c>
      <c r="G20" s="56">
        <f>'NOMEs &amp; Medicaid Pending'!$M$13</f>
        <v>0</v>
      </c>
      <c r="H20" s="53" t="str">
        <f t="shared" si="0"/>
        <v/>
      </c>
      <c r="I20" s="56">
        <f>'NOMEs &amp; Medicaid Pending'!$U$13</f>
        <v>0</v>
      </c>
      <c r="J20" s="53" t="str">
        <f t="shared" si="1"/>
        <v/>
      </c>
      <c r="K20" s="56">
        <f>'NOMEs &amp; Medicaid Pending'!$AC$13</f>
        <v>0</v>
      </c>
      <c r="L20" s="53" t="str">
        <f t="shared" si="2"/>
        <v/>
      </c>
      <c r="M20" s="56">
        <f>'NOMEs &amp; Medicaid Pending'!$AK$13</f>
        <v>0</v>
      </c>
      <c r="N20" s="53" t="str">
        <f t="shared" si="3"/>
        <v/>
      </c>
      <c r="O20" s="56">
        <f>'NOMEs &amp; Medicaid Pending'!$AM$13</f>
        <v>0</v>
      </c>
      <c r="P20" s="53" t="str">
        <f t="shared" si="4"/>
        <v/>
      </c>
      <c r="Q20" s="52"/>
    </row>
    <row r="21" spans="1:19" ht="13" customHeight="1" x14ac:dyDescent="0.3">
      <c r="A21" s="259" t="s">
        <v>62</v>
      </c>
      <c r="B21" s="260"/>
      <c r="C21" s="260"/>
      <c r="D21" s="261"/>
      <c r="E21" s="54">
        <f>SUM(E22:E28)</f>
        <v>0</v>
      </c>
      <c r="F21" s="55" t="str">
        <f>IFERROR(E21/E$10,"")</f>
        <v/>
      </c>
      <c r="G21" s="54">
        <f>SUM(G22:G28)</f>
        <v>0</v>
      </c>
      <c r="H21" s="55" t="str">
        <f t="shared" ref="H21:H36" si="6">IFERROR(G21/G$10,"")</f>
        <v/>
      </c>
      <c r="I21" s="54">
        <f>SUM(I22:I28)</f>
        <v>0</v>
      </c>
      <c r="J21" s="55" t="str">
        <f>IFERROR(I21/I$10,"")</f>
        <v/>
      </c>
      <c r="K21" s="54">
        <f>SUM(K22:K28)</f>
        <v>0</v>
      </c>
      <c r="L21" s="55" t="str">
        <f>IFERROR(K21/K$10,"")</f>
        <v/>
      </c>
      <c r="M21" s="54">
        <f>SUM(M22:M28)</f>
        <v>0</v>
      </c>
      <c r="N21" s="55" t="str">
        <f>IFERROR(M21/M$10,"")</f>
        <v/>
      </c>
      <c r="O21" s="54">
        <f>SUM(O22:O28)</f>
        <v>0</v>
      </c>
      <c r="P21" s="55" t="str">
        <f t="shared" ref="P21:P36" si="7">IFERROR(O21/O$10,"")</f>
        <v/>
      </c>
      <c r="Q21" s="52"/>
      <c r="R21" s="52"/>
      <c r="S21" s="52"/>
    </row>
    <row r="22" spans="1:19" ht="13" customHeight="1" x14ac:dyDescent="0.3">
      <c r="A22" s="262" t="s">
        <v>11</v>
      </c>
      <c r="B22" s="263"/>
      <c r="C22" s="263"/>
      <c r="D22" s="264"/>
      <c r="E22" s="56">
        <f>'Community Benefit'!$E$13</f>
        <v>0</v>
      </c>
      <c r="F22" s="57" t="str">
        <f t="shared" ref="F22:F28" si="8">IFERROR(E22/E$10,"")</f>
        <v/>
      </c>
      <c r="G22" s="56">
        <f>'Community Benefit'!$M$13</f>
        <v>0</v>
      </c>
      <c r="H22" s="57" t="str">
        <f t="shared" si="6"/>
        <v/>
      </c>
      <c r="I22" s="56">
        <f>'Community Benefit'!$U$13</f>
        <v>0</v>
      </c>
      <c r="J22" s="57" t="str">
        <f t="shared" ref="J22" si="9">IFERROR(I22/I$10,"")</f>
        <v/>
      </c>
      <c r="K22" s="56">
        <f>'Community Benefit'!$AC$13</f>
        <v>0</v>
      </c>
      <c r="L22" s="57" t="str">
        <f t="shared" ref="L22" si="10">IFERROR(K22/K$10,"")</f>
        <v/>
      </c>
      <c r="M22" s="56">
        <f>'Community Benefit'!$AK$13</f>
        <v>0</v>
      </c>
      <c r="N22" s="57" t="str">
        <f t="shared" ref="N22" si="11">IFERROR(M22/M$10,"")</f>
        <v/>
      </c>
      <c r="O22" s="56">
        <f>'Community Benefit'!$AM$13</f>
        <v>0</v>
      </c>
      <c r="P22" s="57" t="str">
        <f t="shared" si="7"/>
        <v/>
      </c>
      <c r="Q22" s="52"/>
    </row>
    <row r="23" spans="1:19" ht="13" customHeight="1" x14ac:dyDescent="0.3">
      <c r="A23" s="262" t="s">
        <v>12</v>
      </c>
      <c r="B23" s="263"/>
      <c r="C23" s="263"/>
      <c r="D23" s="264"/>
      <c r="E23" s="56">
        <f>'Community Benefit'!$E$38</f>
        <v>0</v>
      </c>
      <c r="F23" s="57" t="str">
        <f t="shared" si="8"/>
        <v/>
      </c>
      <c r="G23" s="56">
        <f>'Community Benefit'!$M$38</f>
        <v>0</v>
      </c>
      <c r="H23" s="57" t="str">
        <f t="shared" si="6"/>
        <v/>
      </c>
      <c r="I23" s="56">
        <f>'Community Benefit'!$U$38</f>
        <v>0</v>
      </c>
      <c r="J23" s="57" t="str">
        <f t="shared" ref="J23" si="12">IFERROR(I23/I$10,"")</f>
        <v/>
      </c>
      <c r="K23" s="56">
        <f>'Community Benefit'!$AC$38</f>
        <v>0</v>
      </c>
      <c r="L23" s="57" t="str">
        <f t="shared" ref="L23" si="13">IFERROR(K23/K$10,"")</f>
        <v/>
      </c>
      <c r="M23" s="56">
        <f>'Community Benefit'!$AK$38</f>
        <v>0</v>
      </c>
      <c r="N23" s="57" t="str">
        <f t="shared" ref="N23" si="14">IFERROR(M23/M$10,"")</f>
        <v/>
      </c>
      <c r="O23" s="56">
        <f>'Community Benefit'!$AM$38</f>
        <v>0</v>
      </c>
      <c r="P23" s="57" t="str">
        <f t="shared" si="7"/>
        <v/>
      </c>
      <c r="Q23" s="52"/>
    </row>
    <row r="24" spans="1:19" ht="13" customHeight="1" x14ac:dyDescent="0.3">
      <c r="A24" s="262" t="s">
        <v>13</v>
      </c>
      <c r="B24" s="263"/>
      <c r="C24" s="263"/>
      <c r="D24" s="264"/>
      <c r="E24" s="56">
        <f>'Community Benefit'!$E$64</f>
        <v>0</v>
      </c>
      <c r="F24" s="57" t="str">
        <f>IFERROR(E24/E$10,"")</f>
        <v/>
      </c>
      <c r="G24" s="56">
        <f>'Community Benefit'!$M$64</f>
        <v>0</v>
      </c>
      <c r="H24" s="57" t="str">
        <f t="shared" si="6"/>
        <v/>
      </c>
      <c r="I24" s="56">
        <f>'Community Benefit'!$U$64</f>
        <v>0</v>
      </c>
      <c r="J24" s="57" t="str">
        <f>IFERROR(I24/I$10,"")</f>
        <v/>
      </c>
      <c r="K24" s="56">
        <f>'Community Benefit'!$AC$64</f>
        <v>0</v>
      </c>
      <c r="L24" s="57" t="str">
        <f>IFERROR(K24/K$10,"")</f>
        <v/>
      </c>
      <c r="M24" s="56">
        <f>'Community Benefit'!$AK$64</f>
        <v>0</v>
      </c>
      <c r="N24" s="57" t="str">
        <f>IFERROR(M24/M$10,"")</f>
        <v/>
      </c>
      <c r="O24" s="56">
        <f>'Community Benefit'!$AM$64</f>
        <v>0</v>
      </c>
      <c r="P24" s="57" t="str">
        <f t="shared" si="7"/>
        <v/>
      </c>
      <c r="Q24" s="52"/>
    </row>
    <row r="25" spans="1:19" ht="13" customHeight="1" x14ac:dyDescent="0.3">
      <c r="A25" s="262" t="s">
        <v>15</v>
      </c>
      <c r="B25" s="263"/>
      <c r="C25" s="263"/>
      <c r="D25" s="264"/>
      <c r="E25" s="56">
        <f>'Nursing Facility'!$E$16</f>
        <v>0</v>
      </c>
      <c r="F25" s="57" t="str">
        <f t="shared" si="8"/>
        <v/>
      </c>
      <c r="G25" s="56">
        <f>'Nursing Facility'!$M$16</f>
        <v>0</v>
      </c>
      <c r="H25" s="57" t="str">
        <f t="shared" si="6"/>
        <v/>
      </c>
      <c r="I25" s="56">
        <f>'Nursing Facility'!$U$16</f>
        <v>0</v>
      </c>
      <c r="J25" s="57" t="str">
        <f t="shared" ref="J25:J26" si="15">IFERROR(I25/I$10,"")</f>
        <v/>
      </c>
      <c r="K25" s="56">
        <f>'Nursing Facility'!$AC$16</f>
        <v>0</v>
      </c>
      <c r="L25" s="57" t="str">
        <f t="shared" ref="L25:L26" si="16">IFERROR(K25/K$10,"")</f>
        <v/>
      </c>
      <c r="M25" s="56">
        <f>'Nursing Facility'!$AK$16</f>
        <v>0</v>
      </c>
      <c r="N25" s="57" t="str">
        <f t="shared" ref="N25:N26" si="17">IFERROR(M25/M$10,"")</f>
        <v/>
      </c>
      <c r="O25" s="56">
        <f>'Nursing Facility'!$AM$16</f>
        <v>0</v>
      </c>
      <c r="P25" s="57" t="str">
        <f t="shared" si="7"/>
        <v/>
      </c>
      <c r="Q25" s="52"/>
    </row>
    <row r="26" spans="1:19" ht="13" customHeight="1" x14ac:dyDescent="0.3">
      <c r="A26" s="262" t="s">
        <v>110</v>
      </c>
      <c r="B26" s="263"/>
      <c r="C26" s="263"/>
      <c r="D26" s="264"/>
      <c r="E26" s="56">
        <f>'Nursing Facility'!$E$50</f>
        <v>0</v>
      </c>
      <c r="F26" s="57" t="str">
        <f t="shared" si="8"/>
        <v/>
      </c>
      <c r="G26" s="56">
        <f>'Nursing Facility'!$M$50</f>
        <v>0</v>
      </c>
      <c r="H26" s="57" t="str">
        <f t="shared" si="6"/>
        <v/>
      </c>
      <c r="I26" s="56">
        <f>'Nursing Facility'!$U$50</f>
        <v>0</v>
      </c>
      <c r="J26" s="57" t="str">
        <f t="shared" si="15"/>
        <v/>
      </c>
      <c r="K26" s="56">
        <f>'Nursing Facility'!$AC$50</f>
        <v>0</v>
      </c>
      <c r="L26" s="57" t="str">
        <f t="shared" si="16"/>
        <v/>
      </c>
      <c r="M26" s="56">
        <f>'Nursing Facility'!$AK$50</f>
        <v>0</v>
      </c>
      <c r="N26" s="57" t="str">
        <f t="shared" si="17"/>
        <v/>
      </c>
      <c r="O26" s="56">
        <f>'Nursing Facility'!$AM$50</f>
        <v>0</v>
      </c>
      <c r="P26" s="57" t="str">
        <f t="shared" si="7"/>
        <v/>
      </c>
      <c r="Q26" s="52"/>
    </row>
    <row r="27" spans="1:19" ht="13" customHeight="1" x14ac:dyDescent="0.3">
      <c r="A27" s="262" t="s">
        <v>14</v>
      </c>
      <c r="B27" s="263"/>
      <c r="C27" s="263"/>
      <c r="D27" s="264"/>
      <c r="E27" s="56">
        <f>'NOMEs &amp; Medicaid Pending'!$E$35</f>
        <v>0</v>
      </c>
      <c r="F27" s="57" t="str">
        <f t="shared" si="8"/>
        <v/>
      </c>
      <c r="G27" s="56">
        <f>'NOMEs &amp; Medicaid Pending'!$M$35</f>
        <v>0</v>
      </c>
      <c r="H27" s="57" t="str">
        <f t="shared" si="6"/>
        <v/>
      </c>
      <c r="I27" s="56">
        <f>'NOMEs &amp; Medicaid Pending'!$U$35</f>
        <v>0</v>
      </c>
      <c r="J27" s="57" t="str">
        <f t="shared" ref="J27" si="18">IFERROR(I27/I$10,"")</f>
        <v/>
      </c>
      <c r="K27" s="56">
        <f>'NOMEs &amp; Medicaid Pending'!$AC$35</f>
        <v>0</v>
      </c>
      <c r="L27" s="57" t="str">
        <f t="shared" ref="L27" si="19">IFERROR(K27/K$10,"")</f>
        <v/>
      </c>
      <c r="M27" s="56">
        <f>'NOMEs &amp; Medicaid Pending'!$AK$35</f>
        <v>0</v>
      </c>
      <c r="N27" s="57" t="str">
        <f t="shared" ref="N27" si="20">IFERROR(M27/M$10,"")</f>
        <v/>
      </c>
      <c r="O27" s="56">
        <f>'NOMEs &amp; Medicaid Pending'!$AM$35</f>
        <v>0</v>
      </c>
      <c r="P27" s="57" t="str">
        <f t="shared" si="7"/>
        <v/>
      </c>
      <c r="Q27" s="52"/>
    </row>
    <row r="28" spans="1:19" ht="13" customHeight="1" x14ac:dyDescent="0.3">
      <c r="A28" s="262" t="s">
        <v>4</v>
      </c>
      <c r="B28" s="263"/>
      <c r="C28" s="263"/>
      <c r="D28" s="264"/>
      <c r="E28" s="58">
        <f>'NOMEs &amp; Medicaid Pending'!$E$14</f>
        <v>0</v>
      </c>
      <c r="F28" s="57" t="str">
        <f t="shared" si="8"/>
        <v/>
      </c>
      <c r="G28" s="56">
        <f>'NOMEs &amp; Medicaid Pending'!$M$14</f>
        <v>0</v>
      </c>
      <c r="H28" s="57" t="str">
        <f t="shared" si="6"/>
        <v/>
      </c>
      <c r="I28" s="56">
        <f>'NOMEs &amp; Medicaid Pending'!$U$14</f>
        <v>0</v>
      </c>
      <c r="J28" s="57" t="str">
        <f t="shared" ref="J28" si="21">IFERROR(I28/I$10,"")</f>
        <v/>
      </c>
      <c r="K28" s="56">
        <f>'NOMEs &amp; Medicaid Pending'!$AC$14</f>
        <v>0</v>
      </c>
      <c r="L28" s="57" t="str">
        <f t="shared" ref="L28" si="22">IFERROR(K28/K$10,"")</f>
        <v/>
      </c>
      <c r="M28" s="56">
        <f>'NOMEs &amp; Medicaid Pending'!$AK$14</f>
        <v>0</v>
      </c>
      <c r="N28" s="57" t="str">
        <f t="shared" ref="N28" si="23">IFERROR(M28/M$10,"")</f>
        <v/>
      </c>
      <c r="O28" s="56">
        <f>'NOMEs &amp; Medicaid Pending'!$AM$14</f>
        <v>0</v>
      </c>
      <c r="P28" s="57" t="str">
        <f t="shared" si="7"/>
        <v/>
      </c>
      <c r="Q28" s="52"/>
    </row>
    <row r="29" spans="1:19" ht="29.4" customHeight="1" x14ac:dyDescent="0.3">
      <c r="A29" s="259" t="s">
        <v>112</v>
      </c>
      <c r="B29" s="260"/>
      <c r="C29" s="260"/>
      <c r="D29" s="261"/>
      <c r="E29" s="54">
        <f>SUM(E30:E36)</f>
        <v>0</v>
      </c>
      <c r="F29" s="55" t="str">
        <f t="shared" ref="F29:F36" si="24">IFERROR(E29/E$10,"")</f>
        <v/>
      </c>
      <c r="G29" s="54">
        <f>SUM(G30:G36)</f>
        <v>0</v>
      </c>
      <c r="H29" s="55" t="str">
        <f t="shared" si="6"/>
        <v/>
      </c>
      <c r="I29" s="54">
        <f>SUM(I30:I36)</f>
        <v>0</v>
      </c>
      <c r="J29" s="55" t="str">
        <f t="shared" ref="J29:J36" si="25">IFERROR(I29/I$10,"")</f>
        <v/>
      </c>
      <c r="K29" s="54">
        <f>SUM(K30:K36)</f>
        <v>0</v>
      </c>
      <c r="L29" s="55" t="str">
        <f t="shared" ref="L29:L36" si="26">IFERROR(K29/K$10,"")</f>
        <v/>
      </c>
      <c r="M29" s="54">
        <f>SUM(M30:M36)</f>
        <v>0</v>
      </c>
      <c r="N29" s="55" t="str">
        <f t="shared" ref="N29:N36" si="27">IFERROR(M29/M$10,"")</f>
        <v/>
      </c>
      <c r="O29" s="54">
        <f>SUM(O30:O36)</f>
        <v>0</v>
      </c>
      <c r="P29" s="55" t="str">
        <f t="shared" si="7"/>
        <v/>
      </c>
      <c r="Q29" s="52"/>
    </row>
    <row r="30" spans="1:19" ht="13" customHeight="1" x14ac:dyDescent="0.3">
      <c r="A30" s="262" t="s">
        <v>11</v>
      </c>
      <c r="B30" s="263"/>
      <c r="C30" s="263"/>
      <c r="D30" s="264"/>
      <c r="E30" s="56">
        <f>'Community Benefit'!$E$14</f>
        <v>0</v>
      </c>
      <c r="F30" s="57" t="str">
        <f t="shared" si="24"/>
        <v/>
      </c>
      <c r="G30" s="56">
        <f>'Community Benefit'!$M$14</f>
        <v>0</v>
      </c>
      <c r="H30" s="57" t="str">
        <f t="shared" si="6"/>
        <v/>
      </c>
      <c r="I30" s="56">
        <f>'Community Benefit'!$U$14</f>
        <v>0</v>
      </c>
      <c r="J30" s="57" t="str">
        <f t="shared" si="25"/>
        <v/>
      </c>
      <c r="K30" s="56">
        <f>'Community Benefit'!$AC$14</f>
        <v>0</v>
      </c>
      <c r="L30" s="57" t="str">
        <f t="shared" si="26"/>
        <v/>
      </c>
      <c r="M30" s="56">
        <f>'Community Benefit'!$AK$14</f>
        <v>0</v>
      </c>
      <c r="N30" s="57" t="str">
        <f t="shared" si="27"/>
        <v/>
      </c>
      <c r="O30" s="56">
        <f>'Community Benefit'!$AM$14</f>
        <v>0</v>
      </c>
      <c r="P30" s="57" t="str">
        <f t="shared" si="7"/>
        <v/>
      </c>
      <c r="Q30" s="52"/>
    </row>
    <row r="31" spans="1:19" ht="13" customHeight="1" x14ac:dyDescent="0.3">
      <c r="A31" s="262" t="s">
        <v>12</v>
      </c>
      <c r="B31" s="263"/>
      <c r="C31" s="263"/>
      <c r="D31" s="264"/>
      <c r="E31" s="56">
        <f>'Community Benefit'!$E$39</f>
        <v>0</v>
      </c>
      <c r="F31" s="57" t="str">
        <f t="shared" si="24"/>
        <v/>
      </c>
      <c r="G31" s="56">
        <f>'Community Benefit'!$M$39</f>
        <v>0</v>
      </c>
      <c r="H31" s="57" t="str">
        <f t="shared" si="6"/>
        <v/>
      </c>
      <c r="I31" s="56">
        <f>'Community Benefit'!$U$39</f>
        <v>0</v>
      </c>
      <c r="J31" s="57" t="str">
        <f t="shared" si="25"/>
        <v/>
      </c>
      <c r="K31" s="56">
        <f>'Community Benefit'!$AC$39</f>
        <v>0</v>
      </c>
      <c r="L31" s="57" t="str">
        <f t="shared" si="26"/>
        <v/>
      </c>
      <c r="M31" s="56">
        <f>'Community Benefit'!$AK$39</f>
        <v>0</v>
      </c>
      <c r="N31" s="57" t="str">
        <f t="shared" si="27"/>
        <v/>
      </c>
      <c r="O31" s="56">
        <f>'Community Benefit'!$AM$39</f>
        <v>0</v>
      </c>
      <c r="P31" s="57" t="str">
        <f t="shared" si="7"/>
        <v/>
      </c>
      <c r="Q31" s="52"/>
    </row>
    <row r="32" spans="1:19" ht="13" customHeight="1" x14ac:dyDescent="0.3">
      <c r="A32" s="262" t="s">
        <v>13</v>
      </c>
      <c r="B32" s="263"/>
      <c r="C32" s="263"/>
      <c r="D32" s="264"/>
      <c r="E32" s="56">
        <f>'Community Benefit'!$E$65</f>
        <v>0</v>
      </c>
      <c r="F32" s="57" t="str">
        <f t="shared" si="24"/>
        <v/>
      </c>
      <c r="G32" s="56">
        <f>'Community Benefit'!$M$65</f>
        <v>0</v>
      </c>
      <c r="H32" s="57" t="str">
        <f t="shared" si="6"/>
        <v/>
      </c>
      <c r="I32" s="56">
        <f>'Community Benefit'!$U$65</f>
        <v>0</v>
      </c>
      <c r="J32" s="57" t="str">
        <f t="shared" si="25"/>
        <v/>
      </c>
      <c r="K32" s="56">
        <f>'Community Benefit'!$AC$65</f>
        <v>0</v>
      </c>
      <c r="L32" s="57" t="str">
        <f t="shared" si="26"/>
        <v/>
      </c>
      <c r="M32" s="56">
        <f>'Community Benefit'!$AK$65</f>
        <v>0</v>
      </c>
      <c r="N32" s="57" t="str">
        <f t="shared" si="27"/>
        <v/>
      </c>
      <c r="O32" s="56">
        <f>'Community Benefit'!$AM$65</f>
        <v>0</v>
      </c>
      <c r="P32" s="57" t="str">
        <f t="shared" si="7"/>
        <v/>
      </c>
      <c r="Q32" s="52"/>
    </row>
    <row r="33" spans="1:17" ht="13" customHeight="1" x14ac:dyDescent="0.3">
      <c r="A33" s="262" t="s">
        <v>15</v>
      </c>
      <c r="B33" s="263"/>
      <c r="C33" s="263"/>
      <c r="D33" s="264"/>
      <c r="E33" s="56">
        <f>'Nursing Facility'!$E$17</f>
        <v>0</v>
      </c>
      <c r="F33" s="57" t="str">
        <f t="shared" si="24"/>
        <v/>
      </c>
      <c r="G33" s="56">
        <f>'Nursing Facility'!$M$17</f>
        <v>0</v>
      </c>
      <c r="H33" s="57" t="str">
        <f t="shared" si="6"/>
        <v/>
      </c>
      <c r="I33" s="56">
        <f>'Nursing Facility'!$U$17</f>
        <v>0</v>
      </c>
      <c r="J33" s="57" t="str">
        <f t="shared" si="25"/>
        <v/>
      </c>
      <c r="K33" s="56">
        <f>'Nursing Facility'!$AC$17</f>
        <v>0</v>
      </c>
      <c r="L33" s="57" t="str">
        <f t="shared" si="26"/>
        <v/>
      </c>
      <c r="M33" s="56">
        <f>'Nursing Facility'!$AK$17</f>
        <v>0</v>
      </c>
      <c r="N33" s="57" t="str">
        <f t="shared" si="27"/>
        <v/>
      </c>
      <c r="O33" s="56">
        <f>'Nursing Facility'!$AM$17</f>
        <v>0</v>
      </c>
      <c r="P33" s="57" t="str">
        <f t="shared" si="7"/>
        <v/>
      </c>
      <c r="Q33" s="52"/>
    </row>
    <row r="34" spans="1:17" ht="13" customHeight="1" x14ac:dyDescent="0.3">
      <c r="A34" s="262" t="s">
        <v>110</v>
      </c>
      <c r="B34" s="263"/>
      <c r="C34" s="263"/>
      <c r="D34" s="264"/>
      <c r="E34" s="56">
        <f>'Nursing Facility'!$E$51</f>
        <v>0</v>
      </c>
      <c r="F34" s="57" t="str">
        <f t="shared" si="24"/>
        <v/>
      </c>
      <c r="G34" s="56">
        <f>'Nursing Facility'!$M$51</f>
        <v>0</v>
      </c>
      <c r="H34" s="57" t="str">
        <f t="shared" si="6"/>
        <v/>
      </c>
      <c r="I34" s="56">
        <f>'Nursing Facility'!$U$51</f>
        <v>0</v>
      </c>
      <c r="J34" s="57" t="str">
        <f t="shared" si="25"/>
        <v/>
      </c>
      <c r="K34" s="56">
        <f>'Nursing Facility'!$AC$51</f>
        <v>0</v>
      </c>
      <c r="L34" s="57" t="str">
        <f t="shared" si="26"/>
        <v/>
      </c>
      <c r="M34" s="56">
        <f>'Nursing Facility'!$AK$51</f>
        <v>0</v>
      </c>
      <c r="N34" s="57" t="str">
        <f t="shared" si="27"/>
        <v/>
      </c>
      <c r="O34" s="56">
        <f>'Nursing Facility'!$AM$51</f>
        <v>0</v>
      </c>
      <c r="P34" s="57" t="str">
        <f t="shared" si="7"/>
        <v/>
      </c>
      <c r="Q34" s="52"/>
    </row>
    <row r="35" spans="1:17" ht="13" customHeight="1" x14ac:dyDescent="0.3">
      <c r="A35" s="262" t="s">
        <v>14</v>
      </c>
      <c r="B35" s="263"/>
      <c r="C35" s="263"/>
      <c r="D35" s="264"/>
      <c r="E35" s="56">
        <f>'NOMEs &amp; Medicaid Pending'!$E$36</f>
        <v>0</v>
      </c>
      <c r="F35" s="57" t="str">
        <f t="shared" si="24"/>
        <v/>
      </c>
      <c r="G35" s="56">
        <f>'NOMEs &amp; Medicaid Pending'!$M$36</f>
        <v>0</v>
      </c>
      <c r="H35" s="57" t="str">
        <f t="shared" si="6"/>
        <v/>
      </c>
      <c r="I35" s="56">
        <f>'NOMEs &amp; Medicaid Pending'!$U$36</f>
        <v>0</v>
      </c>
      <c r="J35" s="57" t="str">
        <f t="shared" si="25"/>
        <v/>
      </c>
      <c r="K35" s="56">
        <f>'NOMEs &amp; Medicaid Pending'!$AC$36</f>
        <v>0</v>
      </c>
      <c r="L35" s="57" t="str">
        <f t="shared" si="26"/>
        <v/>
      </c>
      <c r="M35" s="56">
        <f>'NOMEs &amp; Medicaid Pending'!$AK$36</f>
        <v>0</v>
      </c>
      <c r="N35" s="57" t="str">
        <f t="shared" si="27"/>
        <v/>
      </c>
      <c r="O35" s="56">
        <f>'NOMEs &amp; Medicaid Pending'!$AM$36</f>
        <v>0</v>
      </c>
      <c r="P35" s="57" t="str">
        <f t="shared" si="7"/>
        <v/>
      </c>
      <c r="Q35" s="52"/>
    </row>
    <row r="36" spans="1:17" ht="13" customHeight="1" x14ac:dyDescent="0.3">
      <c r="A36" s="262" t="s">
        <v>4</v>
      </c>
      <c r="B36" s="263"/>
      <c r="C36" s="263"/>
      <c r="D36" s="264"/>
      <c r="E36" s="56">
        <f>'NOMEs &amp; Medicaid Pending'!$E$15</f>
        <v>0</v>
      </c>
      <c r="F36" s="57" t="str">
        <f t="shared" si="24"/>
        <v/>
      </c>
      <c r="G36" s="56">
        <f>'NOMEs &amp; Medicaid Pending'!$M$15</f>
        <v>0</v>
      </c>
      <c r="H36" s="57" t="str">
        <f t="shared" si="6"/>
        <v/>
      </c>
      <c r="I36" s="56">
        <f>'NOMEs &amp; Medicaid Pending'!$U$15</f>
        <v>0</v>
      </c>
      <c r="J36" s="57" t="str">
        <f t="shared" si="25"/>
        <v/>
      </c>
      <c r="K36" s="56">
        <f>'NOMEs &amp; Medicaid Pending'!$AC$15</f>
        <v>0</v>
      </c>
      <c r="L36" s="57" t="str">
        <f t="shared" si="26"/>
        <v/>
      </c>
      <c r="M36" s="56">
        <f>'NOMEs &amp; Medicaid Pending'!$AK$15</f>
        <v>0</v>
      </c>
      <c r="N36" s="57" t="str">
        <f t="shared" si="27"/>
        <v/>
      </c>
      <c r="O36" s="56">
        <f>'NOMEs &amp; Medicaid Pending'!$AM$15</f>
        <v>0</v>
      </c>
      <c r="P36" s="57" t="str">
        <f t="shared" si="7"/>
        <v/>
      </c>
      <c r="Q36" s="52"/>
    </row>
    <row r="37" spans="1:17" ht="13" customHeight="1" x14ac:dyDescent="0.3">
      <c r="E37" s="38"/>
      <c r="F37" s="38"/>
      <c r="G37" s="38"/>
      <c r="H37" s="38"/>
      <c r="I37" s="38"/>
      <c r="J37" s="38"/>
      <c r="K37" s="38"/>
      <c r="L37" s="38"/>
      <c r="M37" s="38"/>
      <c r="N37" s="38"/>
      <c r="O37" s="38"/>
      <c r="P37" s="38"/>
    </row>
    <row r="38" spans="1:17" ht="13" customHeight="1" x14ac:dyDescent="0.3">
      <c r="A38" s="59" t="s">
        <v>7</v>
      </c>
      <c r="B38" s="59"/>
      <c r="C38" s="59"/>
      <c r="D38" s="59"/>
      <c r="E38" s="60"/>
      <c r="F38" s="61"/>
      <c r="G38" s="60"/>
      <c r="H38" s="61"/>
      <c r="I38" s="60"/>
      <c r="J38" s="61"/>
      <c r="K38" s="60"/>
      <c r="L38" s="61"/>
      <c r="M38" s="60"/>
      <c r="N38" s="61"/>
      <c r="O38" s="60"/>
      <c r="P38" s="61"/>
    </row>
    <row r="39" spans="1:17" ht="13" customHeight="1" x14ac:dyDescent="0.3">
      <c r="A39" s="256" t="s">
        <v>31</v>
      </c>
      <c r="B39" s="257"/>
      <c r="C39" s="257"/>
      <c r="D39" s="258"/>
      <c r="E39" s="50">
        <f>'NOMEs &amp; Medicaid Pending'!$E$18+'NOMEs &amp; Medicaid Pending'!$E$39+'Community Benefit'!$E$17+'Community Benefit'!$E$42+'Community Benefit'!$E$68+'Nursing Facility'!$E$20+'Nursing Facility'!$E$54</f>
        <v>0</v>
      </c>
      <c r="F39" s="51"/>
      <c r="G39" s="50">
        <f>'NOMEs &amp; Medicaid Pending'!$M$18+'NOMEs &amp; Medicaid Pending'!$M$39+'Community Benefit'!$M$17+'Community Benefit'!$M$42+'Community Benefit'!$M$68+'Nursing Facility'!$M$20+'Nursing Facility'!$M$54</f>
        <v>0</v>
      </c>
      <c r="H39" s="51"/>
      <c r="I39" s="50">
        <f>'NOMEs &amp; Medicaid Pending'!$U$18+'NOMEs &amp; Medicaid Pending'!$U$39+'Community Benefit'!$U$17+'Community Benefit'!$U$42+'Community Benefit'!$U$68+'Nursing Facility'!$U$20+'Nursing Facility'!$U$54</f>
        <v>0</v>
      </c>
      <c r="J39" s="51"/>
      <c r="K39" s="50">
        <f>'NOMEs &amp; Medicaid Pending'!$AC$18+'NOMEs &amp; Medicaid Pending'!$AC$39+'Community Benefit'!$AC$17+'Community Benefit'!$AC$42+'Community Benefit'!$AC$68+'Nursing Facility'!$AC$20+'Nursing Facility'!$AC$54</f>
        <v>0</v>
      </c>
      <c r="L39" s="51"/>
      <c r="M39" s="50">
        <f>'NOMEs &amp; Medicaid Pending'!$AK$18+'NOMEs &amp; Medicaid Pending'!$AK$39+'Community Benefit'!$AK$17+'Community Benefit'!$AK$42+'Community Benefit'!$AK$68+'Nursing Facility'!$AK$20+'Nursing Facility'!$AK$54</f>
        <v>0</v>
      </c>
      <c r="N39" s="51"/>
      <c r="O39" s="50">
        <f>'NOMEs &amp; Medicaid Pending'!$AM$18+'NOMEs &amp; Medicaid Pending'!$AM$39+'Community Benefit'!$AM$17+'Community Benefit'!$AM$42+'Community Benefit'!$AM$68+'Nursing Facility'!$AM$20+'Nursing Facility'!$AM$54</f>
        <v>0</v>
      </c>
      <c r="P39" s="51"/>
      <c r="Q39" s="52"/>
    </row>
    <row r="40" spans="1:17" ht="13" customHeight="1" x14ac:dyDescent="0.3">
      <c r="A40" s="256" t="s">
        <v>19</v>
      </c>
      <c r="B40" s="257"/>
      <c r="C40" s="257"/>
      <c r="D40" s="258"/>
      <c r="E40" s="50">
        <f>'NOMEs &amp; Medicaid Pending'!$E$19+'NOMEs &amp; Medicaid Pending'!$E$40+'Community Benefit'!$E$18+'Community Benefit'!$E$43+'Community Benefit'!$E$69+'Nursing Facility'!$E$21+'Nursing Facility'!$E$55</f>
        <v>0</v>
      </c>
      <c r="F40" s="53" t="str">
        <f>IFERROR(E40/E$39,"")</f>
        <v/>
      </c>
      <c r="G40" s="50">
        <f>'NOMEs &amp; Medicaid Pending'!$M$19+'NOMEs &amp; Medicaid Pending'!$M$40+'Community Benefit'!$M$18+'Community Benefit'!$M$43+'Community Benefit'!$M$69+'Nursing Facility'!$M$21+'Nursing Facility'!$M$55</f>
        <v>0</v>
      </c>
      <c r="H40" s="53" t="str">
        <f>IFERROR(G40/G$39,"")</f>
        <v/>
      </c>
      <c r="I40" s="50">
        <f>'NOMEs &amp; Medicaid Pending'!$U$19+'NOMEs &amp; Medicaid Pending'!$U$40+'Community Benefit'!$U$18+'Community Benefit'!$U$43+'Community Benefit'!$U$69+'Nursing Facility'!$U$21+'Nursing Facility'!$U$55</f>
        <v>0</v>
      </c>
      <c r="J40" s="53" t="str">
        <f>IFERROR(I40/I$39,"")</f>
        <v/>
      </c>
      <c r="K40" s="50">
        <f>'NOMEs &amp; Medicaid Pending'!$AC$19+'NOMEs &amp; Medicaid Pending'!$AC$40+'Community Benefit'!$AC$18+'Community Benefit'!$AC$43+'Community Benefit'!$AC$69+'Nursing Facility'!$AC$21+'Nursing Facility'!$AC$55</f>
        <v>0</v>
      </c>
      <c r="L40" s="53" t="str">
        <f>IFERROR(K40/K$39,"")</f>
        <v/>
      </c>
      <c r="M40" s="50">
        <f>'NOMEs &amp; Medicaid Pending'!$AK$19+'NOMEs &amp; Medicaid Pending'!$AK$40+'Community Benefit'!$AK$18+'Community Benefit'!$AK$43+'Community Benefit'!$AK$69+'Nursing Facility'!$AK$21+'Nursing Facility'!$AK$55</f>
        <v>0</v>
      </c>
      <c r="N40" s="53" t="str">
        <f>IFERROR(M40/M$39,"")</f>
        <v/>
      </c>
      <c r="O40" s="50">
        <f>'NOMEs &amp; Medicaid Pending'!$AM$19+'NOMEs &amp; Medicaid Pending'!$AM$40+'Community Benefit'!$AM$18+'Community Benefit'!$AM$43+'Community Benefit'!$AM$69+'Nursing Facility'!$AM$21+'Nursing Facility'!$AM$55</f>
        <v>0</v>
      </c>
      <c r="P40" s="53" t="str">
        <f>IFERROR(O40/O$39,"")</f>
        <v/>
      </c>
      <c r="Q40" s="52"/>
    </row>
    <row r="41" spans="1:17" ht="13" customHeight="1" x14ac:dyDescent="0.3">
      <c r="A41" s="256" t="s">
        <v>63</v>
      </c>
      <c r="B41" s="257"/>
      <c r="C41" s="257"/>
      <c r="D41" s="258"/>
      <c r="E41" s="50">
        <f>'NOMEs &amp; Medicaid Pending'!$E$20+'NOMEs &amp; Medicaid Pending'!$E$41+'Community Benefit'!$E$19+'Community Benefit'!$E$44+'Community Benefit'!$E$70+'Nursing Facility'!$E$22+'Nursing Facility'!$E$56</f>
        <v>0</v>
      </c>
      <c r="F41" s="53" t="str">
        <f>IFERROR(E41/E$40,"")</f>
        <v/>
      </c>
      <c r="G41" s="50">
        <f>'NOMEs &amp; Medicaid Pending'!$M$20+'NOMEs &amp; Medicaid Pending'!$M$41+'Community Benefit'!$M$19+'Community Benefit'!$M$44+'Community Benefit'!$M$70+'Nursing Facility'!$M$22+'Nursing Facility'!$M$56</f>
        <v>0</v>
      </c>
      <c r="H41" s="53" t="str">
        <f>IFERROR(G41/G$40,"")</f>
        <v/>
      </c>
      <c r="I41" s="50">
        <f>'NOMEs &amp; Medicaid Pending'!$U$20+'NOMEs &amp; Medicaid Pending'!$U$41+'Community Benefit'!$U$19+'Community Benefit'!$U$44+'Community Benefit'!$U$70+'Nursing Facility'!$U$22+'Nursing Facility'!$U$56</f>
        <v>0</v>
      </c>
      <c r="J41" s="53" t="str">
        <f>IFERROR(I41/I$40,"")</f>
        <v/>
      </c>
      <c r="K41" s="50">
        <f>'NOMEs &amp; Medicaid Pending'!$AC$20+'NOMEs &amp; Medicaid Pending'!$AC$41+'Community Benefit'!$AC$19+'Community Benefit'!$AC$44+'Community Benefit'!$AC$70+'Nursing Facility'!$AC$22+'Nursing Facility'!$AC$56</f>
        <v>0</v>
      </c>
      <c r="L41" s="53" t="str">
        <f>IFERROR(K41/K$40,"")</f>
        <v/>
      </c>
      <c r="M41" s="50">
        <f>'NOMEs &amp; Medicaid Pending'!$AK$20+'NOMEs &amp; Medicaid Pending'!$AK$41+'Community Benefit'!$AK$19+'Community Benefit'!$AK$44+'Community Benefit'!$AK$70+'Nursing Facility'!$AK$22+'Nursing Facility'!$AK$56</f>
        <v>0</v>
      </c>
      <c r="N41" s="53" t="str">
        <f>IFERROR(M41/M$40,"")</f>
        <v/>
      </c>
      <c r="O41" s="50">
        <f>'NOMEs &amp; Medicaid Pending'!$AM$20+'NOMEs &amp; Medicaid Pending'!$AM$41+'Community Benefit'!$AM$19+'Community Benefit'!$AM$44+'Community Benefit'!$AM$70+'Nursing Facility'!$AM$22+'Nursing Facility'!$AM$56</f>
        <v>0</v>
      </c>
      <c r="P41" s="53" t="str">
        <f>IFERROR(O41/O$40,"")</f>
        <v/>
      </c>
      <c r="Q41" s="52"/>
    </row>
    <row r="42" spans="1:17" ht="13" customHeight="1" x14ac:dyDescent="0.3">
      <c r="A42" s="259" t="s">
        <v>29</v>
      </c>
      <c r="B42" s="260"/>
      <c r="C42" s="260"/>
      <c r="D42" s="261"/>
      <c r="E42" s="54">
        <f>SUM(E43:E49)</f>
        <v>0</v>
      </c>
      <c r="F42" s="55" t="str">
        <f>IFERROR(E42/E$40,"")</f>
        <v/>
      </c>
      <c r="G42" s="54">
        <f>SUM(G43:G49)</f>
        <v>0</v>
      </c>
      <c r="H42" s="55" t="str">
        <f t="shared" ref="H42:H49" si="28">IFERROR(G42/G$40,"")</f>
        <v/>
      </c>
      <c r="I42" s="54">
        <f>SUM(I43:I49)</f>
        <v>0</v>
      </c>
      <c r="J42" s="55" t="str">
        <f t="shared" ref="J42:J49" si="29">IFERROR(I42/I$40,"")</f>
        <v/>
      </c>
      <c r="K42" s="54">
        <f>SUM(K43:K49)</f>
        <v>0</v>
      </c>
      <c r="L42" s="55" t="str">
        <f t="shared" ref="L42:L49" si="30">IFERROR(K42/K$40,"")</f>
        <v/>
      </c>
      <c r="M42" s="54">
        <f>SUM(M43:M49)</f>
        <v>0</v>
      </c>
      <c r="N42" s="55" t="str">
        <f t="shared" ref="N42:N49" si="31">IFERROR(M42/M$40,"")</f>
        <v/>
      </c>
      <c r="O42" s="54">
        <f>SUM(O43:O49)</f>
        <v>0</v>
      </c>
      <c r="P42" s="55" t="str">
        <f t="shared" ref="P42:P49" si="32">IFERROR(O42/O$40,"")</f>
        <v/>
      </c>
      <c r="Q42" s="52"/>
    </row>
    <row r="43" spans="1:17" ht="13" customHeight="1" x14ac:dyDescent="0.3">
      <c r="A43" s="262" t="s">
        <v>11</v>
      </c>
      <c r="B43" s="263"/>
      <c r="C43" s="263"/>
      <c r="D43" s="264"/>
      <c r="E43" s="58">
        <f>'Community Benefit'!$E$20</f>
        <v>0</v>
      </c>
      <c r="F43" s="57" t="str">
        <f t="shared" ref="F43:F49" si="33">IFERROR(E43/E$40,"")</f>
        <v/>
      </c>
      <c r="G43" s="58">
        <f>'Community Benefit'!$M$20</f>
        <v>0</v>
      </c>
      <c r="H43" s="57" t="str">
        <f t="shared" si="28"/>
        <v/>
      </c>
      <c r="I43" s="58">
        <f>'Community Benefit'!$U$20</f>
        <v>0</v>
      </c>
      <c r="J43" s="53" t="str">
        <f t="shared" si="29"/>
        <v/>
      </c>
      <c r="K43" s="58">
        <f>'Community Benefit'!$AC$20</f>
        <v>0</v>
      </c>
      <c r="L43" s="57" t="str">
        <f t="shared" si="30"/>
        <v/>
      </c>
      <c r="M43" s="58">
        <f>'Community Benefit'!$AK$20</f>
        <v>0</v>
      </c>
      <c r="N43" s="57" t="str">
        <f t="shared" si="31"/>
        <v/>
      </c>
      <c r="O43" s="58">
        <f>'Community Benefit'!$AM$20</f>
        <v>0</v>
      </c>
      <c r="P43" s="57" t="str">
        <f t="shared" si="32"/>
        <v/>
      </c>
    </row>
    <row r="44" spans="1:17" ht="13" customHeight="1" x14ac:dyDescent="0.3">
      <c r="A44" s="262" t="s">
        <v>12</v>
      </c>
      <c r="B44" s="263"/>
      <c r="C44" s="263"/>
      <c r="D44" s="264"/>
      <c r="E44" s="58">
        <f>'Community Benefit'!$E$45</f>
        <v>0</v>
      </c>
      <c r="F44" s="57" t="str">
        <f t="shared" si="33"/>
        <v/>
      </c>
      <c r="G44" s="58">
        <f>'Community Benefit'!$M$45</f>
        <v>0</v>
      </c>
      <c r="H44" s="57" t="str">
        <f t="shared" si="28"/>
        <v/>
      </c>
      <c r="I44" s="58">
        <f>'Community Benefit'!$U$45</f>
        <v>0</v>
      </c>
      <c r="J44" s="53" t="str">
        <f t="shared" si="29"/>
        <v/>
      </c>
      <c r="K44" s="58">
        <f>'Community Benefit'!$AC$45</f>
        <v>0</v>
      </c>
      <c r="L44" s="57" t="str">
        <f t="shared" si="30"/>
        <v/>
      </c>
      <c r="M44" s="58">
        <f>'Community Benefit'!$AK$45</f>
        <v>0</v>
      </c>
      <c r="N44" s="57" t="str">
        <f t="shared" si="31"/>
        <v/>
      </c>
      <c r="O44" s="58">
        <f>'Community Benefit'!$AM$45</f>
        <v>0</v>
      </c>
      <c r="P44" s="57" t="str">
        <f t="shared" si="32"/>
        <v/>
      </c>
    </row>
    <row r="45" spans="1:17" ht="13" customHeight="1" x14ac:dyDescent="0.3">
      <c r="A45" s="262" t="s">
        <v>13</v>
      </c>
      <c r="B45" s="263"/>
      <c r="C45" s="263"/>
      <c r="D45" s="264"/>
      <c r="E45" s="58">
        <f>'Community Benefit'!$E$71</f>
        <v>0</v>
      </c>
      <c r="F45" s="57" t="str">
        <f>IFERROR(E45/E$40,"")</f>
        <v/>
      </c>
      <c r="G45" s="58">
        <f>'Community Benefit'!$M$71</f>
        <v>0</v>
      </c>
      <c r="H45" s="57" t="str">
        <f>IFERROR(G45/G$40,"")</f>
        <v/>
      </c>
      <c r="I45" s="58">
        <f>'Community Benefit'!$U$71</f>
        <v>0</v>
      </c>
      <c r="J45" s="53" t="str">
        <f>IFERROR(I45/I$40,"")</f>
        <v/>
      </c>
      <c r="K45" s="58">
        <f>'Community Benefit'!$AC$71</f>
        <v>0</v>
      </c>
      <c r="L45" s="57" t="str">
        <f>IFERROR(K45/K$40,"")</f>
        <v/>
      </c>
      <c r="M45" s="58">
        <f>'Community Benefit'!$AK$71</f>
        <v>0</v>
      </c>
      <c r="N45" s="57" t="str">
        <f>IFERROR(M45/M$40,"")</f>
        <v/>
      </c>
      <c r="O45" s="58">
        <f>'Community Benefit'!$AM$71</f>
        <v>0</v>
      </c>
      <c r="P45" s="57" t="str">
        <f>IFERROR(O45/O$40,"")</f>
        <v/>
      </c>
    </row>
    <row r="46" spans="1:17" ht="13" customHeight="1" x14ac:dyDescent="0.3">
      <c r="A46" s="262" t="s">
        <v>15</v>
      </c>
      <c r="B46" s="263"/>
      <c r="C46" s="263"/>
      <c r="D46" s="264"/>
      <c r="E46" s="58">
        <f>'Nursing Facility'!$E$24</f>
        <v>0</v>
      </c>
      <c r="F46" s="57" t="str">
        <f t="shared" si="33"/>
        <v/>
      </c>
      <c r="G46" s="58">
        <f>'Nursing Facility'!$M$24</f>
        <v>0</v>
      </c>
      <c r="H46" s="57" t="str">
        <f t="shared" si="28"/>
        <v/>
      </c>
      <c r="I46" s="58">
        <f>'Nursing Facility'!$U$24</f>
        <v>0</v>
      </c>
      <c r="J46" s="53" t="str">
        <f t="shared" si="29"/>
        <v/>
      </c>
      <c r="K46" s="58">
        <f>'Nursing Facility'!$AC$24</f>
        <v>0</v>
      </c>
      <c r="L46" s="57" t="str">
        <f t="shared" si="30"/>
        <v/>
      </c>
      <c r="M46" s="58">
        <f>'Nursing Facility'!$AK$24</f>
        <v>0</v>
      </c>
      <c r="N46" s="57" t="str">
        <f t="shared" si="31"/>
        <v/>
      </c>
      <c r="O46" s="58">
        <f>'Nursing Facility'!$AM$24</f>
        <v>0</v>
      </c>
      <c r="P46" s="57" t="str">
        <f t="shared" si="32"/>
        <v/>
      </c>
    </row>
    <row r="47" spans="1:17" ht="13" customHeight="1" x14ac:dyDescent="0.3">
      <c r="A47" s="262" t="s">
        <v>110</v>
      </c>
      <c r="B47" s="263"/>
      <c r="C47" s="263"/>
      <c r="D47" s="264"/>
      <c r="E47" s="58">
        <f>'Nursing Facility'!$E$57</f>
        <v>0</v>
      </c>
      <c r="F47" s="57" t="str">
        <f t="shared" si="33"/>
        <v/>
      </c>
      <c r="G47" s="58">
        <f>'Nursing Facility'!$M$57</f>
        <v>0</v>
      </c>
      <c r="H47" s="57" t="str">
        <f t="shared" si="28"/>
        <v/>
      </c>
      <c r="I47" s="58">
        <f>'Nursing Facility'!$U$57</f>
        <v>0</v>
      </c>
      <c r="J47" s="53" t="str">
        <f t="shared" si="29"/>
        <v/>
      </c>
      <c r="K47" s="58">
        <f>'Nursing Facility'!$AC$57</f>
        <v>0</v>
      </c>
      <c r="L47" s="57" t="str">
        <f t="shared" si="30"/>
        <v/>
      </c>
      <c r="M47" s="58">
        <f>'Nursing Facility'!$AK$57</f>
        <v>0</v>
      </c>
      <c r="N47" s="57" t="str">
        <f t="shared" si="31"/>
        <v/>
      </c>
      <c r="O47" s="58">
        <f>'Nursing Facility'!$AM$57</f>
        <v>0</v>
      </c>
      <c r="P47" s="57" t="str">
        <f t="shared" si="32"/>
        <v/>
      </c>
      <c r="Q47" s="52"/>
    </row>
    <row r="48" spans="1:17" ht="13" customHeight="1" x14ac:dyDescent="0.3">
      <c r="A48" s="262" t="s">
        <v>14</v>
      </c>
      <c r="B48" s="263"/>
      <c r="C48" s="263"/>
      <c r="D48" s="264"/>
      <c r="E48" s="58">
        <f>'NOMEs &amp; Medicaid Pending'!$E$42</f>
        <v>0</v>
      </c>
      <c r="F48" s="57" t="str">
        <f t="shared" si="33"/>
        <v/>
      </c>
      <c r="G48" s="58">
        <f>'NOMEs &amp; Medicaid Pending'!$M$42</f>
        <v>0</v>
      </c>
      <c r="H48" s="57" t="str">
        <f t="shared" si="28"/>
        <v/>
      </c>
      <c r="I48" s="58">
        <f>'NOMEs &amp; Medicaid Pending'!$U$42</f>
        <v>0</v>
      </c>
      <c r="J48" s="53" t="str">
        <f t="shared" si="29"/>
        <v/>
      </c>
      <c r="K48" s="58">
        <f>'NOMEs &amp; Medicaid Pending'!$AC$42</f>
        <v>0</v>
      </c>
      <c r="L48" s="57" t="str">
        <f t="shared" si="30"/>
        <v/>
      </c>
      <c r="M48" s="58">
        <f>'NOMEs &amp; Medicaid Pending'!$AK$42</f>
        <v>0</v>
      </c>
      <c r="N48" s="57" t="str">
        <f t="shared" si="31"/>
        <v/>
      </c>
      <c r="O48" s="58">
        <f>'NOMEs &amp; Medicaid Pending'!$AM$42</f>
        <v>0</v>
      </c>
      <c r="P48" s="57" t="str">
        <f t="shared" si="32"/>
        <v/>
      </c>
      <c r="Q48" s="52"/>
    </row>
    <row r="49" spans="1:17" ht="13" customHeight="1" x14ac:dyDescent="0.3">
      <c r="A49" s="262" t="s">
        <v>4</v>
      </c>
      <c r="B49" s="263"/>
      <c r="C49" s="263"/>
      <c r="D49" s="264"/>
      <c r="E49" s="58">
        <f>'NOMEs &amp; Medicaid Pending'!$E$21</f>
        <v>0</v>
      </c>
      <c r="F49" s="57" t="str">
        <f t="shared" si="33"/>
        <v/>
      </c>
      <c r="G49" s="58">
        <f>'NOMEs &amp; Medicaid Pending'!$M$21</f>
        <v>0</v>
      </c>
      <c r="H49" s="57" t="str">
        <f t="shared" si="28"/>
        <v/>
      </c>
      <c r="I49" s="58">
        <f>'NOMEs &amp; Medicaid Pending'!$U$21</f>
        <v>0</v>
      </c>
      <c r="J49" s="53" t="str">
        <f t="shared" si="29"/>
        <v/>
      </c>
      <c r="K49" s="58">
        <f>'NOMEs &amp; Medicaid Pending'!$AC$21</f>
        <v>0</v>
      </c>
      <c r="L49" s="57" t="str">
        <f t="shared" si="30"/>
        <v/>
      </c>
      <c r="M49" s="58">
        <f>'NOMEs &amp; Medicaid Pending'!$AK$21</f>
        <v>0</v>
      </c>
      <c r="N49" s="57" t="str">
        <f t="shared" si="31"/>
        <v/>
      </c>
      <c r="O49" s="58">
        <f>'NOMEs &amp; Medicaid Pending'!$AM$21</f>
        <v>0</v>
      </c>
      <c r="P49" s="57" t="str">
        <f t="shared" si="32"/>
        <v/>
      </c>
      <c r="Q49" s="52"/>
    </row>
    <row r="50" spans="1:17" ht="13" customHeight="1" x14ac:dyDescent="0.3">
      <c r="A50" s="259" t="s">
        <v>30</v>
      </c>
      <c r="B50" s="260"/>
      <c r="C50" s="260"/>
      <c r="D50" s="261"/>
      <c r="E50" s="54">
        <f>SUM(E51:E57)</f>
        <v>0</v>
      </c>
      <c r="F50" s="55" t="str">
        <f>IFERROR(E50/E$39,"")</f>
        <v/>
      </c>
      <c r="G50" s="54">
        <f>SUM(G51:G57)</f>
        <v>0</v>
      </c>
      <c r="H50" s="55" t="str">
        <f>IFERROR(G50/G$39,"")</f>
        <v/>
      </c>
      <c r="I50" s="54">
        <f>SUM(I51:I57)</f>
        <v>0</v>
      </c>
      <c r="J50" s="55" t="str">
        <f>IFERROR(I50/I$39,"")</f>
        <v/>
      </c>
      <c r="K50" s="54">
        <f>SUM(K51:K57)</f>
        <v>0</v>
      </c>
      <c r="L50" s="55" t="str">
        <f>IFERROR(K50/K$39,"")</f>
        <v/>
      </c>
      <c r="M50" s="54">
        <f>SUM(M51:M57)</f>
        <v>0</v>
      </c>
      <c r="N50" s="55" t="str">
        <f>IFERROR(M50/M$39,"")</f>
        <v/>
      </c>
      <c r="O50" s="54">
        <f>SUM(O51:O57)</f>
        <v>0</v>
      </c>
      <c r="P50" s="55" t="str">
        <f>IFERROR(O50/O$39,"")</f>
        <v/>
      </c>
      <c r="Q50" s="52"/>
    </row>
    <row r="51" spans="1:17" ht="13" customHeight="1" x14ac:dyDescent="0.3">
      <c r="A51" s="262" t="s">
        <v>11</v>
      </c>
      <c r="B51" s="263"/>
      <c r="C51" s="263"/>
      <c r="D51" s="264"/>
      <c r="E51" s="56">
        <f>'Community Benefit'!$E$21</f>
        <v>0</v>
      </c>
      <c r="F51" s="57" t="str">
        <f t="shared" ref="F51:H65" si="34">IFERROR(E51/E$39,"")</f>
        <v/>
      </c>
      <c r="G51" s="56">
        <f>'Community Benefit'!$M$21</f>
        <v>0</v>
      </c>
      <c r="H51" s="57" t="str">
        <f t="shared" si="34"/>
        <v/>
      </c>
      <c r="I51" s="56">
        <f>'Community Benefit'!$U$21</f>
        <v>0</v>
      </c>
      <c r="J51" s="57" t="str">
        <f t="shared" ref="J51" si="35">IFERROR(I51/I$39,"")</f>
        <v/>
      </c>
      <c r="K51" s="56">
        <f>'Community Benefit'!$AC$21</f>
        <v>0</v>
      </c>
      <c r="L51" s="57" t="str">
        <f t="shared" ref="L51" si="36">IFERROR(K51/K$39,"")</f>
        <v/>
      </c>
      <c r="M51" s="56">
        <f>'Community Benefit'!$AK$21</f>
        <v>0</v>
      </c>
      <c r="N51" s="57" t="str">
        <f t="shared" ref="N51" si="37">IFERROR(M51/M$39,"")</f>
        <v/>
      </c>
      <c r="O51" s="56">
        <f>'Community Benefit'!$AM$21</f>
        <v>0</v>
      </c>
      <c r="P51" s="57" t="str">
        <f t="shared" ref="P51" si="38">IFERROR(O51/O$39,"")</f>
        <v/>
      </c>
      <c r="Q51" s="52"/>
    </row>
    <row r="52" spans="1:17" ht="13" customHeight="1" x14ac:dyDescent="0.3">
      <c r="A52" s="262" t="s">
        <v>12</v>
      </c>
      <c r="B52" s="263"/>
      <c r="C52" s="263"/>
      <c r="D52" s="264"/>
      <c r="E52" s="56">
        <f>'Community Benefit'!$E$46</f>
        <v>0</v>
      </c>
      <c r="F52" s="57" t="str">
        <f t="shared" si="34"/>
        <v/>
      </c>
      <c r="G52" s="56">
        <f>'Community Benefit'!$M$46</f>
        <v>0</v>
      </c>
      <c r="H52" s="57" t="str">
        <f t="shared" si="34"/>
        <v/>
      </c>
      <c r="I52" s="56">
        <f>'Community Benefit'!$U$46</f>
        <v>0</v>
      </c>
      <c r="J52" s="57" t="str">
        <f t="shared" ref="J52" si="39">IFERROR(I52/I$39,"")</f>
        <v/>
      </c>
      <c r="K52" s="56">
        <f>'Community Benefit'!$AC$46</f>
        <v>0</v>
      </c>
      <c r="L52" s="57" t="str">
        <f t="shared" ref="L52" si="40">IFERROR(K52/K$39,"")</f>
        <v/>
      </c>
      <c r="M52" s="56">
        <f>'Community Benefit'!$AK$46</f>
        <v>0</v>
      </c>
      <c r="N52" s="57" t="str">
        <f t="shared" ref="N52" si="41">IFERROR(M52/M$39,"")</f>
        <v/>
      </c>
      <c r="O52" s="56">
        <f>'Community Benefit'!$AM$46</f>
        <v>0</v>
      </c>
      <c r="P52" s="57" t="str">
        <f t="shared" ref="P52" si="42">IFERROR(O52/O$39,"")</f>
        <v/>
      </c>
      <c r="Q52" s="52"/>
    </row>
    <row r="53" spans="1:17" ht="13" customHeight="1" x14ac:dyDescent="0.3">
      <c r="A53" s="262" t="s">
        <v>13</v>
      </c>
      <c r="B53" s="263"/>
      <c r="C53" s="263"/>
      <c r="D53" s="264"/>
      <c r="E53" s="58">
        <f>'Community Benefit'!$E$72</f>
        <v>0</v>
      </c>
      <c r="F53" s="57" t="str">
        <f>IFERROR(E53/E$39,"")</f>
        <v/>
      </c>
      <c r="G53" s="58">
        <f>'Community Benefit'!$M$72</f>
        <v>0</v>
      </c>
      <c r="H53" s="57" t="str">
        <f>IFERROR(G53/G$39,"")</f>
        <v/>
      </c>
      <c r="I53" s="58">
        <f>'Community Benefit'!$U$72</f>
        <v>0</v>
      </c>
      <c r="J53" s="57" t="str">
        <f>IFERROR(I53/I$39,"")</f>
        <v/>
      </c>
      <c r="K53" s="58">
        <f>'Community Benefit'!$AC$72</f>
        <v>0</v>
      </c>
      <c r="L53" s="57" t="str">
        <f>IFERROR(K53/K$39,"")</f>
        <v/>
      </c>
      <c r="M53" s="58">
        <f>'Community Benefit'!$AK$72</f>
        <v>0</v>
      </c>
      <c r="N53" s="57" t="str">
        <f>IFERROR(M53/M$39,"")</f>
        <v/>
      </c>
      <c r="O53" s="58">
        <f>'Community Benefit'!$AM$72</f>
        <v>0</v>
      </c>
      <c r="P53" s="57" t="str">
        <f>IFERROR(O53/O$39,"")</f>
        <v/>
      </c>
      <c r="Q53" s="52"/>
    </row>
    <row r="54" spans="1:17" ht="13" customHeight="1" x14ac:dyDescent="0.3">
      <c r="A54" s="262" t="s">
        <v>15</v>
      </c>
      <c r="B54" s="263"/>
      <c r="C54" s="263"/>
      <c r="D54" s="264"/>
      <c r="E54" s="56">
        <f>'Nursing Facility'!$E$25</f>
        <v>0</v>
      </c>
      <c r="F54" s="57" t="str">
        <f t="shared" si="34"/>
        <v/>
      </c>
      <c r="G54" s="56">
        <f>'Nursing Facility'!$M$25</f>
        <v>0</v>
      </c>
      <c r="H54" s="57" t="str">
        <f t="shared" si="34"/>
        <v/>
      </c>
      <c r="I54" s="56">
        <f>'Nursing Facility'!$U$25</f>
        <v>0</v>
      </c>
      <c r="J54" s="57" t="str">
        <f t="shared" ref="J54:J55" si="43">IFERROR(I54/I$39,"")</f>
        <v/>
      </c>
      <c r="K54" s="56">
        <f>'Nursing Facility'!$AC$25</f>
        <v>0</v>
      </c>
      <c r="L54" s="57" t="str">
        <f t="shared" ref="L54:L55" si="44">IFERROR(K54/K$39,"")</f>
        <v/>
      </c>
      <c r="M54" s="56">
        <f>'Nursing Facility'!$AK$25</f>
        <v>0</v>
      </c>
      <c r="N54" s="57" t="str">
        <f t="shared" ref="N54:N55" si="45">IFERROR(M54/M$39,"")</f>
        <v/>
      </c>
      <c r="O54" s="56">
        <f>'Nursing Facility'!$AM$25</f>
        <v>0</v>
      </c>
      <c r="P54" s="57" t="str">
        <f t="shared" ref="P54:P55" si="46">IFERROR(O54/O$39,"")</f>
        <v/>
      </c>
      <c r="Q54" s="52"/>
    </row>
    <row r="55" spans="1:17" ht="13" customHeight="1" x14ac:dyDescent="0.3">
      <c r="A55" s="262" t="s">
        <v>110</v>
      </c>
      <c r="B55" s="263"/>
      <c r="C55" s="263"/>
      <c r="D55" s="264"/>
      <c r="E55" s="56">
        <f>'Nursing Facility'!$E$58</f>
        <v>0</v>
      </c>
      <c r="F55" s="57" t="str">
        <f t="shared" si="34"/>
        <v/>
      </c>
      <c r="G55" s="56">
        <f>'Nursing Facility'!$M$58</f>
        <v>0</v>
      </c>
      <c r="H55" s="57" t="str">
        <f t="shared" si="34"/>
        <v/>
      </c>
      <c r="I55" s="56">
        <f>'Nursing Facility'!$U$58</f>
        <v>0</v>
      </c>
      <c r="J55" s="57" t="str">
        <f t="shared" si="43"/>
        <v/>
      </c>
      <c r="K55" s="56">
        <f>'Nursing Facility'!$AC$58</f>
        <v>0</v>
      </c>
      <c r="L55" s="57" t="str">
        <f t="shared" si="44"/>
        <v/>
      </c>
      <c r="M55" s="56">
        <f>'Nursing Facility'!$AK$58</f>
        <v>0</v>
      </c>
      <c r="N55" s="57" t="str">
        <f t="shared" si="45"/>
        <v/>
      </c>
      <c r="O55" s="56">
        <f>'Nursing Facility'!$AM$58</f>
        <v>0</v>
      </c>
      <c r="P55" s="57" t="str">
        <f t="shared" si="46"/>
        <v/>
      </c>
      <c r="Q55" s="52"/>
    </row>
    <row r="56" spans="1:17" ht="13" customHeight="1" x14ac:dyDescent="0.3">
      <c r="A56" s="262" t="s">
        <v>14</v>
      </c>
      <c r="B56" s="263"/>
      <c r="C56" s="263"/>
      <c r="D56" s="264"/>
      <c r="E56" s="56">
        <f>'NOMEs &amp; Medicaid Pending'!$E$43</f>
        <v>0</v>
      </c>
      <c r="F56" s="57" t="str">
        <f t="shared" si="34"/>
        <v/>
      </c>
      <c r="G56" s="56">
        <f>'NOMEs &amp; Medicaid Pending'!$M$43</f>
        <v>0</v>
      </c>
      <c r="H56" s="57" t="str">
        <f t="shared" si="34"/>
        <v/>
      </c>
      <c r="I56" s="56">
        <f>'NOMEs &amp; Medicaid Pending'!$U$43</f>
        <v>0</v>
      </c>
      <c r="J56" s="57" t="str">
        <f t="shared" ref="J56" si="47">IFERROR(I56/I$39,"")</f>
        <v/>
      </c>
      <c r="K56" s="56">
        <f>'NOMEs &amp; Medicaid Pending'!$AC$43</f>
        <v>0</v>
      </c>
      <c r="L56" s="57" t="str">
        <f t="shared" ref="L56" si="48">IFERROR(K56/K$39,"")</f>
        <v/>
      </c>
      <c r="M56" s="56">
        <f>'NOMEs &amp; Medicaid Pending'!$AK$43</f>
        <v>0</v>
      </c>
      <c r="N56" s="57" t="str">
        <f t="shared" ref="N56" si="49">IFERROR(M56/M$39,"")</f>
        <v/>
      </c>
      <c r="O56" s="56">
        <f>'NOMEs &amp; Medicaid Pending'!$AM$43</f>
        <v>0</v>
      </c>
      <c r="P56" s="57" t="str">
        <f t="shared" ref="P56" si="50">IFERROR(O56/O$39,"")</f>
        <v/>
      </c>
      <c r="Q56" s="52"/>
    </row>
    <row r="57" spans="1:17" ht="13" customHeight="1" x14ac:dyDescent="0.3">
      <c r="A57" s="262" t="s">
        <v>4</v>
      </c>
      <c r="B57" s="263"/>
      <c r="C57" s="263"/>
      <c r="D57" s="264"/>
      <c r="E57" s="56">
        <f>'NOMEs &amp; Medicaid Pending'!$E$22</f>
        <v>0</v>
      </c>
      <c r="F57" s="57" t="str">
        <f t="shared" si="34"/>
        <v/>
      </c>
      <c r="G57" s="56">
        <f>'NOMEs &amp; Medicaid Pending'!$M$22</f>
        <v>0</v>
      </c>
      <c r="H57" s="57" t="str">
        <f t="shared" si="34"/>
        <v/>
      </c>
      <c r="I57" s="56">
        <f>'NOMEs &amp; Medicaid Pending'!$U$22</f>
        <v>0</v>
      </c>
      <c r="J57" s="57" t="str">
        <f t="shared" ref="J57" si="51">IFERROR(I57/I$39,"")</f>
        <v/>
      </c>
      <c r="K57" s="56">
        <f>'NOMEs &amp; Medicaid Pending'!$AC$22</f>
        <v>0</v>
      </c>
      <c r="L57" s="57" t="str">
        <f t="shared" ref="L57" si="52">IFERROR(K57/K$39,"")</f>
        <v/>
      </c>
      <c r="M57" s="56">
        <f>'NOMEs &amp; Medicaid Pending'!$AK$22</f>
        <v>0</v>
      </c>
      <c r="N57" s="57" t="str">
        <f t="shared" ref="N57" si="53">IFERROR(M57/M$39,"")</f>
        <v/>
      </c>
      <c r="O57" s="56">
        <f>'NOMEs &amp; Medicaid Pending'!$AM$22</f>
        <v>0</v>
      </c>
      <c r="P57" s="57" t="str">
        <f t="shared" ref="P57" si="54">IFERROR(O57/O$39,"")</f>
        <v/>
      </c>
      <c r="Q57" s="52"/>
    </row>
    <row r="58" spans="1:17" ht="33" customHeight="1" x14ac:dyDescent="0.3">
      <c r="A58" s="259" t="s">
        <v>109</v>
      </c>
      <c r="B58" s="260"/>
      <c r="C58" s="260"/>
      <c r="D58" s="261"/>
      <c r="E58" s="54">
        <f>SUM(E59:E65)</f>
        <v>0</v>
      </c>
      <c r="F58" s="55" t="str">
        <f t="shared" si="34"/>
        <v/>
      </c>
      <c r="G58" s="54">
        <f>SUM(G59:G65)</f>
        <v>0</v>
      </c>
      <c r="H58" s="55" t="str">
        <f t="shared" si="34"/>
        <v/>
      </c>
      <c r="I58" s="54">
        <f>SUM(I59:I65)</f>
        <v>0</v>
      </c>
      <c r="J58" s="55" t="str">
        <f t="shared" ref="J58" si="55">IFERROR(I58/I$39,"")</f>
        <v/>
      </c>
      <c r="K58" s="54">
        <f>SUM(K59:K65)</f>
        <v>0</v>
      </c>
      <c r="L58" s="55" t="str">
        <f t="shared" ref="L58" si="56">IFERROR(K58/K$39,"")</f>
        <v/>
      </c>
      <c r="M58" s="54">
        <f>SUM(M59:M65)</f>
        <v>0</v>
      </c>
      <c r="N58" s="55" t="str">
        <f t="shared" ref="N58" si="57">IFERROR(M58/M$39,"")</f>
        <v/>
      </c>
      <c r="O58" s="54">
        <f>SUM(O59:O65)</f>
        <v>0</v>
      </c>
      <c r="P58" s="55" t="str">
        <f t="shared" ref="P58" si="58">IFERROR(O58/O$39,"")</f>
        <v/>
      </c>
      <c r="Q58" s="52"/>
    </row>
    <row r="59" spans="1:17" ht="13" customHeight="1" x14ac:dyDescent="0.3">
      <c r="A59" s="262" t="s">
        <v>11</v>
      </c>
      <c r="B59" s="263"/>
      <c r="C59" s="263"/>
      <c r="D59" s="264"/>
      <c r="E59" s="56">
        <f>'Community Benefit'!$E$22</f>
        <v>0</v>
      </c>
      <c r="F59" s="57" t="str">
        <f t="shared" si="34"/>
        <v/>
      </c>
      <c r="G59" s="56">
        <f>'Community Benefit'!$M$22</f>
        <v>0</v>
      </c>
      <c r="H59" s="57" t="str">
        <f t="shared" si="34"/>
        <v/>
      </c>
      <c r="I59" s="56">
        <f>'Community Benefit'!$U$22</f>
        <v>0</v>
      </c>
      <c r="J59" s="57" t="str">
        <f t="shared" ref="J59" si="59">IFERROR(I59/I$39,"")</f>
        <v/>
      </c>
      <c r="K59" s="56">
        <f>'Community Benefit'!$AC$22</f>
        <v>0</v>
      </c>
      <c r="L59" s="57" t="str">
        <f t="shared" ref="L59" si="60">IFERROR(K59/K$39,"")</f>
        <v/>
      </c>
      <c r="M59" s="56">
        <f>'Community Benefit'!$AK$22</f>
        <v>0</v>
      </c>
      <c r="N59" s="57" t="str">
        <f t="shared" ref="N59" si="61">IFERROR(M59/M$39,"")</f>
        <v/>
      </c>
      <c r="O59" s="56">
        <f>'Community Benefit'!$AM$22</f>
        <v>0</v>
      </c>
      <c r="P59" s="57" t="str">
        <f t="shared" ref="P59" si="62">IFERROR(O59/O$39,"")</f>
        <v/>
      </c>
      <c r="Q59" s="52"/>
    </row>
    <row r="60" spans="1:17" ht="13" customHeight="1" x14ac:dyDescent="0.3">
      <c r="A60" s="262" t="s">
        <v>12</v>
      </c>
      <c r="B60" s="263"/>
      <c r="C60" s="263"/>
      <c r="D60" s="264"/>
      <c r="E60" s="56">
        <f>'Community Benefit'!$E$47</f>
        <v>0</v>
      </c>
      <c r="F60" s="57" t="str">
        <f t="shared" si="34"/>
        <v/>
      </c>
      <c r="G60" s="56">
        <f>'Community Benefit'!$M$47</f>
        <v>0</v>
      </c>
      <c r="H60" s="57" t="str">
        <f t="shared" si="34"/>
        <v/>
      </c>
      <c r="I60" s="56">
        <f>'Community Benefit'!$U$47</f>
        <v>0</v>
      </c>
      <c r="J60" s="57" t="str">
        <f t="shared" ref="J60" si="63">IFERROR(I60/I$39,"")</f>
        <v/>
      </c>
      <c r="K60" s="56">
        <f>'Community Benefit'!$AC$47</f>
        <v>0</v>
      </c>
      <c r="L60" s="57" t="str">
        <f t="shared" ref="L60" si="64">IFERROR(K60/K$39,"")</f>
        <v/>
      </c>
      <c r="M60" s="56">
        <f>'Community Benefit'!$AK$47</f>
        <v>0</v>
      </c>
      <c r="N60" s="57" t="str">
        <f t="shared" ref="N60" si="65">IFERROR(M60/M$39,"")</f>
        <v/>
      </c>
      <c r="O60" s="56">
        <f>'Community Benefit'!$AM$47</f>
        <v>0</v>
      </c>
      <c r="P60" s="57" t="str">
        <f t="shared" ref="P60" si="66">IFERROR(O60/O$39,"")</f>
        <v/>
      </c>
      <c r="Q60" s="52"/>
    </row>
    <row r="61" spans="1:17" ht="13" customHeight="1" x14ac:dyDescent="0.3">
      <c r="A61" s="262" t="s">
        <v>13</v>
      </c>
      <c r="B61" s="263"/>
      <c r="C61" s="263"/>
      <c r="D61" s="264"/>
      <c r="E61" s="56">
        <f>'Community Benefit'!$E$73</f>
        <v>0</v>
      </c>
      <c r="F61" s="57" t="str">
        <f>IFERROR(E61/E$39,"")</f>
        <v/>
      </c>
      <c r="G61" s="56">
        <f>'Community Benefit'!$M$73</f>
        <v>0</v>
      </c>
      <c r="H61" s="57" t="str">
        <f>IFERROR(G61/G$39,"")</f>
        <v/>
      </c>
      <c r="I61" s="56">
        <f>'Community Benefit'!$U$73</f>
        <v>0</v>
      </c>
      <c r="J61" s="57" t="str">
        <f>IFERROR(I61/I$39,"")</f>
        <v/>
      </c>
      <c r="K61" s="56">
        <f>'Community Benefit'!$AC$73</f>
        <v>0</v>
      </c>
      <c r="L61" s="57" t="str">
        <f>IFERROR(K61/K$39,"")</f>
        <v/>
      </c>
      <c r="M61" s="56">
        <f>'Community Benefit'!$AK$73</f>
        <v>0</v>
      </c>
      <c r="N61" s="57" t="str">
        <f>IFERROR(M61/M$39,"")</f>
        <v/>
      </c>
      <c r="O61" s="56">
        <f>'Community Benefit'!$AM$73</f>
        <v>0</v>
      </c>
      <c r="P61" s="57" t="str">
        <f>IFERROR(O61/O$39,"")</f>
        <v/>
      </c>
      <c r="Q61" s="52"/>
    </row>
    <row r="62" spans="1:17" ht="13" customHeight="1" x14ac:dyDescent="0.3">
      <c r="A62" s="262" t="s">
        <v>15</v>
      </c>
      <c r="B62" s="263"/>
      <c r="C62" s="263"/>
      <c r="D62" s="264"/>
      <c r="E62" s="56">
        <f>'Nursing Facility'!$E$26</f>
        <v>0</v>
      </c>
      <c r="F62" s="57" t="str">
        <f t="shared" si="34"/>
        <v/>
      </c>
      <c r="G62" s="56">
        <f>'Nursing Facility'!$M$26</f>
        <v>0</v>
      </c>
      <c r="H62" s="57" t="str">
        <f t="shared" si="34"/>
        <v/>
      </c>
      <c r="I62" s="56">
        <f>'Nursing Facility'!$U$26</f>
        <v>0</v>
      </c>
      <c r="J62" s="57" t="str">
        <f t="shared" ref="J62:J63" si="67">IFERROR(I62/I$39,"")</f>
        <v/>
      </c>
      <c r="K62" s="56">
        <f>'Nursing Facility'!$AC$26</f>
        <v>0</v>
      </c>
      <c r="L62" s="57" t="str">
        <f t="shared" ref="L62:L63" si="68">IFERROR(K62/K$39,"")</f>
        <v/>
      </c>
      <c r="M62" s="56">
        <f>'Nursing Facility'!$AK$26</f>
        <v>0</v>
      </c>
      <c r="N62" s="57" t="str">
        <f t="shared" ref="N62:N63" si="69">IFERROR(M62/M$39,"")</f>
        <v/>
      </c>
      <c r="O62" s="56">
        <f>'Nursing Facility'!$AM$26</f>
        <v>0</v>
      </c>
      <c r="P62" s="57" t="str">
        <f t="shared" ref="P62:P63" si="70">IFERROR(O62/O$39,"")</f>
        <v/>
      </c>
      <c r="Q62" s="52"/>
    </row>
    <row r="63" spans="1:17" ht="13" customHeight="1" x14ac:dyDescent="0.3">
      <c r="A63" s="262" t="s">
        <v>110</v>
      </c>
      <c r="B63" s="263"/>
      <c r="C63" s="263"/>
      <c r="D63" s="264"/>
      <c r="E63" s="56">
        <f>'Nursing Facility'!$E$59</f>
        <v>0</v>
      </c>
      <c r="F63" s="57" t="str">
        <f t="shared" si="34"/>
        <v/>
      </c>
      <c r="G63" s="56">
        <f>'Nursing Facility'!$M$59</f>
        <v>0</v>
      </c>
      <c r="H63" s="57" t="str">
        <f t="shared" si="34"/>
        <v/>
      </c>
      <c r="I63" s="56">
        <f>'Nursing Facility'!$U$59</f>
        <v>0</v>
      </c>
      <c r="J63" s="57" t="str">
        <f t="shared" si="67"/>
        <v/>
      </c>
      <c r="K63" s="56">
        <f>'Nursing Facility'!$AC$59</f>
        <v>0</v>
      </c>
      <c r="L63" s="57" t="str">
        <f t="shared" si="68"/>
        <v/>
      </c>
      <c r="M63" s="56">
        <f>'Nursing Facility'!$AK$59</f>
        <v>0</v>
      </c>
      <c r="N63" s="57" t="str">
        <f t="shared" si="69"/>
        <v/>
      </c>
      <c r="O63" s="56">
        <f>'Nursing Facility'!$AM$59</f>
        <v>0</v>
      </c>
      <c r="P63" s="57" t="str">
        <f t="shared" si="70"/>
        <v/>
      </c>
      <c r="Q63" s="52"/>
    </row>
    <row r="64" spans="1:17" ht="13" customHeight="1" x14ac:dyDescent="0.3">
      <c r="A64" s="262" t="s">
        <v>14</v>
      </c>
      <c r="B64" s="263"/>
      <c r="C64" s="263"/>
      <c r="D64" s="264"/>
      <c r="E64" s="56">
        <f>'NOMEs &amp; Medicaid Pending'!$E$44</f>
        <v>0</v>
      </c>
      <c r="F64" s="57" t="str">
        <f t="shared" si="34"/>
        <v/>
      </c>
      <c r="G64" s="56">
        <f>'NOMEs &amp; Medicaid Pending'!$M$44</f>
        <v>0</v>
      </c>
      <c r="H64" s="57" t="str">
        <f t="shared" si="34"/>
        <v/>
      </c>
      <c r="I64" s="56">
        <f>'NOMEs &amp; Medicaid Pending'!$U$44</f>
        <v>0</v>
      </c>
      <c r="J64" s="57" t="str">
        <f t="shared" ref="J64" si="71">IFERROR(I64/I$39,"")</f>
        <v/>
      </c>
      <c r="K64" s="56">
        <f>'NOMEs &amp; Medicaid Pending'!$AC$44</f>
        <v>0</v>
      </c>
      <c r="L64" s="57" t="str">
        <f t="shared" ref="L64" si="72">IFERROR(K64/K$39,"")</f>
        <v/>
      </c>
      <c r="M64" s="56">
        <f>'NOMEs &amp; Medicaid Pending'!$AK$44</f>
        <v>0</v>
      </c>
      <c r="N64" s="57" t="str">
        <f t="shared" ref="N64" si="73">IFERROR(M64/M$39,"")</f>
        <v/>
      </c>
      <c r="O64" s="56">
        <f>'NOMEs &amp; Medicaid Pending'!$AM$44</f>
        <v>0</v>
      </c>
      <c r="P64" s="57" t="str">
        <f t="shared" ref="P64" si="74">IFERROR(O64/O$39,"")</f>
        <v/>
      </c>
      <c r="Q64" s="52"/>
    </row>
    <row r="65" spans="1:17" ht="13" customHeight="1" x14ac:dyDescent="0.3">
      <c r="A65" s="262" t="s">
        <v>4</v>
      </c>
      <c r="B65" s="263"/>
      <c r="C65" s="263"/>
      <c r="D65" s="264"/>
      <c r="E65" s="56">
        <f>'NOMEs &amp; Medicaid Pending'!$E$23</f>
        <v>0</v>
      </c>
      <c r="F65" s="57" t="str">
        <f t="shared" si="34"/>
        <v/>
      </c>
      <c r="G65" s="56">
        <f>'NOMEs &amp; Medicaid Pending'!$M$23</f>
        <v>0</v>
      </c>
      <c r="H65" s="57" t="str">
        <f t="shared" si="34"/>
        <v/>
      </c>
      <c r="I65" s="56">
        <f>'NOMEs &amp; Medicaid Pending'!$U$23</f>
        <v>0</v>
      </c>
      <c r="J65" s="57" t="str">
        <f t="shared" ref="J65" si="75">IFERROR(I65/I$39,"")</f>
        <v/>
      </c>
      <c r="K65" s="56">
        <f>'NOMEs &amp; Medicaid Pending'!$AC$23</f>
        <v>0</v>
      </c>
      <c r="L65" s="57" t="str">
        <f t="shared" ref="L65" si="76">IFERROR(K65/K$39,"")</f>
        <v/>
      </c>
      <c r="M65" s="56">
        <f>'NOMEs &amp; Medicaid Pending'!$AK$23</f>
        <v>0</v>
      </c>
      <c r="N65" s="57" t="str">
        <f t="shared" ref="N65" si="77">IFERROR(M65/M$39,"")</f>
        <v/>
      </c>
      <c r="O65" s="56">
        <f>'NOMEs &amp; Medicaid Pending'!$AM$23</f>
        <v>0</v>
      </c>
      <c r="P65" s="57" t="str">
        <f t="shared" ref="P65" si="78">IFERROR(O65/O$39,"")</f>
        <v/>
      </c>
      <c r="Q65" s="52"/>
    </row>
    <row r="66" spans="1:17" ht="13" customHeight="1" x14ac:dyDescent="0.3">
      <c r="A66" s="259" t="s">
        <v>121</v>
      </c>
      <c r="B66" s="260"/>
      <c r="C66" s="260"/>
      <c r="D66" s="261"/>
      <c r="E66" s="54">
        <f>SUM(E67:E68)</f>
        <v>0</v>
      </c>
      <c r="F66" s="55" t="str">
        <f t="shared" ref="F66:F68" si="79">IFERROR(E66/E$39,"")</f>
        <v/>
      </c>
      <c r="G66" s="54">
        <f>SUM(G67:G68)</f>
        <v>0</v>
      </c>
      <c r="H66" s="55" t="str">
        <f t="shared" ref="H66:H68" si="80">IFERROR(G66/G$39,"")</f>
        <v/>
      </c>
      <c r="I66" s="54">
        <f>SUM(I67:I68)</f>
        <v>0</v>
      </c>
      <c r="J66" s="55" t="str">
        <f t="shared" ref="J66:J68" si="81">IFERROR(I66/I$39,"")</f>
        <v/>
      </c>
      <c r="K66" s="54">
        <f>SUM(K67:K68)</f>
        <v>0</v>
      </c>
      <c r="L66" s="55" t="str">
        <f t="shared" ref="L66:L68" si="82">IFERROR(K66/K$39,"")</f>
        <v/>
      </c>
      <c r="M66" s="54">
        <f>SUM(M67:M68)</f>
        <v>0</v>
      </c>
      <c r="N66" s="55" t="str">
        <f t="shared" ref="N66:N68" si="83">IFERROR(M66/M$39,"")</f>
        <v/>
      </c>
      <c r="O66" s="54">
        <f>SUM(O67:O68)</f>
        <v>0</v>
      </c>
      <c r="P66" s="55" t="str">
        <f t="shared" ref="P66:P68" si="84">IFERROR(O66/O$39,"")</f>
        <v/>
      </c>
      <c r="Q66" s="52"/>
    </row>
    <row r="67" spans="1:17" ht="13" customHeight="1" x14ac:dyDescent="0.3">
      <c r="A67" s="262" t="s">
        <v>15</v>
      </c>
      <c r="B67" s="263"/>
      <c r="C67" s="263"/>
      <c r="D67" s="264"/>
      <c r="E67" s="58">
        <f>'Nursing Facility'!$E$27</f>
        <v>0</v>
      </c>
      <c r="F67" s="53" t="str">
        <f t="shared" si="79"/>
        <v/>
      </c>
      <c r="G67" s="58">
        <f>'Nursing Facility'!$M$27</f>
        <v>0</v>
      </c>
      <c r="H67" s="57" t="str">
        <f t="shared" si="80"/>
        <v/>
      </c>
      <c r="I67" s="56">
        <f>'Nursing Facility'!$U$27</f>
        <v>0</v>
      </c>
      <c r="J67" s="57" t="str">
        <f t="shared" si="81"/>
        <v/>
      </c>
      <c r="K67" s="56">
        <f>'Nursing Facility'!$AC$27</f>
        <v>0</v>
      </c>
      <c r="L67" s="57" t="str">
        <f t="shared" si="82"/>
        <v/>
      </c>
      <c r="M67" s="56">
        <f>'Nursing Facility'!$AK$27</f>
        <v>0</v>
      </c>
      <c r="N67" s="57" t="str">
        <f t="shared" si="83"/>
        <v/>
      </c>
      <c r="O67" s="56">
        <f>'Nursing Facility'!$AM$27</f>
        <v>0</v>
      </c>
      <c r="P67" s="57" t="str">
        <f t="shared" si="84"/>
        <v/>
      </c>
      <c r="Q67" s="52"/>
    </row>
    <row r="68" spans="1:17" ht="13" customHeight="1" x14ac:dyDescent="0.3">
      <c r="A68" s="262" t="s">
        <v>110</v>
      </c>
      <c r="B68" s="263"/>
      <c r="C68" s="263"/>
      <c r="D68" s="264"/>
      <c r="E68" s="58">
        <f>'Nursing Facility'!$E$60</f>
        <v>0</v>
      </c>
      <c r="F68" s="53" t="str">
        <f t="shared" si="79"/>
        <v/>
      </c>
      <c r="G68" s="58">
        <f>'Nursing Facility'!$M$60</f>
        <v>0</v>
      </c>
      <c r="H68" s="57" t="str">
        <f t="shared" si="80"/>
        <v/>
      </c>
      <c r="I68" s="56">
        <f>'Nursing Facility'!$U$60</f>
        <v>0</v>
      </c>
      <c r="J68" s="57" t="str">
        <f t="shared" si="81"/>
        <v/>
      </c>
      <c r="K68" s="56">
        <f>'Nursing Facility'!$AC$60</f>
        <v>0</v>
      </c>
      <c r="L68" s="57" t="str">
        <f t="shared" si="82"/>
        <v/>
      </c>
      <c r="M68" s="56">
        <f>'Nursing Facility'!$AK$60</f>
        <v>0</v>
      </c>
      <c r="N68" s="57" t="str">
        <f t="shared" si="83"/>
        <v/>
      </c>
      <c r="O68" s="56">
        <f>'Nursing Facility'!$AM$60</f>
        <v>0</v>
      </c>
      <c r="P68" s="57" t="str">
        <f t="shared" si="84"/>
        <v/>
      </c>
      <c r="Q68" s="52"/>
    </row>
    <row r="69" spans="1:17" ht="13" customHeight="1" x14ac:dyDescent="0.3">
      <c r="A69" s="259" t="s">
        <v>102</v>
      </c>
      <c r="B69" s="260"/>
      <c r="C69" s="260"/>
      <c r="D69" s="261"/>
      <c r="E69" s="54">
        <f>SUM(E70:E76)</f>
        <v>0</v>
      </c>
      <c r="F69" s="55" t="str">
        <f>IFERROR(E69/E$40,"")</f>
        <v/>
      </c>
      <c r="G69" s="54">
        <f>SUM(G70:G76)</f>
        <v>0</v>
      </c>
      <c r="H69" s="55" t="str">
        <f>IFERROR(G69/G$40,"")</f>
        <v/>
      </c>
      <c r="I69" s="54">
        <f>SUM(I70:I76)</f>
        <v>0</v>
      </c>
      <c r="J69" s="55" t="str">
        <f>IFERROR(I69/I$40,"")</f>
        <v/>
      </c>
      <c r="K69" s="54">
        <f>SUM(K70:K76)</f>
        <v>0</v>
      </c>
      <c r="L69" s="55" t="str">
        <f>IFERROR(K69/K$40,"")</f>
        <v/>
      </c>
      <c r="M69" s="54">
        <f>SUM(M70:M76)</f>
        <v>0</v>
      </c>
      <c r="N69" s="55" t="str">
        <f>IFERROR(M69/M$40,"")</f>
        <v/>
      </c>
      <c r="O69" s="54">
        <f>SUM(O70:O76)</f>
        <v>0</v>
      </c>
      <c r="P69" s="55" t="str">
        <f>IFERROR(O69/O$40,"")</f>
        <v/>
      </c>
      <c r="Q69" s="52"/>
    </row>
    <row r="70" spans="1:17" ht="13" customHeight="1" x14ac:dyDescent="0.3">
      <c r="A70" s="262" t="s">
        <v>11</v>
      </c>
      <c r="B70" s="263"/>
      <c r="C70" s="263"/>
      <c r="D70" s="264"/>
      <c r="E70" s="56">
        <f>'Community Benefit'!$E$23</f>
        <v>0</v>
      </c>
      <c r="F70" s="57" t="str">
        <f t="shared" ref="F70:H84" si="85">IFERROR(E70/E$40,"")</f>
        <v/>
      </c>
      <c r="G70" s="56">
        <f>'Community Benefit'!$M$23</f>
        <v>0</v>
      </c>
      <c r="H70" s="57" t="str">
        <f t="shared" si="85"/>
        <v/>
      </c>
      <c r="I70" s="56">
        <f>'Community Benefit'!$U$23</f>
        <v>0</v>
      </c>
      <c r="J70" s="57" t="str">
        <f t="shared" ref="J70" si="86">IFERROR(I70/I$40,"")</f>
        <v/>
      </c>
      <c r="K70" s="56">
        <f>'Community Benefit'!$AC$23</f>
        <v>0</v>
      </c>
      <c r="L70" s="57" t="str">
        <f t="shared" ref="L70" si="87">IFERROR(K70/K$40,"")</f>
        <v/>
      </c>
      <c r="M70" s="56">
        <f>'Community Benefit'!$AK$23</f>
        <v>0</v>
      </c>
      <c r="N70" s="57" t="str">
        <f t="shared" ref="N70" si="88">IFERROR(M70/M$40,"")</f>
        <v/>
      </c>
      <c r="O70" s="56">
        <f>'Community Benefit'!$AM$23</f>
        <v>0</v>
      </c>
      <c r="P70" s="57" t="str">
        <f t="shared" ref="P70" si="89">IFERROR(O70/O$40,"")</f>
        <v/>
      </c>
      <c r="Q70" s="52"/>
    </row>
    <row r="71" spans="1:17" ht="13" customHeight="1" x14ac:dyDescent="0.3">
      <c r="A71" s="262" t="s">
        <v>12</v>
      </c>
      <c r="B71" s="263"/>
      <c r="C71" s="263"/>
      <c r="D71" s="264"/>
      <c r="E71" s="56">
        <f>'Community Benefit'!$E$48</f>
        <v>0</v>
      </c>
      <c r="F71" s="57" t="str">
        <f t="shared" si="85"/>
        <v/>
      </c>
      <c r="G71" s="56">
        <f>'Community Benefit'!$M$48</f>
        <v>0</v>
      </c>
      <c r="H71" s="57" t="str">
        <f t="shared" si="85"/>
        <v/>
      </c>
      <c r="I71" s="56">
        <f>'Community Benefit'!$U$48</f>
        <v>0</v>
      </c>
      <c r="J71" s="57" t="str">
        <f t="shared" ref="J71" si="90">IFERROR(I71/I$40,"")</f>
        <v/>
      </c>
      <c r="K71" s="56">
        <f>'Community Benefit'!$AC$48</f>
        <v>0</v>
      </c>
      <c r="L71" s="57" t="str">
        <f t="shared" ref="L71" si="91">IFERROR(K71/K$40,"")</f>
        <v/>
      </c>
      <c r="M71" s="56">
        <f>'Community Benefit'!$AK$48</f>
        <v>0</v>
      </c>
      <c r="N71" s="57" t="str">
        <f t="shared" ref="N71" si="92">IFERROR(M71/M$40,"")</f>
        <v/>
      </c>
      <c r="O71" s="56">
        <f>'Community Benefit'!$AM$48</f>
        <v>0</v>
      </c>
      <c r="P71" s="57" t="str">
        <f t="shared" ref="P71" si="93">IFERROR(O71/O$40,"")</f>
        <v/>
      </c>
      <c r="Q71" s="52"/>
    </row>
    <row r="72" spans="1:17" ht="13" customHeight="1" x14ac:dyDescent="0.3">
      <c r="A72" s="262" t="s">
        <v>13</v>
      </c>
      <c r="B72" s="263"/>
      <c r="C72" s="263"/>
      <c r="D72" s="264"/>
      <c r="E72" s="56">
        <f>'Community Benefit'!$E$74</f>
        <v>0</v>
      </c>
      <c r="F72" s="57" t="str">
        <f>IFERROR(E72/E$40,"")</f>
        <v/>
      </c>
      <c r="G72" s="56">
        <f>'Community Benefit'!$M$74</f>
        <v>0</v>
      </c>
      <c r="H72" s="57" t="str">
        <f>IFERROR(G72/G$40,"")</f>
        <v/>
      </c>
      <c r="I72" s="56">
        <f>'Community Benefit'!$U$74</f>
        <v>0</v>
      </c>
      <c r="J72" s="57" t="str">
        <f>IFERROR(I72/I$40,"")</f>
        <v/>
      </c>
      <c r="K72" s="56">
        <f>'Community Benefit'!$AC$74</f>
        <v>0</v>
      </c>
      <c r="L72" s="57" t="str">
        <f>IFERROR(K72/K$40,"")</f>
        <v/>
      </c>
      <c r="M72" s="56">
        <f>'Community Benefit'!$AK$74</f>
        <v>0</v>
      </c>
      <c r="N72" s="57" t="str">
        <f>IFERROR(M72/M$40,"")</f>
        <v/>
      </c>
      <c r="O72" s="56">
        <f>'Community Benefit'!$AM$74</f>
        <v>0</v>
      </c>
      <c r="P72" s="57" t="str">
        <f>IFERROR(O72/O$40,"")</f>
        <v/>
      </c>
      <c r="Q72" s="52"/>
    </row>
    <row r="73" spans="1:17" ht="13" customHeight="1" x14ac:dyDescent="0.3">
      <c r="A73" s="262" t="s">
        <v>15</v>
      </c>
      <c r="B73" s="263"/>
      <c r="C73" s="263"/>
      <c r="D73" s="264"/>
      <c r="E73" s="56">
        <f>'Nursing Facility'!$E$28</f>
        <v>0</v>
      </c>
      <c r="F73" s="57" t="str">
        <f t="shared" si="85"/>
        <v/>
      </c>
      <c r="G73" s="56">
        <f>'Nursing Facility'!$M$28</f>
        <v>0</v>
      </c>
      <c r="H73" s="57" t="str">
        <f t="shared" si="85"/>
        <v/>
      </c>
      <c r="I73" s="56">
        <f>'Nursing Facility'!$U$28</f>
        <v>0</v>
      </c>
      <c r="J73" s="57" t="str">
        <f t="shared" ref="J73:J74" si="94">IFERROR(I73/I$40,"")</f>
        <v/>
      </c>
      <c r="K73" s="56">
        <f>'Nursing Facility'!$AC$28</f>
        <v>0</v>
      </c>
      <c r="L73" s="57" t="str">
        <f t="shared" ref="L73:L74" si="95">IFERROR(K73/K$40,"")</f>
        <v/>
      </c>
      <c r="M73" s="56">
        <f>'Nursing Facility'!$AK$28</f>
        <v>0</v>
      </c>
      <c r="N73" s="57" t="str">
        <f t="shared" ref="N73:N74" si="96">IFERROR(M73/M$40,"")</f>
        <v/>
      </c>
      <c r="O73" s="56">
        <f>'Nursing Facility'!$AM$28</f>
        <v>0</v>
      </c>
      <c r="P73" s="57" t="str">
        <f t="shared" ref="P73:P74" si="97">IFERROR(O73/O$40,"")</f>
        <v/>
      </c>
      <c r="Q73" s="52"/>
    </row>
    <row r="74" spans="1:17" ht="13" customHeight="1" x14ac:dyDescent="0.3">
      <c r="A74" s="262" t="s">
        <v>110</v>
      </c>
      <c r="B74" s="263"/>
      <c r="C74" s="263"/>
      <c r="D74" s="264"/>
      <c r="E74" s="56">
        <f>'Nursing Facility'!$E$61</f>
        <v>0</v>
      </c>
      <c r="F74" s="57" t="str">
        <f t="shared" si="85"/>
        <v/>
      </c>
      <c r="G74" s="56">
        <f>'Nursing Facility'!$M$61</f>
        <v>0</v>
      </c>
      <c r="H74" s="57" t="str">
        <f t="shared" si="85"/>
        <v/>
      </c>
      <c r="I74" s="56">
        <f>'Nursing Facility'!$U$61</f>
        <v>0</v>
      </c>
      <c r="J74" s="57" t="str">
        <f t="shared" si="94"/>
        <v/>
      </c>
      <c r="K74" s="56">
        <f>'Nursing Facility'!$AC$61</f>
        <v>0</v>
      </c>
      <c r="L74" s="57" t="str">
        <f t="shared" si="95"/>
        <v/>
      </c>
      <c r="M74" s="56">
        <f>'Nursing Facility'!$AK$61</f>
        <v>0</v>
      </c>
      <c r="N74" s="57" t="str">
        <f t="shared" si="96"/>
        <v/>
      </c>
      <c r="O74" s="56">
        <f>'Nursing Facility'!$AM$61</f>
        <v>0</v>
      </c>
      <c r="P74" s="57" t="str">
        <f t="shared" si="97"/>
        <v/>
      </c>
      <c r="Q74" s="52"/>
    </row>
    <row r="75" spans="1:17" ht="13" customHeight="1" x14ac:dyDescent="0.3">
      <c r="A75" s="262" t="s">
        <v>14</v>
      </c>
      <c r="B75" s="263"/>
      <c r="C75" s="263"/>
      <c r="D75" s="264"/>
      <c r="E75" s="56">
        <f>'NOMEs &amp; Medicaid Pending'!$E$45</f>
        <v>0</v>
      </c>
      <c r="F75" s="57" t="str">
        <f t="shared" si="85"/>
        <v/>
      </c>
      <c r="G75" s="56">
        <f>'NOMEs &amp; Medicaid Pending'!$M$45</f>
        <v>0</v>
      </c>
      <c r="H75" s="57" t="str">
        <f t="shared" si="85"/>
        <v/>
      </c>
      <c r="I75" s="56">
        <f>'NOMEs &amp; Medicaid Pending'!$U$45</f>
        <v>0</v>
      </c>
      <c r="J75" s="57" t="str">
        <f t="shared" ref="J75" si="98">IFERROR(I75/I$40,"")</f>
        <v/>
      </c>
      <c r="K75" s="56">
        <f>'NOMEs &amp; Medicaid Pending'!$AC$45</f>
        <v>0</v>
      </c>
      <c r="L75" s="57" t="str">
        <f t="shared" ref="L75" si="99">IFERROR(K75/K$40,"")</f>
        <v/>
      </c>
      <c r="M75" s="56">
        <f>'NOMEs &amp; Medicaid Pending'!$AK$45</f>
        <v>0</v>
      </c>
      <c r="N75" s="57" t="str">
        <f t="shared" ref="N75" si="100">IFERROR(M75/M$40,"")</f>
        <v/>
      </c>
      <c r="O75" s="56">
        <f>'NOMEs &amp; Medicaid Pending'!$AM$45</f>
        <v>0</v>
      </c>
      <c r="P75" s="57" t="str">
        <f t="shared" ref="P75" si="101">IFERROR(O75/O$40,"")</f>
        <v/>
      </c>
      <c r="Q75" s="52"/>
    </row>
    <row r="76" spans="1:17" ht="13" customHeight="1" x14ac:dyDescent="0.3">
      <c r="A76" s="262" t="s">
        <v>4</v>
      </c>
      <c r="B76" s="263"/>
      <c r="C76" s="263"/>
      <c r="D76" s="264"/>
      <c r="E76" s="56">
        <f>'NOMEs &amp; Medicaid Pending'!$E$24</f>
        <v>0</v>
      </c>
      <c r="F76" s="57" t="str">
        <f t="shared" si="85"/>
        <v/>
      </c>
      <c r="G76" s="56">
        <f>'NOMEs &amp; Medicaid Pending'!$M$24</f>
        <v>0</v>
      </c>
      <c r="H76" s="57" t="str">
        <f t="shared" si="85"/>
        <v/>
      </c>
      <c r="I76" s="56">
        <f>'NOMEs &amp; Medicaid Pending'!$U$24</f>
        <v>0</v>
      </c>
      <c r="J76" s="57" t="str">
        <f t="shared" ref="J76" si="102">IFERROR(I76/I$40,"")</f>
        <v/>
      </c>
      <c r="K76" s="56">
        <f>'NOMEs &amp; Medicaid Pending'!$AC$24</f>
        <v>0</v>
      </c>
      <c r="L76" s="57" t="str">
        <f t="shared" ref="L76" si="103">IFERROR(K76/K$40,"")</f>
        <v/>
      </c>
      <c r="M76" s="56">
        <f>'NOMEs &amp; Medicaid Pending'!$AK$24</f>
        <v>0</v>
      </c>
      <c r="N76" s="57" t="str">
        <f t="shared" ref="N76" si="104">IFERROR(M76/M$40,"")</f>
        <v/>
      </c>
      <c r="O76" s="56">
        <f>'NOMEs &amp; Medicaid Pending'!$AM$24</f>
        <v>0</v>
      </c>
      <c r="P76" s="57" t="str">
        <f t="shared" ref="P76" si="105">IFERROR(O76/O$40,"")</f>
        <v/>
      </c>
      <c r="Q76" s="52"/>
    </row>
    <row r="77" spans="1:17" ht="13" customHeight="1" x14ac:dyDescent="0.3">
      <c r="A77" s="259" t="s">
        <v>103</v>
      </c>
      <c r="B77" s="260"/>
      <c r="C77" s="260"/>
      <c r="D77" s="261"/>
      <c r="E77" s="54">
        <f>SUM(E78:E84)</f>
        <v>0</v>
      </c>
      <c r="F77" s="55" t="str">
        <f t="shared" si="85"/>
        <v/>
      </c>
      <c r="G77" s="54">
        <f>SUM(G78:G84)</f>
        <v>0</v>
      </c>
      <c r="H77" s="55" t="str">
        <f t="shared" si="85"/>
        <v/>
      </c>
      <c r="I77" s="54">
        <f>SUM(I78:I84)</f>
        <v>0</v>
      </c>
      <c r="J77" s="55" t="str">
        <f t="shared" ref="J77" si="106">IFERROR(I77/I$40,"")</f>
        <v/>
      </c>
      <c r="K77" s="54">
        <f>SUM(K78:K84)</f>
        <v>0</v>
      </c>
      <c r="L77" s="55" t="str">
        <f t="shared" ref="L77" si="107">IFERROR(K77/K$40,"")</f>
        <v/>
      </c>
      <c r="M77" s="54">
        <f>SUM(M78:M84)</f>
        <v>0</v>
      </c>
      <c r="N77" s="55" t="str">
        <f t="shared" ref="N77" si="108">IFERROR(M77/M$40,"")</f>
        <v/>
      </c>
      <c r="O77" s="54">
        <f>SUM(O78:O84)</f>
        <v>0</v>
      </c>
      <c r="P77" s="55" t="str">
        <f t="shared" ref="P77" si="109">IFERROR(O77/O$40,"")</f>
        <v/>
      </c>
      <c r="Q77" s="52"/>
    </row>
    <row r="78" spans="1:17" ht="13" customHeight="1" x14ac:dyDescent="0.3">
      <c r="A78" s="262" t="s">
        <v>11</v>
      </c>
      <c r="B78" s="263"/>
      <c r="C78" s="263"/>
      <c r="D78" s="264"/>
      <c r="E78" s="56">
        <f>'Community Benefit'!$E$24</f>
        <v>0</v>
      </c>
      <c r="F78" s="57" t="str">
        <f t="shared" si="85"/>
        <v/>
      </c>
      <c r="G78" s="56">
        <f>'Community Benefit'!$M$24</f>
        <v>0</v>
      </c>
      <c r="H78" s="57" t="str">
        <f t="shared" si="85"/>
        <v/>
      </c>
      <c r="I78" s="56">
        <f>'Community Benefit'!$U$24</f>
        <v>0</v>
      </c>
      <c r="J78" s="57" t="str">
        <f t="shared" ref="J78" si="110">IFERROR(I78/I$40,"")</f>
        <v/>
      </c>
      <c r="K78" s="56">
        <f>'Community Benefit'!$AC$24</f>
        <v>0</v>
      </c>
      <c r="L78" s="57" t="str">
        <f t="shared" ref="L78" si="111">IFERROR(K78/K$40,"")</f>
        <v/>
      </c>
      <c r="M78" s="56">
        <f>'Community Benefit'!$AK$24</f>
        <v>0</v>
      </c>
      <c r="N78" s="57" t="str">
        <f t="shared" ref="N78" si="112">IFERROR(M78/M$40,"")</f>
        <v/>
      </c>
      <c r="O78" s="56">
        <f>'Community Benefit'!$AM$24</f>
        <v>0</v>
      </c>
      <c r="P78" s="57" t="str">
        <f t="shared" ref="P78" si="113">IFERROR(O78/O$40,"")</f>
        <v/>
      </c>
      <c r="Q78" s="52"/>
    </row>
    <row r="79" spans="1:17" ht="13" customHeight="1" x14ac:dyDescent="0.3">
      <c r="A79" s="262" t="s">
        <v>12</v>
      </c>
      <c r="B79" s="263"/>
      <c r="C79" s="263"/>
      <c r="D79" s="264"/>
      <c r="E79" s="56">
        <f>'Community Benefit'!$E$49</f>
        <v>0</v>
      </c>
      <c r="F79" s="57" t="str">
        <f t="shared" si="85"/>
        <v/>
      </c>
      <c r="G79" s="56">
        <f>'Community Benefit'!$M$49</f>
        <v>0</v>
      </c>
      <c r="H79" s="57" t="str">
        <f t="shared" si="85"/>
        <v/>
      </c>
      <c r="I79" s="56">
        <f>'Community Benefit'!$U$49</f>
        <v>0</v>
      </c>
      <c r="J79" s="57" t="str">
        <f t="shared" ref="J79" si="114">IFERROR(I79/I$40,"")</f>
        <v/>
      </c>
      <c r="K79" s="56">
        <f>'Community Benefit'!$AC$49</f>
        <v>0</v>
      </c>
      <c r="L79" s="57" t="str">
        <f t="shared" ref="L79" si="115">IFERROR(K79/K$40,"")</f>
        <v/>
      </c>
      <c r="M79" s="56">
        <f>'Community Benefit'!$AK$49</f>
        <v>0</v>
      </c>
      <c r="N79" s="57" t="str">
        <f t="shared" ref="N79" si="116">IFERROR(M79/M$40,"")</f>
        <v/>
      </c>
      <c r="O79" s="56">
        <f>'Community Benefit'!$AM$49</f>
        <v>0</v>
      </c>
      <c r="P79" s="57" t="str">
        <f t="shared" ref="P79" si="117">IFERROR(O79/O$40,"")</f>
        <v/>
      </c>
      <c r="Q79" s="52"/>
    </row>
    <row r="80" spans="1:17" ht="13" customHeight="1" x14ac:dyDescent="0.3">
      <c r="A80" s="262" t="s">
        <v>13</v>
      </c>
      <c r="B80" s="263"/>
      <c r="C80" s="263"/>
      <c r="D80" s="264"/>
      <c r="E80" s="56">
        <f>'Community Benefit'!$E$75</f>
        <v>0</v>
      </c>
      <c r="F80" s="57" t="str">
        <f>IFERROR(E80/E$40,"")</f>
        <v/>
      </c>
      <c r="G80" s="56">
        <f>'Community Benefit'!$M$75</f>
        <v>0</v>
      </c>
      <c r="H80" s="57" t="str">
        <f>IFERROR(G80/G$40,"")</f>
        <v/>
      </c>
      <c r="I80" s="56">
        <f>'Community Benefit'!$U$75</f>
        <v>0</v>
      </c>
      <c r="J80" s="57" t="str">
        <f>IFERROR(I80/I$40,"")</f>
        <v/>
      </c>
      <c r="K80" s="56">
        <f>'Community Benefit'!$AC$75</f>
        <v>0</v>
      </c>
      <c r="L80" s="57" t="str">
        <f>IFERROR(K80/K$40,"")</f>
        <v/>
      </c>
      <c r="M80" s="56">
        <f>'Community Benefit'!$AK$75</f>
        <v>0</v>
      </c>
      <c r="N80" s="57" t="str">
        <f>IFERROR(M80/M$40,"")</f>
        <v/>
      </c>
      <c r="O80" s="56">
        <f>'Community Benefit'!$AM$75</f>
        <v>0</v>
      </c>
      <c r="P80" s="57" t="str">
        <f>IFERROR(O80/O$40,"")</f>
        <v/>
      </c>
      <c r="Q80" s="52"/>
    </row>
    <row r="81" spans="1:17" ht="13" customHeight="1" x14ac:dyDescent="0.3">
      <c r="A81" s="262" t="s">
        <v>15</v>
      </c>
      <c r="B81" s="263"/>
      <c r="C81" s="263"/>
      <c r="D81" s="264"/>
      <c r="E81" s="56">
        <f>'Nursing Facility'!$E$31</f>
        <v>0</v>
      </c>
      <c r="F81" s="57" t="str">
        <f t="shared" si="85"/>
        <v/>
      </c>
      <c r="G81" s="56">
        <f>'Nursing Facility'!$M$31</f>
        <v>0</v>
      </c>
      <c r="H81" s="57" t="str">
        <f t="shared" si="85"/>
        <v/>
      </c>
      <c r="I81" s="56">
        <f>'Nursing Facility'!$U$31</f>
        <v>0</v>
      </c>
      <c r="J81" s="57" t="str">
        <f t="shared" ref="J81:J82" si="118">IFERROR(I81/I$40,"")</f>
        <v/>
      </c>
      <c r="K81" s="56">
        <f>'Nursing Facility'!$AC$31</f>
        <v>0</v>
      </c>
      <c r="L81" s="57" t="str">
        <f t="shared" ref="L81:L82" si="119">IFERROR(K81/K$40,"")</f>
        <v/>
      </c>
      <c r="M81" s="56">
        <f>'Nursing Facility'!$AK$31</f>
        <v>0</v>
      </c>
      <c r="N81" s="57" t="str">
        <f t="shared" ref="N81:N82" si="120">IFERROR(M81/M$40,"")</f>
        <v/>
      </c>
      <c r="O81" s="56">
        <f>'Nursing Facility'!$AM$31</f>
        <v>0</v>
      </c>
      <c r="P81" s="57" t="str">
        <f t="shared" ref="P81:P82" si="121">IFERROR(O81/O$40,"")</f>
        <v/>
      </c>
      <c r="Q81" s="52"/>
    </row>
    <row r="82" spans="1:17" ht="13" customHeight="1" x14ac:dyDescent="0.3">
      <c r="A82" s="262" t="s">
        <v>110</v>
      </c>
      <c r="B82" s="263"/>
      <c r="C82" s="263"/>
      <c r="D82" s="264"/>
      <c r="E82" s="56">
        <f>'Nursing Facility'!$E$62</f>
        <v>0</v>
      </c>
      <c r="F82" s="57" t="str">
        <f t="shared" si="85"/>
        <v/>
      </c>
      <c r="G82" s="56">
        <f>'Nursing Facility'!$M$62</f>
        <v>0</v>
      </c>
      <c r="H82" s="57" t="str">
        <f t="shared" si="85"/>
        <v/>
      </c>
      <c r="I82" s="56">
        <f>'Nursing Facility'!$U$62</f>
        <v>0</v>
      </c>
      <c r="J82" s="57" t="str">
        <f t="shared" si="118"/>
        <v/>
      </c>
      <c r="K82" s="56">
        <f>'Nursing Facility'!$AC$62</f>
        <v>0</v>
      </c>
      <c r="L82" s="57" t="str">
        <f t="shared" si="119"/>
        <v/>
      </c>
      <c r="M82" s="56">
        <f>'Nursing Facility'!$AK$62</f>
        <v>0</v>
      </c>
      <c r="N82" s="57" t="str">
        <f t="shared" si="120"/>
        <v/>
      </c>
      <c r="O82" s="56">
        <f>'Nursing Facility'!$AM$62</f>
        <v>0</v>
      </c>
      <c r="P82" s="57" t="str">
        <f t="shared" si="121"/>
        <v/>
      </c>
      <c r="Q82" s="52"/>
    </row>
    <row r="83" spans="1:17" ht="13" customHeight="1" x14ac:dyDescent="0.3">
      <c r="A83" s="262" t="s">
        <v>14</v>
      </c>
      <c r="B83" s="263"/>
      <c r="C83" s="263"/>
      <c r="D83" s="264"/>
      <c r="E83" s="56">
        <f>'NOMEs &amp; Medicaid Pending'!$E$46</f>
        <v>0</v>
      </c>
      <c r="F83" s="57" t="str">
        <f t="shared" si="85"/>
        <v/>
      </c>
      <c r="G83" s="56">
        <f>'NOMEs &amp; Medicaid Pending'!$M$46</f>
        <v>0</v>
      </c>
      <c r="H83" s="57" t="str">
        <f t="shared" si="85"/>
        <v/>
      </c>
      <c r="I83" s="56">
        <f>'NOMEs &amp; Medicaid Pending'!$U$46</f>
        <v>0</v>
      </c>
      <c r="J83" s="57" t="str">
        <f t="shared" ref="J83" si="122">IFERROR(I83/I$40,"")</f>
        <v/>
      </c>
      <c r="K83" s="56">
        <f>'NOMEs &amp; Medicaid Pending'!$AC$46</f>
        <v>0</v>
      </c>
      <c r="L83" s="57" t="str">
        <f t="shared" ref="L83" si="123">IFERROR(K83/K$40,"")</f>
        <v/>
      </c>
      <c r="M83" s="56">
        <f>'NOMEs &amp; Medicaid Pending'!$AK$46</f>
        <v>0</v>
      </c>
      <c r="N83" s="57" t="str">
        <f t="shared" ref="N83" si="124">IFERROR(M83/M$40,"")</f>
        <v/>
      </c>
      <c r="O83" s="56">
        <f>'NOMEs &amp; Medicaid Pending'!$AM$46</f>
        <v>0</v>
      </c>
      <c r="P83" s="57" t="str">
        <f t="shared" ref="P83" si="125">IFERROR(O83/O$40,"")</f>
        <v/>
      </c>
      <c r="Q83" s="52"/>
    </row>
    <row r="84" spans="1:17" ht="13" customHeight="1" x14ac:dyDescent="0.3">
      <c r="A84" s="262" t="s">
        <v>4</v>
      </c>
      <c r="B84" s="263"/>
      <c r="C84" s="263"/>
      <c r="D84" s="264"/>
      <c r="E84" s="56">
        <f>'NOMEs &amp; Medicaid Pending'!$E$25</f>
        <v>0</v>
      </c>
      <c r="F84" s="57" t="str">
        <f t="shared" si="85"/>
        <v/>
      </c>
      <c r="G84" s="56">
        <f>'NOMEs &amp; Medicaid Pending'!$M$25</f>
        <v>0</v>
      </c>
      <c r="H84" s="57" t="str">
        <f t="shared" si="85"/>
        <v/>
      </c>
      <c r="I84" s="56">
        <f>'NOMEs &amp; Medicaid Pending'!$U$25</f>
        <v>0</v>
      </c>
      <c r="J84" s="57" t="str">
        <f t="shared" ref="J84" si="126">IFERROR(I84/I$40,"")</f>
        <v/>
      </c>
      <c r="K84" s="56">
        <f>'NOMEs &amp; Medicaid Pending'!$AC$25</f>
        <v>0</v>
      </c>
      <c r="L84" s="57" t="str">
        <f t="shared" ref="L84" si="127">IFERROR(K84/K$40,"")</f>
        <v/>
      </c>
      <c r="M84" s="56">
        <f>'NOMEs &amp; Medicaid Pending'!$AK$25</f>
        <v>0</v>
      </c>
      <c r="N84" s="57" t="str">
        <f t="shared" ref="N84" si="128">IFERROR(M84/M$40,"")</f>
        <v/>
      </c>
      <c r="O84" s="56">
        <f>'NOMEs &amp; Medicaid Pending'!$AM$25</f>
        <v>0</v>
      </c>
      <c r="P84" s="57" t="str">
        <f t="shared" ref="P84" si="129">IFERROR(O84/O$40,"")</f>
        <v/>
      </c>
      <c r="Q84" s="52"/>
    </row>
    <row r="85" spans="1:17" ht="13" customHeight="1" x14ac:dyDescent="0.3">
      <c r="A85" s="62" t="s">
        <v>108</v>
      </c>
      <c r="B85" s="63"/>
      <c r="C85" s="63"/>
      <c r="D85" s="63"/>
      <c r="E85" s="54">
        <f>SUM(E86:E88)</f>
        <v>0</v>
      </c>
      <c r="F85" s="64" t="str">
        <f>IFERROR(E85/E$40,"")</f>
        <v/>
      </c>
      <c r="G85" s="54">
        <f>SUM(G86:G88)</f>
        <v>0</v>
      </c>
      <c r="H85" s="64" t="str">
        <f>IFERROR(G85/G$40,"")</f>
        <v/>
      </c>
      <c r="I85" s="54">
        <f>SUM(I86:I88)</f>
        <v>0</v>
      </c>
      <c r="J85" s="64" t="str">
        <f>IFERROR(I85/I$40,"")</f>
        <v/>
      </c>
      <c r="K85" s="54">
        <f>SUM(K86:K88)</f>
        <v>0</v>
      </c>
      <c r="L85" s="64" t="str">
        <f>IFERROR(K85/K$40,"")</f>
        <v/>
      </c>
      <c r="M85" s="54">
        <f>SUM(M86:M88)</f>
        <v>0</v>
      </c>
      <c r="N85" s="64" t="str">
        <f>IFERROR(M85/M$40,"")</f>
        <v/>
      </c>
      <c r="O85" s="54">
        <f>SUM(O86:O88)</f>
        <v>0</v>
      </c>
      <c r="P85" s="64" t="str">
        <f>IFERROR(O85/O$40,"")</f>
        <v/>
      </c>
      <c r="Q85" s="52"/>
    </row>
    <row r="86" spans="1:17" ht="13" customHeight="1" x14ac:dyDescent="0.3">
      <c r="A86" s="65" t="s">
        <v>20</v>
      </c>
      <c r="B86" s="66"/>
      <c r="C86" s="66"/>
      <c r="D86" s="67"/>
      <c r="E86" s="50">
        <f>'Community Benefit'!$E$28+'Community Benefit'!$E$53+'Community Benefit'!$E$79+'Nursing Facility'!$E$39+'Nursing Facility'!$E$66</f>
        <v>0</v>
      </c>
      <c r="F86" s="68" t="str">
        <f>IFERROR(E86/E$85,"")</f>
        <v/>
      </c>
      <c r="G86" s="50">
        <f>'Community Benefit'!$M$28+'Community Benefit'!$M$53+'Community Benefit'!$M$79+'Nursing Facility'!$M$39+'Nursing Facility'!$M$66</f>
        <v>0</v>
      </c>
      <c r="H86" s="68" t="str">
        <f>IFERROR(G86/G$85,"")</f>
        <v/>
      </c>
      <c r="I86" s="50">
        <f>'Community Benefit'!$U$28+'Community Benefit'!$U$53+'Community Benefit'!$U$79+'Nursing Facility'!$U$39+'Nursing Facility'!$U$66</f>
        <v>0</v>
      </c>
      <c r="J86" s="68" t="str">
        <f>IFERROR(I86/I$85,"")</f>
        <v/>
      </c>
      <c r="K86" s="50">
        <f>'Community Benefit'!$AC$28+'Community Benefit'!$AC$53+'Community Benefit'!$AC$79+'Nursing Facility'!$AC$39+'Nursing Facility'!$AC$66</f>
        <v>0</v>
      </c>
      <c r="L86" s="68" t="str">
        <f>IFERROR(K86/K$85,"")</f>
        <v/>
      </c>
      <c r="M86" s="50">
        <f>'Community Benefit'!$AK$28+'Community Benefit'!$AK$53+'Community Benefit'!$AK$79+'Nursing Facility'!$AK$39+'Nursing Facility'!$AK$66</f>
        <v>0</v>
      </c>
      <c r="N86" s="68" t="str">
        <f>IFERROR(M86/M$85,"")</f>
        <v/>
      </c>
      <c r="O86" s="50">
        <f>'Community Benefit'!$AM$28+'Community Benefit'!$AM$53+'Community Benefit'!$AM$79+'Nursing Facility'!$AM$39+'Nursing Facility'!$AM$66</f>
        <v>0</v>
      </c>
      <c r="P86" s="68" t="str">
        <f>IFERROR(O86/O$85,"")</f>
        <v/>
      </c>
      <c r="Q86" s="52"/>
    </row>
    <row r="87" spans="1:17" ht="13" customHeight="1" x14ac:dyDescent="0.3">
      <c r="A87" s="65" t="s">
        <v>21</v>
      </c>
      <c r="B87" s="69"/>
      <c r="C87" s="69"/>
      <c r="D87" s="70"/>
      <c r="E87" s="50">
        <f>'Community Benefit'!$E$29+'Community Benefit'!$E$54+'Community Benefit'!$E$80+'Nursing Facility'!$E$40+'Nursing Facility'!$E$67</f>
        <v>0</v>
      </c>
      <c r="F87" s="68" t="str">
        <f t="shared" ref="F87:H89" si="130">IFERROR(E87/E$85,"")</f>
        <v/>
      </c>
      <c r="G87" s="50">
        <f>'Community Benefit'!$M$29+'Community Benefit'!$M$54+'Community Benefit'!$M$80+'Nursing Facility'!$M$40+'Nursing Facility'!$M$67</f>
        <v>0</v>
      </c>
      <c r="H87" s="68" t="str">
        <f t="shared" si="130"/>
        <v/>
      </c>
      <c r="I87" s="50">
        <f>'Community Benefit'!$U$29+'Community Benefit'!$U$54+'Community Benefit'!$U$80+'Nursing Facility'!$U$40+'Nursing Facility'!$U$67</f>
        <v>0</v>
      </c>
      <c r="J87" s="68" t="str">
        <f t="shared" ref="J87" si="131">IFERROR(I87/I$85,"")</f>
        <v/>
      </c>
      <c r="K87" s="50">
        <f>'Community Benefit'!$AC$29+'Community Benefit'!$AC$54+'Community Benefit'!$AC$80+'Nursing Facility'!$AC$40+'Nursing Facility'!$AC$67</f>
        <v>0</v>
      </c>
      <c r="L87" s="68" t="str">
        <f t="shared" ref="L87" si="132">IFERROR(K87/K$85,"")</f>
        <v/>
      </c>
      <c r="M87" s="50">
        <f>'Community Benefit'!$AK$29+'Community Benefit'!$AK$54+'Community Benefit'!$AK$80+'Nursing Facility'!$AK$40+'Nursing Facility'!$AK$67</f>
        <v>0</v>
      </c>
      <c r="N87" s="68" t="str">
        <f t="shared" ref="N87" si="133">IFERROR(M87/M$85,"")</f>
        <v/>
      </c>
      <c r="O87" s="50">
        <f>'Community Benefit'!$AM$29+'Community Benefit'!$AM$54+'Community Benefit'!$AM$80+'Nursing Facility'!$AM$40+'Nursing Facility'!$AM$67</f>
        <v>0</v>
      </c>
      <c r="P87" s="68" t="str">
        <f>IFERROR(O87/O$85,"")</f>
        <v/>
      </c>
      <c r="Q87" s="52"/>
    </row>
    <row r="88" spans="1:17" ht="13" customHeight="1" x14ac:dyDescent="0.3">
      <c r="A88" s="65" t="s">
        <v>22</v>
      </c>
      <c r="B88" s="69"/>
      <c r="C88" s="69"/>
      <c r="D88" s="70"/>
      <c r="E88" s="50">
        <f>'Community Benefit'!$E$30+'Community Benefit'!$E$55+'Community Benefit'!$E$81+'Nursing Facility'!$E$41+'Nursing Facility'!$E$68</f>
        <v>0</v>
      </c>
      <c r="F88" s="68" t="str">
        <f t="shared" si="130"/>
        <v/>
      </c>
      <c r="G88" s="50">
        <f>'Community Benefit'!$M$30+'Community Benefit'!$M$55+'Community Benefit'!$M$81+'Nursing Facility'!$M$41+'Nursing Facility'!$M$68</f>
        <v>0</v>
      </c>
      <c r="H88" s="68" t="str">
        <f t="shared" si="130"/>
        <v/>
      </c>
      <c r="I88" s="50">
        <f>'Community Benefit'!$U$30+'Community Benefit'!$U$55+'Community Benefit'!$U$81+'Nursing Facility'!$U$41+'Nursing Facility'!$U$68</f>
        <v>0</v>
      </c>
      <c r="J88" s="68" t="str">
        <f t="shared" ref="J88" si="134">IFERROR(I88/I$85,"")</f>
        <v/>
      </c>
      <c r="K88" s="50">
        <f>'Community Benefit'!$AC$30+'Community Benefit'!$AC$55+'Community Benefit'!$AC$81+'Nursing Facility'!$AC$41+'Nursing Facility'!$AC$68</f>
        <v>0</v>
      </c>
      <c r="L88" s="68" t="str">
        <f t="shared" ref="L88" si="135">IFERROR(K88/K$85,"")</f>
        <v/>
      </c>
      <c r="M88" s="50">
        <f>'Community Benefit'!$AK$30+'Community Benefit'!$AK$55+'Community Benefit'!$AK$81+'Nursing Facility'!$AK$41+'Nursing Facility'!$AK$68</f>
        <v>0</v>
      </c>
      <c r="N88" s="68" t="str">
        <f t="shared" ref="N88" si="136">IFERROR(M88/M$85,"")</f>
        <v/>
      </c>
      <c r="O88" s="50">
        <f>'Community Benefit'!$AM$30+'Community Benefit'!$AM$55+'Community Benefit'!$AM$81+'Nursing Facility'!$AM$41+'Nursing Facility'!$AM$68</f>
        <v>0</v>
      </c>
      <c r="P88" s="68" t="str">
        <f>IFERROR(O88/O$85,"")</f>
        <v/>
      </c>
      <c r="Q88" s="52"/>
    </row>
    <row r="89" spans="1:17" ht="13" customHeight="1" x14ac:dyDescent="0.3">
      <c r="A89" s="71" t="s">
        <v>18</v>
      </c>
      <c r="B89" s="69"/>
      <c r="C89" s="69"/>
      <c r="D89" s="70"/>
      <c r="E89" s="50">
        <f>'Community Benefit'!$E$31+'Community Benefit'!$E$56+'Community Benefit'!$E$82+'Nursing Facility'!$E$42+'Nursing Facility'!$E$69+'NOMEs &amp; Medicaid Pending'!$E$28+'NOMEs &amp; Medicaid Pending'!$E$49</f>
        <v>0</v>
      </c>
      <c r="F89" s="68" t="str">
        <f t="shared" si="130"/>
        <v/>
      </c>
      <c r="G89" s="50">
        <f>'Community Benefit'!$M$31+'Community Benefit'!$M$56+'Community Benefit'!$M$82+'Nursing Facility'!$M$42+'Nursing Facility'!$M$69+'NOMEs &amp; Medicaid Pending'!$M$28+'NOMEs &amp; Medicaid Pending'!$M$49</f>
        <v>0</v>
      </c>
      <c r="H89" s="68" t="str">
        <f t="shared" si="130"/>
        <v/>
      </c>
      <c r="I89" s="50">
        <f>'Community Benefit'!$U$31+'Community Benefit'!$U$56+'Community Benefit'!$U$82+'Nursing Facility'!$U$42+'Nursing Facility'!$U$69+'NOMEs &amp; Medicaid Pending'!$U$28+'NOMEs &amp; Medicaid Pending'!$U$49</f>
        <v>0</v>
      </c>
      <c r="J89" s="68" t="str">
        <f t="shared" ref="J89" si="137">IFERROR(I89/I$85,"")</f>
        <v/>
      </c>
      <c r="K89" s="50">
        <f>'Community Benefit'!$AC$31+'Community Benefit'!$AC$56+'Community Benefit'!$AC$82+'Nursing Facility'!$AC$42+'Nursing Facility'!$AC$69+'NOMEs &amp; Medicaid Pending'!$AC$28+'NOMEs &amp; Medicaid Pending'!$AC$49</f>
        <v>0</v>
      </c>
      <c r="L89" s="68" t="str">
        <f t="shared" ref="L89" si="138">IFERROR(K89/K$85,"")</f>
        <v/>
      </c>
      <c r="M89" s="50">
        <f>'Community Benefit'!$AK$31+'Community Benefit'!$AK$56+'Community Benefit'!$AK$82+'Nursing Facility'!$AK$42+'Nursing Facility'!$AK$69+'NOMEs &amp; Medicaid Pending'!$AK$28+'NOMEs &amp; Medicaid Pending'!$AK$49</f>
        <v>0</v>
      </c>
      <c r="N89" s="68" t="str">
        <f t="shared" ref="N89" si="139">IFERROR(M89/M$85,"")</f>
        <v/>
      </c>
      <c r="O89" s="50">
        <f>'Community Benefit'!$AM$31+'Community Benefit'!$AM$56+'Community Benefit'!$AM$82+'Nursing Facility'!$AM$42+'Nursing Facility'!$AM$69+'NOMEs &amp; Medicaid Pending'!$AM$28+'NOMEs &amp; Medicaid Pending'!$AM$49</f>
        <v>0</v>
      </c>
      <c r="P89" s="68" t="str">
        <f>IFERROR(O89/O$85,"")</f>
        <v/>
      </c>
      <c r="Q89" s="52"/>
    </row>
    <row r="90" spans="1:17" ht="13" customHeight="1" x14ac:dyDescent="0.3">
      <c r="A90" s="72"/>
      <c r="B90" s="73"/>
      <c r="C90" s="73"/>
      <c r="D90" s="72"/>
      <c r="E90" s="74"/>
      <c r="F90" s="75"/>
      <c r="G90" s="74"/>
      <c r="H90" s="75"/>
      <c r="I90" s="74"/>
      <c r="J90" s="75"/>
      <c r="K90" s="74"/>
      <c r="L90" s="75"/>
      <c r="M90" s="74"/>
      <c r="N90" s="75"/>
      <c r="O90" s="74"/>
      <c r="P90" s="75"/>
    </row>
    <row r="91" spans="1:17" ht="13" customHeight="1" x14ac:dyDescent="0.3">
      <c r="A91" s="76" t="s">
        <v>64</v>
      </c>
      <c r="B91" s="77"/>
      <c r="C91" s="77"/>
      <c r="D91" s="78"/>
      <c r="E91" s="79"/>
      <c r="F91" s="80"/>
      <c r="G91" s="79"/>
      <c r="H91" s="80"/>
      <c r="I91" s="79"/>
      <c r="J91" s="80"/>
      <c r="K91" s="79"/>
      <c r="L91" s="80"/>
      <c r="M91" s="79"/>
      <c r="N91" s="80"/>
      <c r="O91" s="79"/>
      <c r="P91" s="80"/>
    </row>
    <row r="92" spans="1:17" ht="13" customHeight="1" x14ac:dyDescent="0.3">
      <c r="A92" s="259" t="s">
        <v>85</v>
      </c>
      <c r="B92" s="260"/>
      <c r="C92" s="260"/>
      <c r="D92" s="261"/>
      <c r="E92" s="81">
        <f>E93+E94</f>
        <v>0</v>
      </c>
      <c r="F92" s="51"/>
      <c r="G92" s="81">
        <f>G93+G94</f>
        <v>0</v>
      </c>
      <c r="H92" s="51"/>
      <c r="I92" s="81">
        <f>I93+I94</f>
        <v>0</v>
      </c>
      <c r="J92" s="51"/>
      <c r="K92" s="81">
        <f>K93+K94</f>
        <v>0</v>
      </c>
      <c r="L92" s="51"/>
      <c r="M92" s="81">
        <f>M93+M94</f>
        <v>0</v>
      </c>
      <c r="N92" s="51"/>
      <c r="O92" s="81">
        <f>O93+O94</f>
        <v>0</v>
      </c>
      <c r="P92" s="51"/>
    </row>
    <row r="93" spans="1:17" ht="13" customHeight="1" x14ac:dyDescent="0.3">
      <c r="A93" s="278" t="s">
        <v>65</v>
      </c>
      <c r="B93" s="279"/>
      <c r="C93" s="279"/>
      <c r="D93" s="280"/>
      <c r="E93" s="82">
        <f>'Community Benefit'!$E$87</f>
        <v>0</v>
      </c>
      <c r="F93" s="53" t="str">
        <f>IFERROR(E93/E$92,"")</f>
        <v/>
      </c>
      <c r="G93" s="82">
        <f>'Community Benefit'!$M$87</f>
        <v>0</v>
      </c>
      <c r="H93" s="53" t="str">
        <f>IFERROR(G93/G$92,"")</f>
        <v/>
      </c>
      <c r="I93" s="82">
        <f>'Community Benefit'!$U$87</f>
        <v>0</v>
      </c>
      <c r="J93" s="53" t="str">
        <f>IFERROR(I93/I$92,"")</f>
        <v/>
      </c>
      <c r="K93" s="82">
        <f>'Community Benefit'!$AC$87</f>
        <v>0</v>
      </c>
      <c r="L93" s="53" t="str">
        <f>IFERROR(K93/K$92,"")</f>
        <v/>
      </c>
      <c r="M93" s="82">
        <f>'Community Benefit'!$AK$87</f>
        <v>0</v>
      </c>
      <c r="N93" s="53" t="str">
        <f>IFERROR(M93/M$92,"")</f>
        <v/>
      </c>
      <c r="O93" s="82">
        <f>'Community Benefit'!$AM$87</f>
        <v>0</v>
      </c>
      <c r="P93" s="53" t="str">
        <f>IFERROR(O93/O$92,"")</f>
        <v/>
      </c>
    </row>
    <row r="94" spans="1:17" ht="13" customHeight="1" x14ac:dyDescent="0.3">
      <c r="A94" s="278" t="s">
        <v>66</v>
      </c>
      <c r="B94" s="279"/>
      <c r="C94" s="279"/>
      <c r="D94" s="280"/>
      <c r="E94" s="56">
        <f>'Community Benefit'!$E$88</f>
        <v>0</v>
      </c>
      <c r="F94" s="53" t="str">
        <f>IFERROR(E94/E$92,"")</f>
        <v/>
      </c>
      <c r="G94" s="56">
        <f>'Community Benefit'!$M$88</f>
        <v>0</v>
      </c>
      <c r="H94" s="53" t="str">
        <f>IFERROR(G94/G$92,"")</f>
        <v/>
      </c>
      <c r="I94" s="56">
        <f>'Community Benefit'!$U$88</f>
        <v>0</v>
      </c>
      <c r="J94" s="53" t="str">
        <f>IFERROR(I94/I$92,"")</f>
        <v/>
      </c>
      <c r="K94" s="56">
        <f>'Community Benefit'!$AC$88</f>
        <v>0</v>
      </c>
      <c r="L94" s="53" t="str">
        <f>IFERROR(K94/K$92,"")</f>
        <v/>
      </c>
      <c r="M94" s="56">
        <f>'Community Benefit'!$AK$88</f>
        <v>0</v>
      </c>
      <c r="N94" s="53" t="str">
        <f>IFERROR(M94/M$92,"")</f>
        <v/>
      </c>
      <c r="O94" s="56">
        <f>'Community Benefit'!$AM$88</f>
        <v>0</v>
      </c>
      <c r="P94" s="53" t="str">
        <f>IFERROR(O94/O$92,"")</f>
        <v/>
      </c>
    </row>
    <row r="95" spans="1:17" ht="13" customHeight="1" x14ac:dyDescent="0.3">
      <c r="A95" s="275" t="s">
        <v>107</v>
      </c>
      <c r="B95" s="276"/>
      <c r="C95" s="276"/>
      <c r="D95" s="277"/>
      <c r="E95" s="83">
        <f>'Community Benefit'!$E$89</f>
        <v>0</v>
      </c>
      <c r="F95" s="84"/>
      <c r="G95" s="83">
        <f>'Community Benefit'!$M$89</f>
        <v>0</v>
      </c>
      <c r="H95" s="84"/>
      <c r="I95" s="83">
        <f>'Community Benefit'!$U$89</f>
        <v>0</v>
      </c>
      <c r="J95" s="84"/>
      <c r="K95" s="83">
        <f>'Community Benefit'!$AC$89</f>
        <v>0</v>
      </c>
      <c r="L95" s="84"/>
      <c r="M95" s="83">
        <f>'Community Benefit'!$AK$89</f>
        <v>0</v>
      </c>
      <c r="N95" s="84"/>
      <c r="O95" s="83">
        <f>'Community Benefit'!$AM$89</f>
        <v>0</v>
      </c>
      <c r="P95" s="84"/>
    </row>
    <row r="96" spans="1:17" ht="13" customHeight="1" x14ac:dyDescent="0.3">
      <c r="A96" s="281" t="s">
        <v>88</v>
      </c>
      <c r="B96" s="282"/>
      <c r="C96" s="282"/>
      <c r="D96" s="283"/>
      <c r="E96" s="81">
        <f>E97+E98</f>
        <v>0</v>
      </c>
      <c r="F96" s="85"/>
      <c r="G96" s="81">
        <f>G97+G98</f>
        <v>0</v>
      </c>
      <c r="H96" s="85"/>
      <c r="I96" s="81">
        <f>I97+I98</f>
        <v>0</v>
      </c>
      <c r="J96" s="85"/>
      <c r="K96" s="81">
        <f>K97+K98</f>
        <v>0</v>
      </c>
      <c r="L96" s="85"/>
      <c r="M96" s="81">
        <f>M97+M98</f>
        <v>0</v>
      </c>
      <c r="N96" s="85"/>
      <c r="O96" s="81">
        <f>O97+O98</f>
        <v>0</v>
      </c>
      <c r="P96" s="85"/>
    </row>
    <row r="97" spans="1:16" ht="13" customHeight="1" x14ac:dyDescent="0.3">
      <c r="A97" s="278" t="s">
        <v>67</v>
      </c>
      <c r="B97" s="279"/>
      <c r="C97" s="279"/>
      <c r="D97" s="280"/>
      <c r="E97" s="82">
        <f>'Community Benefit'!$E$92</f>
        <v>0</v>
      </c>
      <c r="F97" s="53" t="str">
        <f>IFERROR(E97/E$96,"")</f>
        <v/>
      </c>
      <c r="G97" s="82">
        <f>'Community Benefit'!$M$92</f>
        <v>0</v>
      </c>
      <c r="H97" s="53" t="str">
        <f>IFERROR(G97/G$96,"")</f>
        <v/>
      </c>
      <c r="I97" s="82">
        <f>'Community Benefit'!$U$92</f>
        <v>0</v>
      </c>
      <c r="J97" s="53" t="str">
        <f>IFERROR(I97/I$96,"")</f>
        <v/>
      </c>
      <c r="K97" s="82">
        <f>'Community Benefit'!$AC$92</f>
        <v>0</v>
      </c>
      <c r="L97" s="53" t="str">
        <f>IFERROR(K97/K$96,"")</f>
        <v/>
      </c>
      <c r="M97" s="82">
        <f>'Community Benefit'!$AK$92</f>
        <v>0</v>
      </c>
      <c r="N97" s="53" t="str">
        <f>IFERROR(M97/M$96,"")</f>
        <v/>
      </c>
      <c r="O97" s="82">
        <f>'Community Benefit'!$AM$92</f>
        <v>0</v>
      </c>
      <c r="P97" s="53" t="str">
        <f>IFERROR(O97/O$96,"")</f>
        <v/>
      </c>
    </row>
    <row r="98" spans="1:16" ht="13" customHeight="1" x14ac:dyDescent="0.3">
      <c r="A98" s="278" t="s">
        <v>68</v>
      </c>
      <c r="B98" s="279"/>
      <c r="C98" s="279"/>
      <c r="D98" s="280"/>
      <c r="E98" s="56">
        <f>'Community Benefit'!$E$93</f>
        <v>0</v>
      </c>
      <c r="F98" s="53" t="str">
        <f>IFERROR(E98/E$96,"")</f>
        <v/>
      </c>
      <c r="G98" s="56">
        <f>'Community Benefit'!$M$93</f>
        <v>0</v>
      </c>
      <c r="H98" s="53" t="str">
        <f>IFERROR(G98/G$96,"")</f>
        <v/>
      </c>
      <c r="I98" s="56">
        <f>'Community Benefit'!$U$93</f>
        <v>0</v>
      </c>
      <c r="J98" s="53" t="str">
        <f>IFERROR(I98/I$96,"")</f>
        <v/>
      </c>
      <c r="K98" s="56">
        <f>'Community Benefit'!$AC$93</f>
        <v>0</v>
      </c>
      <c r="L98" s="53" t="str">
        <f>IFERROR(K98/K$96,"")</f>
        <v/>
      </c>
      <c r="M98" s="56">
        <f>'Community Benefit'!$AK$93</f>
        <v>0</v>
      </c>
      <c r="N98" s="53" t="str">
        <f>IFERROR(M98/M$96,"")</f>
        <v/>
      </c>
      <c r="O98" s="56">
        <f>'Community Benefit'!$AM$93</f>
        <v>0</v>
      </c>
      <c r="P98" s="53" t="str">
        <f>IFERROR(O98/O$96,"")</f>
        <v/>
      </c>
    </row>
    <row r="99" spans="1:16" ht="13" customHeight="1" x14ac:dyDescent="0.3">
      <c r="A99" s="275" t="s">
        <v>69</v>
      </c>
      <c r="B99" s="276"/>
      <c r="C99" s="276"/>
      <c r="D99" s="277"/>
      <c r="E99" s="56">
        <f>'Community Benefit'!$E$94</f>
        <v>0</v>
      </c>
      <c r="F99" s="51"/>
      <c r="G99" s="56">
        <f>'Community Benefit'!$M$94</f>
        <v>0</v>
      </c>
      <c r="H99" s="51"/>
      <c r="I99" s="56">
        <f>'Community Benefit'!$U$94</f>
        <v>0</v>
      </c>
      <c r="J99" s="51"/>
      <c r="K99" s="56">
        <f>'Community Benefit'!$AC$94</f>
        <v>0</v>
      </c>
      <c r="L99" s="51"/>
      <c r="M99" s="56">
        <f>'Community Benefit'!$AK$94</f>
        <v>0</v>
      </c>
      <c r="N99" s="51"/>
      <c r="O99" s="56">
        <f>'Community Benefit'!$AM$94</f>
        <v>0</v>
      </c>
      <c r="P99" s="51"/>
    </row>
    <row r="100" spans="1:16" ht="13" customHeight="1" x14ac:dyDescent="0.3">
      <c r="A100" s="259" t="s">
        <v>32</v>
      </c>
      <c r="B100" s="260"/>
      <c r="C100" s="260"/>
      <c r="D100" s="261"/>
      <c r="E100" s="81">
        <f>E93+E97</f>
        <v>0</v>
      </c>
      <c r="F100" s="55" t="str">
        <f>IFERROR(E100/(E$92+E$96),"")</f>
        <v/>
      </c>
      <c r="G100" s="81">
        <f>G93+G97</f>
        <v>0</v>
      </c>
      <c r="H100" s="55" t="str">
        <f>IFERROR(G100/(G$92+G$96),"")</f>
        <v/>
      </c>
      <c r="I100" s="81">
        <f>I93+I97</f>
        <v>0</v>
      </c>
      <c r="J100" s="55" t="str">
        <f>IFERROR(I100/(I$92+I$96),"")</f>
        <v/>
      </c>
      <c r="K100" s="81">
        <f>K93+K97</f>
        <v>0</v>
      </c>
      <c r="L100" s="55" t="str">
        <f>IFERROR(K100/(K$92+K$96),"")</f>
        <v/>
      </c>
      <c r="M100" s="81">
        <f>M93+M97</f>
        <v>0</v>
      </c>
      <c r="N100" s="55" t="str">
        <f>IFERROR(M100/(M$92+M$96),"")</f>
        <v/>
      </c>
      <c r="O100" s="81">
        <f>O93+O97</f>
        <v>0</v>
      </c>
      <c r="P100" s="55" t="str">
        <f>IFERROR(O100/(O$92+O$96),"")</f>
        <v/>
      </c>
    </row>
    <row r="101" spans="1:16" ht="13" customHeight="1" x14ac:dyDescent="0.3">
      <c r="A101" s="72"/>
      <c r="B101" s="73"/>
      <c r="C101" s="73"/>
      <c r="D101" s="72"/>
      <c r="E101" s="74"/>
      <c r="F101" s="75"/>
      <c r="G101" s="74"/>
      <c r="H101" s="75"/>
      <c r="I101" s="74"/>
      <c r="J101" s="75"/>
      <c r="K101" s="74"/>
      <c r="L101" s="75"/>
      <c r="M101" s="74"/>
      <c r="N101" s="75"/>
      <c r="O101" s="74"/>
      <c r="P101" s="75"/>
    </row>
    <row r="102" spans="1:16" ht="13" customHeight="1" x14ac:dyDescent="0.3">
      <c r="A102" s="76" t="s">
        <v>70</v>
      </c>
      <c r="B102" s="86"/>
      <c r="C102" s="86"/>
      <c r="D102" s="86"/>
      <c r="E102" s="87"/>
      <c r="F102" s="88"/>
      <c r="G102" s="87"/>
      <c r="H102" s="88"/>
      <c r="I102" s="87"/>
      <c r="J102" s="88"/>
      <c r="K102" s="87"/>
      <c r="L102" s="88"/>
      <c r="M102" s="87"/>
      <c r="N102" s="88"/>
      <c r="O102" s="87"/>
      <c r="P102" s="89"/>
    </row>
    <row r="103" spans="1:16" ht="13" customHeight="1" x14ac:dyDescent="0.3">
      <c r="A103" s="272" t="s">
        <v>49</v>
      </c>
      <c r="B103" s="273"/>
      <c r="C103" s="273"/>
      <c r="D103" s="274"/>
      <c r="E103" s="90">
        <f>ADL!$E$9</f>
        <v>0</v>
      </c>
      <c r="F103" s="91"/>
      <c r="G103" s="82">
        <f>ADL!$M$9</f>
        <v>0</v>
      </c>
      <c r="H103" s="91"/>
      <c r="I103" s="82">
        <f>ADL!$U$9</f>
        <v>0</v>
      </c>
      <c r="J103" s="91"/>
      <c r="K103" s="82">
        <f>ADL!$AC$9</f>
        <v>0</v>
      </c>
      <c r="L103" s="91"/>
      <c r="M103" s="82">
        <f>ADL!$AK$9</f>
        <v>0</v>
      </c>
      <c r="N103" s="91"/>
      <c r="O103" s="82">
        <f>ADL!$AM$9</f>
        <v>0</v>
      </c>
      <c r="P103" s="91"/>
    </row>
    <row r="104" spans="1:16" ht="13" customHeight="1" x14ac:dyDescent="0.3">
      <c r="A104" s="272" t="s">
        <v>57</v>
      </c>
      <c r="B104" s="273"/>
      <c r="C104" s="273"/>
      <c r="D104" s="274"/>
      <c r="E104" s="58">
        <f>ADL!$E$27</f>
        <v>0</v>
      </c>
      <c r="F104" s="51"/>
      <c r="G104" s="56">
        <f>ADL!$M$27</f>
        <v>0</v>
      </c>
      <c r="H104" s="51"/>
      <c r="I104" s="56">
        <f>ADL!$U$27</f>
        <v>0</v>
      </c>
      <c r="J104" s="51"/>
      <c r="K104" s="56">
        <f>ADL!$AC$27</f>
        <v>0</v>
      </c>
      <c r="L104" s="51"/>
      <c r="M104" s="56">
        <f>ADL!$AK$27</f>
        <v>0</v>
      </c>
      <c r="N104" s="51"/>
      <c r="O104" s="56">
        <f>ADL!$AM$27</f>
        <v>0</v>
      </c>
      <c r="P104" s="51"/>
    </row>
    <row r="105" spans="1:16" ht="13" customHeight="1" x14ac:dyDescent="0.3">
      <c r="A105" s="256" t="s">
        <v>71</v>
      </c>
      <c r="B105" s="257"/>
      <c r="C105" s="257"/>
      <c r="D105" s="258"/>
      <c r="E105" s="92"/>
      <c r="F105" s="55" t="str">
        <f>IFERROR(E104/(E103+E104),"")</f>
        <v/>
      </c>
      <c r="G105" s="92"/>
      <c r="H105" s="55" t="str">
        <f>IFERROR(G104/(G103+G104),"")</f>
        <v/>
      </c>
      <c r="I105" s="92"/>
      <c r="J105" s="55" t="str">
        <f>IFERROR(I104/(I103+I104),"")</f>
        <v/>
      </c>
      <c r="K105" s="92"/>
      <c r="L105" s="55" t="str">
        <f>IFERROR(K104/(K103+K104),"")</f>
        <v/>
      </c>
      <c r="M105" s="92" t="str">
        <f>IFERROR(L104/L103,"")</f>
        <v/>
      </c>
      <c r="N105" s="55" t="str">
        <f>IFERROR(M104/(M103+M104),"")</f>
        <v/>
      </c>
      <c r="O105" s="92" t="str">
        <f>IFERROR(N104/N103,"")</f>
        <v/>
      </c>
      <c r="P105" s="55" t="str">
        <f>IFERROR(O104/(O103+O104),"")</f>
        <v/>
      </c>
    </row>
  </sheetData>
  <sheetProtection algorithmName="SHA-512" hashValue="ZkJC/iH/BVe1PYTkGkv+RDNsXiXTBv34XqbHJMYpgjv20Gu8hiHQMkbxS3hqH2/4jzAjoCy3Cjj7qlYFjJ//LQ==" saltValue="ByJzRZKyB50TVu4g6fycOA==" spinCount="100000" sheet="1" formatColumns="0"/>
  <mergeCells count="93">
    <mergeCell ref="A84:D84"/>
    <mergeCell ref="A79:D79"/>
    <mergeCell ref="A75:D75"/>
    <mergeCell ref="A81:D81"/>
    <mergeCell ref="A80:D80"/>
    <mergeCell ref="A83:D83"/>
    <mergeCell ref="A82:D82"/>
    <mergeCell ref="A76:D76"/>
    <mergeCell ref="A77:D77"/>
    <mergeCell ref="A78:D78"/>
    <mergeCell ref="A100:D100"/>
    <mergeCell ref="A103:D103"/>
    <mergeCell ref="A104:D104"/>
    <mergeCell ref="A105:D105"/>
    <mergeCell ref="A92:D92"/>
    <mergeCell ref="A99:D99"/>
    <mergeCell ref="A98:D98"/>
    <mergeCell ref="A97:D97"/>
    <mergeCell ref="A96:D96"/>
    <mergeCell ref="A95:D95"/>
    <mergeCell ref="A94:D94"/>
    <mergeCell ref="A93:D93"/>
    <mergeCell ref="A74:D74"/>
    <mergeCell ref="A64:D64"/>
    <mergeCell ref="A66:D66"/>
    <mergeCell ref="A67:D67"/>
    <mergeCell ref="A68:D68"/>
    <mergeCell ref="A72:D72"/>
    <mergeCell ref="A65:D65"/>
    <mergeCell ref="A69:D69"/>
    <mergeCell ref="A70:D70"/>
    <mergeCell ref="A71:D71"/>
    <mergeCell ref="A73:D73"/>
    <mergeCell ref="A56:D56"/>
    <mergeCell ref="A57:D57"/>
    <mergeCell ref="A58:D58"/>
    <mergeCell ref="A55:D55"/>
    <mergeCell ref="A63:D63"/>
    <mergeCell ref="A59:D59"/>
    <mergeCell ref="A60:D60"/>
    <mergeCell ref="A62:D62"/>
    <mergeCell ref="A61:D61"/>
    <mergeCell ref="A47:D47"/>
    <mergeCell ref="A39:D39"/>
    <mergeCell ref="A40:D40"/>
    <mergeCell ref="A41:D41"/>
    <mergeCell ref="A54:D54"/>
    <mergeCell ref="A53:D53"/>
    <mergeCell ref="A48:D48"/>
    <mergeCell ref="A49:D49"/>
    <mergeCell ref="A50:D50"/>
    <mergeCell ref="A51:D51"/>
    <mergeCell ref="A52:D52"/>
    <mergeCell ref="A42:D42"/>
    <mergeCell ref="A43:D43"/>
    <mergeCell ref="A44:D44"/>
    <mergeCell ref="A46:D46"/>
    <mergeCell ref="A45:D45"/>
    <mergeCell ref="A33:D33"/>
    <mergeCell ref="A32:D32"/>
    <mergeCell ref="A35:D35"/>
    <mergeCell ref="A36:D36"/>
    <mergeCell ref="A34:D34"/>
    <mergeCell ref="A27:D27"/>
    <mergeCell ref="A28:D28"/>
    <mergeCell ref="A29:D29"/>
    <mergeCell ref="A30:D30"/>
    <mergeCell ref="A31:D31"/>
    <mergeCell ref="A26:D26"/>
    <mergeCell ref="A14:D14"/>
    <mergeCell ref="A15:D15"/>
    <mergeCell ref="A17:D17"/>
    <mergeCell ref="A16:D16"/>
    <mergeCell ref="A19:D19"/>
    <mergeCell ref="A24:D24"/>
    <mergeCell ref="A20:D20"/>
    <mergeCell ref="A21:D21"/>
    <mergeCell ref="A22:D22"/>
    <mergeCell ref="A23:D23"/>
    <mergeCell ref="A25:D25"/>
    <mergeCell ref="B2:D2"/>
    <mergeCell ref="B3:D3"/>
    <mergeCell ref="O7:P7"/>
    <mergeCell ref="E7:F7"/>
    <mergeCell ref="G7:H7"/>
    <mergeCell ref="I7:J7"/>
    <mergeCell ref="K7:L7"/>
    <mergeCell ref="M7:N7"/>
    <mergeCell ref="A10:D10"/>
    <mergeCell ref="A11:D11"/>
    <mergeCell ref="A12:D12"/>
    <mergeCell ref="A13:D13"/>
    <mergeCell ref="A18:D18"/>
  </mergeCells>
  <printOptions horizontalCentered="1"/>
  <pageMargins left="0.35" right="0.35" top="1.5" bottom="0.65" header="0.25" footer="0.3"/>
  <pageSetup paperSize="5" scale="59" orientation="portrait" r:id="rId1"/>
  <headerFooter scaleWithDoc="0">
    <oddHeader xml:space="preserve">&amp;L
&amp;C&amp;8&amp;G&amp;11
&amp;"-,Bold"Level of Care Report
Section 1 - Summary&amp;"-,Regular"
</oddHeader>
    <oddFooter>&amp;LLevel of Care - Report #8&amp;CRev. v13 2022-03&amp;R&amp;P</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O68"/>
  <sheetViews>
    <sheetView showGridLines="0" zoomScale="75" zoomScaleNormal="75" zoomScalePageLayoutView="90" workbookViewId="0"/>
  </sheetViews>
  <sheetFormatPr defaultColWidth="8.81640625" defaultRowHeight="13" x14ac:dyDescent="0.3"/>
  <cols>
    <col min="1" max="1" width="39.90625" style="38" customWidth="1"/>
    <col min="2" max="2" width="13.6328125" style="38" customWidth="1"/>
    <col min="3" max="3" width="9.6328125" style="38" customWidth="1"/>
    <col min="4" max="4" width="13.6328125" style="38" customWidth="1"/>
    <col min="5" max="5" width="10.36328125" style="38" customWidth="1"/>
    <col min="6" max="6" width="8.81640625" style="38"/>
    <col min="7" max="7" width="11.81640625" style="38" customWidth="1"/>
    <col min="8" max="16384" width="8.81640625" style="38"/>
  </cols>
  <sheetData>
    <row r="1" spans="1:15" x14ac:dyDescent="0.3">
      <c r="A1" s="1" t="s">
        <v>0</v>
      </c>
      <c r="B1" s="215" t="str">
        <f>IF(Summary!$B$1="","",Summary!$B$1)</f>
        <v/>
      </c>
      <c r="C1" s="2" t="s">
        <v>1</v>
      </c>
      <c r="D1" s="216" t="str">
        <f>IF(Summary!$D$1="","",Summary!$D$1)</f>
        <v/>
      </c>
    </row>
    <row r="2" spans="1:15" ht="14.4" customHeight="1" x14ac:dyDescent="0.65">
      <c r="A2" s="1" t="s">
        <v>3</v>
      </c>
      <c r="B2" s="287" t="str">
        <f>IF(Summary!$B$2="","",Summary!$B$2)</f>
        <v/>
      </c>
      <c r="C2" s="288"/>
      <c r="D2" s="289"/>
      <c r="H2" s="252"/>
      <c r="I2" s="252"/>
      <c r="J2" s="252"/>
      <c r="K2" s="252"/>
    </row>
    <row r="3" spans="1:15" ht="14.4" customHeight="1" x14ac:dyDescent="0.65">
      <c r="A3" s="1" t="s">
        <v>2</v>
      </c>
      <c r="B3" s="290" t="str">
        <f>IF(Summary!$B$3="","",Summary!$B$3)</f>
        <v/>
      </c>
      <c r="C3" s="291"/>
      <c r="D3" s="292"/>
      <c r="H3" s="252"/>
      <c r="I3" s="252"/>
      <c r="J3" s="252"/>
      <c r="K3" s="252"/>
    </row>
    <row r="4" spans="1:15" x14ac:dyDescent="0.3">
      <c r="G4" s="19"/>
    </row>
    <row r="6" spans="1:15" ht="13" customHeight="1" x14ac:dyDescent="0.3">
      <c r="A6" s="303" t="s">
        <v>118</v>
      </c>
      <c r="B6" s="304"/>
      <c r="C6" s="304"/>
      <c r="D6" s="305"/>
      <c r="E6" s="293"/>
      <c r="F6" s="294"/>
      <c r="G6" s="294"/>
      <c r="H6" s="294"/>
      <c r="I6" s="294"/>
      <c r="J6" s="294"/>
      <c r="K6" s="294"/>
      <c r="L6" s="294"/>
      <c r="M6" s="294"/>
      <c r="N6" s="294"/>
      <c r="O6" s="295"/>
    </row>
    <row r="7" spans="1:15" x14ac:dyDescent="0.3">
      <c r="A7" s="306"/>
      <c r="B7" s="307"/>
      <c r="C7" s="307"/>
      <c r="D7" s="308"/>
      <c r="E7" s="296"/>
      <c r="F7" s="297"/>
      <c r="G7" s="297"/>
      <c r="H7" s="297"/>
      <c r="I7" s="297"/>
      <c r="J7" s="297"/>
      <c r="K7" s="297"/>
      <c r="L7" s="297"/>
      <c r="M7" s="297"/>
      <c r="N7" s="297"/>
      <c r="O7" s="298"/>
    </row>
    <row r="8" spans="1:15" x14ac:dyDescent="0.3">
      <c r="A8" s="306"/>
      <c r="B8" s="307"/>
      <c r="C8" s="307"/>
      <c r="D8" s="308"/>
      <c r="E8" s="296"/>
      <c r="F8" s="297"/>
      <c r="G8" s="297"/>
      <c r="H8" s="297"/>
      <c r="I8" s="297"/>
      <c r="J8" s="297"/>
      <c r="K8" s="297"/>
      <c r="L8" s="297"/>
      <c r="M8" s="297"/>
      <c r="N8" s="297"/>
      <c r="O8" s="298"/>
    </row>
    <row r="9" spans="1:15" x14ac:dyDescent="0.3">
      <c r="A9" s="306"/>
      <c r="B9" s="307"/>
      <c r="C9" s="307"/>
      <c r="D9" s="308"/>
      <c r="E9" s="296"/>
      <c r="F9" s="297"/>
      <c r="G9" s="297"/>
      <c r="H9" s="297"/>
      <c r="I9" s="297"/>
      <c r="J9" s="297"/>
      <c r="K9" s="297"/>
      <c r="L9" s="297"/>
      <c r="M9" s="297"/>
      <c r="N9" s="297"/>
      <c r="O9" s="298"/>
    </row>
    <row r="10" spans="1:15" ht="91.5" customHeight="1" x14ac:dyDescent="0.3">
      <c r="A10" s="309"/>
      <c r="B10" s="310"/>
      <c r="C10" s="310"/>
      <c r="D10" s="311"/>
      <c r="E10" s="299"/>
      <c r="F10" s="300"/>
      <c r="G10" s="300"/>
      <c r="H10" s="300"/>
      <c r="I10" s="300"/>
      <c r="J10" s="300"/>
      <c r="K10" s="300"/>
      <c r="L10" s="300"/>
      <c r="M10" s="300"/>
      <c r="N10" s="300"/>
      <c r="O10" s="301"/>
    </row>
    <row r="11" spans="1:15" ht="15" customHeight="1" x14ac:dyDescent="0.3">
      <c r="A11" s="95"/>
      <c r="B11" s="96"/>
      <c r="C11" s="96"/>
      <c r="D11" s="96"/>
      <c r="E11" s="97"/>
    </row>
    <row r="12" spans="1:15" ht="14.4" customHeight="1" x14ac:dyDescent="0.3">
      <c r="A12" s="312" t="s">
        <v>104</v>
      </c>
      <c r="B12" s="313"/>
      <c r="C12" s="313"/>
      <c r="D12" s="314"/>
      <c r="E12" s="293"/>
      <c r="F12" s="294"/>
      <c r="G12" s="294"/>
      <c r="H12" s="294"/>
      <c r="I12" s="294"/>
      <c r="J12" s="294"/>
      <c r="K12" s="294"/>
      <c r="L12" s="294"/>
      <c r="M12" s="294"/>
      <c r="N12" s="294"/>
      <c r="O12" s="295"/>
    </row>
    <row r="13" spans="1:15" x14ac:dyDescent="0.3">
      <c r="A13" s="315"/>
      <c r="B13" s="316"/>
      <c r="C13" s="316"/>
      <c r="D13" s="317"/>
      <c r="E13" s="296"/>
      <c r="F13" s="297"/>
      <c r="G13" s="297"/>
      <c r="H13" s="297"/>
      <c r="I13" s="297"/>
      <c r="J13" s="297"/>
      <c r="K13" s="297"/>
      <c r="L13" s="297"/>
      <c r="M13" s="297"/>
      <c r="N13" s="297"/>
      <c r="O13" s="298"/>
    </row>
    <row r="14" spans="1:15" x14ac:dyDescent="0.3">
      <c r="A14" s="315"/>
      <c r="B14" s="316"/>
      <c r="C14" s="316"/>
      <c r="D14" s="317"/>
      <c r="E14" s="296"/>
      <c r="F14" s="297"/>
      <c r="G14" s="297"/>
      <c r="H14" s="297"/>
      <c r="I14" s="297"/>
      <c r="J14" s="297"/>
      <c r="K14" s="297"/>
      <c r="L14" s="297"/>
      <c r="M14" s="297"/>
      <c r="N14" s="297"/>
      <c r="O14" s="298"/>
    </row>
    <row r="15" spans="1:15" x14ac:dyDescent="0.3">
      <c r="A15" s="315"/>
      <c r="B15" s="316"/>
      <c r="C15" s="316"/>
      <c r="D15" s="317"/>
      <c r="E15" s="296"/>
      <c r="F15" s="297"/>
      <c r="G15" s="297"/>
      <c r="H15" s="297"/>
      <c r="I15" s="297"/>
      <c r="J15" s="297"/>
      <c r="K15" s="297"/>
      <c r="L15" s="297"/>
      <c r="M15" s="297"/>
      <c r="N15" s="297"/>
      <c r="O15" s="298"/>
    </row>
    <row r="16" spans="1:15" x14ac:dyDescent="0.3">
      <c r="A16" s="315"/>
      <c r="B16" s="316"/>
      <c r="C16" s="316"/>
      <c r="D16" s="317"/>
      <c r="E16" s="296"/>
      <c r="F16" s="297"/>
      <c r="G16" s="297"/>
      <c r="H16" s="297"/>
      <c r="I16" s="297"/>
      <c r="J16" s="297"/>
      <c r="K16" s="297"/>
      <c r="L16" s="297"/>
      <c r="M16" s="297"/>
      <c r="N16" s="297"/>
      <c r="O16" s="298"/>
    </row>
    <row r="17" spans="1:15" ht="131" customHeight="1" x14ac:dyDescent="0.3">
      <c r="A17" s="318"/>
      <c r="B17" s="319"/>
      <c r="C17" s="319"/>
      <c r="D17" s="320"/>
      <c r="E17" s="299"/>
      <c r="F17" s="300"/>
      <c r="G17" s="300"/>
      <c r="H17" s="300"/>
      <c r="I17" s="300"/>
      <c r="J17" s="300"/>
      <c r="K17" s="300"/>
      <c r="L17" s="300"/>
      <c r="M17" s="300"/>
      <c r="N17" s="300"/>
      <c r="O17" s="301"/>
    </row>
    <row r="18" spans="1:15" ht="15" customHeight="1" x14ac:dyDescent="0.3">
      <c r="A18" s="95"/>
      <c r="B18" s="96"/>
      <c r="C18" s="96"/>
      <c r="D18" s="96"/>
      <c r="E18" s="98"/>
      <c r="F18" s="98"/>
      <c r="G18" s="98"/>
      <c r="H18" s="98"/>
      <c r="I18" s="98"/>
      <c r="J18" s="98"/>
      <c r="K18" s="98"/>
      <c r="L18" s="98"/>
      <c r="M18" s="98"/>
      <c r="N18" s="98"/>
      <c r="O18" s="98"/>
    </row>
    <row r="19" spans="1:15" ht="13" customHeight="1" x14ac:dyDescent="0.3">
      <c r="A19" s="303" t="s">
        <v>120</v>
      </c>
      <c r="B19" s="304"/>
      <c r="C19" s="304"/>
      <c r="D19" s="305"/>
      <c r="E19" s="294"/>
      <c r="F19" s="294"/>
      <c r="G19" s="294"/>
      <c r="H19" s="294"/>
      <c r="I19" s="294"/>
      <c r="J19" s="294"/>
      <c r="K19" s="294"/>
      <c r="L19" s="294"/>
      <c r="M19" s="294"/>
      <c r="N19" s="294"/>
      <c r="O19" s="295"/>
    </row>
    <row r="20" spans="1:15" ht="14.4" customHeight="1" x14ac:dyDescent="0.3">
      <c r="A20" s="306"/>
      <c r="B20" s="307"/>
      <c r="C20" s="307"/>
      <c r="D20" s="308"/>
      <c r="E20" s="302"/>
      <c r="F20" s="302"/>
      <c r="G20" s="302"/>
      <c r="H20" s="302"/>
      <c r="I20" s="302"/>
      <c r="J20" s="302"/>
      <c r="K20" s="302"/>
      <c r="L20" s="302"/>
      <c r="M20" s="302"/>
      <c r="N20" s="302"/>
      <c r="O20" s="298"/>
    </row>
    <row r="21" spans="1:15" ht="14.4" customHeight="1" x14ac:dyDescent="0.3">
      <c r="A21" s="306"/>
      <c r="B21" s="307"/>
      <c r="C21" s="307"/>
      <c r="D21" s="308"/>
      <c r="E21" s="302"/>
      <c r="F21" s="302"/>
      <c r="G21" s="302"/>
      <c r="H21" s="302"/>
      <c r="I21" s="302"/>
      <c r="J21" s="302"/>
      <c r="K21" s="302"/>
      <c r="L21" s="302"/>
      <c r="M21" s="302"/>
      <c r="N21" s="302"/>
      <c r="O21" s="298"/>
    </row>
    <row r="22" spans="1:15" x14ac:dyDescent="0.3">
      <c r="A22" s="306"/>
      <c r="B22" s="307"/>
      <c r="C22" s="307"/>
      <c r="D22" s="308"/>
      <c r="E22" s="302"/>
      <c r="F22" s="302"/>
      <c r="G22" s="302"/>
      <c r="H22" s="302"/>
      <c r="I22" s="302"/>
      <c r="J22" s="302"/>
      <c r="K22" s="302"/>
      <c r="L22" s="302"/>
      <c r="M22" s="302"/>
      <c r="N22" s="302"/>
      <c r="O22" s="298"/>
    </row>
    <row r="23" spans="1:15" x14ac:dyDescent="0.3">
      <c r="A23" s="306"/>
      <c r="B23" s="307"/>
      <c r="C23" s="307"/>
      <c r="D23" s="308"/>
      <c r="E23" s="302"/>
      <c r="F23" s="302"/>
      <c r="G23" s="302"/>
      <c r="H23" s="302"/>
      <c r="I23" s="302"/>
      <c r="J23" s="302"/>
      <c r="K23" s="302"/>
      <c r="L23" s="302"/>
      <c r="M23" s="302"/>
      <c r="N23" s="302"/>
      <c r="O23" s="298"/>
    </row>
    <row r="24" spans="1:15" x14ac:dyDescent="0.3">
      <c r="A24" s="306"/>
      <c r="B24" s="307"/>
      <c r="C24" s="307"/>
      <c r="D24" s="308"/>
      <c r="E24" s="302"/>
      <c r="F24" s="302"/>
      <c r="G24" s="302"/>
      <c r="H24" s="302"/>
      <c r="I24" s="302"/>
      <c r="J24" s="302"/>
      <c r="K24" s="302"/>
      <c r="L24" s="302"/>
      <c r="M24" s="302"/>
      <c r="N24" s="302"/>
      <c r="O24" s="298"/>
    </row>
    <row r="25" spans="1:15" x14ac:dyDescent="0.3">
      <c r="A25" s="306"/>
      <c r="B25" s="307"/>
      <c r="C25" s="307"/>
      <c r="D25" s="308"/>
      <c r="E25" s="302"/>
      <c r="F25" s="302"/>
      <c r="G25" s="302"/>
      <c r="H25" s="302"/>
      <c r="I25" s="302"/>
      <c r="J25" s="302"/>
      <c r="K25" s="302"/>
      <c r="L25" s="302"/>
      <c r="M25" s="302"/>
      <c r="N25" s="302"/>
      <c r="O25" s="298"/>
    </row>
    <row r="26" spans="1:15" x14ac:dyDescent="0.3">
      <c r="A26" s="306"/>
      <c r="B26" s="307"/>
      <c r="C26" s="307"/>
      <c r="D26" s="308"/>
      <c r="E26" s="302"/>
      <c r="F26" s="302"/>
      <c r="G26" s="302"/>
      <c r="H26" s="302"/>
      <c r="I26" s="302"/>
      <c r="J26" s="302"/>
      <c r="K26" s="302"/>
      <c r="L26" s="302"/>
      <c r="M26" s="302"/>
      <c r="N26" s="302"/>
      <c r="O26" s="298"/>
    </row>
    <row r="27" spans="1:15" x14ac:dyDescent="0.3">
      <c r="A27" s="306"/>
      <c r="B27" s="307"/>
      <c r="C27" s="307"/>
      <c r="D27" s="308"/>
      <c r="E27" s="302"/>
      <c r="F27" s="302"/>
      <c r="G27" s="302"/>
      <c r="H27" s="302"/>
      <c r="I27" s="302"/>
      <c r="J27" s="302"/>
      <c r="K27" s="302"/>
      <c r="L27" s="302"/>
      <c r="M27" s="302"/>
      <c r="N27" s="302"/>
      <c r="O27" s="298"/>
    </row>
    <row r="28" spans="1:15" ht="18.5" customHeight="1" x14ac:dyDescent="0.3">
      <c r="A28" s="306"/>
      <c r="B28" s="307"/>
      <c r="C28" s="307"/>
      <c r="D28" s="308"/>
      <c r="E28" s="302"/>
      <c r="F28" s="302"/>
      <c r="G28" s="302"/>
      <c r="H28" s="302"/>
      <c r="I28" s="302"/>
      <c r="J28" s="302"/>
      <c r="K28" s="302"/>
      <c r="L28" s="302"/>
      <c r="M28" s="302"/>
      <c r="N28" s="302"/>
      <c r="O28" s="298"/>
    </row>
    <row r="29" spans="1:15" x14ac:dyDescent="0.3">
      <c r="A29" s="306"/>
      <c r="B29" s="307"/>
      <c r="C29" s="307"/>
      <c r="D29" s="308"/>
      <c r="E29" s="302"/>
      <c r="F29" s="302"/>
      <c r="G29" s="302"/>
      <c r="H29" s="302"/>
      <c r="I29" s="302"/>
      <c r="J29" s="302"/>
      <c r="K29" s="302"/>
      <c r="L29" s="302"/>
      <c r="M29" s="302"/>
      <c r="N29" s="302"/>
      <c r="O29" s="298"/>
    </row>
    <row r="30" spans="1:15" ht="16" customHeight="1" x14ac:dyDescent="0.3">
      <c r="A30" s="306"/>
      <c r="B30" s="307"/>
      <c r="C30" s="307"/>
      <c r="D30" s="308"/>
      <c r="E30" s="302"/>
      <c r="F30" s="302"/>
      <c r="G30" s="302"/>
      <c r="H30" s="302"/>
      <c r="I30" s="302"/>
      <c r="J30" s="302"/>
      <c r="K30" s="302"/>
      <c r="L30" s="302"/>
      <c r="M30" s="302"/>
      <c r="N30" s="302"/>
      <c r="O30" s="298"/>
    </row>
    <row r="31" spans="1:15" x14ac:dyDescent="0.3">
      <c r="A31" s="306"/>
      <c r="B31" s="307"/>
      <c r="C31" s="307"/>
      <c r="D31" s="308"/>
      <c r="E31" s="302"/>
      <c r="F31" s="302"/>
      <c r="G31" s="302"/>
      <c r="H31" s="302"/>
      <c r="I31" s="302"/>
      <c r="J31" s="302"/>
      <c r="K31" s="302"/>
      <c r="L31" s="302"/>
      <c r="M31" s="302"/>
      <c r="N31" s="302"/>
      <c r="O31" s="298"/>
    </row>
    <row r="32" spans="1:15" ht="23" customHeight="1" x14ac:dyDescent="0.3">
      <c r="A32" s="309"/>
      <c r="B32" s="310"/>
      <c r="C32" s="310"/>
      <c r="D32" s="311"/>
      <c r="E32" s="300"/>
      <c r="F32" s="300"/>
      <c r="G32" s="300"/>
      <c r="H32" s="300"/>
      <c r="I32" s="300"/>
      <c r="J32" s="300"/>
      <c r="K32" s="300"/>
      <c r="L32" s="300"/>
      <c r="M32" s="300"/>
      <c r="N32" s="300"/>
      <c r="O32" s="301"/>
    </row>
    <row r="33" spans="1:15" ht="15" customHeight="1" x14ac:dyDescent="0.3">
      <c r="A33" s="95"/>
      <c r="B33" s="96"/>
      <c r="C33" s="96"/>
      <c r="D33" s="96"/>
      <c r="E33" s="97"/>
    </row>
    <row r="34" spans="1:15" ht="14.4" customHeight="1" x14ac:dyDescent="0.3">
      <c r="A34" s="303" t="s">
        <v>119</v>
      </c>
      <c r="B34" s="304"/>
      <c r="C34" s="304"/>
      <c r="D34" s="305"/>
      <c r="E34" s="293"/>
      <c r="F34" s="294"/>
      <c r="G34" s="294"/>
      <c r="H34" s="294"/>
      <c r="I34" s="294"/>
      <c r="J34" s="294"/>
      <c r="K34" s="294"/>
      <c r="L34" s="294"/>
      <c r="M34" s="294"/>
      <c r="N34" s="294"/>
      <c r="O34" s="295"/>
    </row>
    <row r="35" spans="1:15" x14ac:dyDescent="0.3">
      <c r="A35" s="306"/>
      <c r="B35" s="307"/>
      <c r="C35" s="307"/>
      <c r="D35" s="308"/>
      <c r="E35" s="296"/>
      <c r="F35" s="302"/>
      <c r="G35" s="302"/>
      <c r="H35" s="302"/>
      <c r="I35" s="302"/>
      <c r="J35" s="302"/>
      <c r="K35" s="302"/>
      <c r="L35" s="302"/>
      <c r="M35" s="302"/>
      <c r="N35" s="302"/>
      <c r="O35" s="298"/>
    </row>
    <row r="36" spans="1:15" x14ac:dyDescent="0.3">
      <c r="A36" s="306"/>
      <c r="B36" s="307"/>
      <c r="C36" s="307"/>
      <c r="D36" s="308"/>
      <c r="E36" s="296"/>
      <c r="F36" s="302"/>
      <c r="G36" s="302"/>
      <c r="H36" s="302"/>
      <c r="I36" s="302"/>
      <c r="J36" s="302"/>
      <c r="K36" s="302"/>
      <c r="L36" s="302"/>
      <c r="M36" s="302"/>
      <c r="N36" s="302"/>
      <c r="O36" s="298"/>
    </row>
    <row r="37" spans="1:15" x14ac:dyDescent="0.3">
      <c r="A37" s="306"/>
      <c r="B37" s="307"/>
      <c r="C37" s="307"/>
      <c r="D37" s="308"/>
      <c r="E37" s="296"/>
      <c r="F37" s="302"/>
      <c r="G37" s="302"/>
      <c r="H37" s="302"/>
      <c r="I37" s="302"/>
      <c r="J37" s="302"/>
      <c r="K37" s="302"/>
      <c r="L37" s="302"/>
      <c r="M37" s="302"/>
      <c r="N37" s="302"/>
      <c r="O37" s="298"/>
    </row>
    <row r="38" spans="1:15" x14ac:dyDescent="0.3">
      <c r="A38" s="306"/>
      <c r="B38" s="307"/>
      <c r="C38" s="307"/>
      <c r="D38" s="308"/>
      <c r="E38" s="296"/>
      <c r="F38" s="302"/>
      <c r="G38" s="302"/>
      <c r="H38" s="302"/>
      <c r="I38" s="302"/>
      <c r="J38" s="302"/>
      <c r="K38" s="302"/>
      <c r="L38" s="302"/>
      <c r="M38" s="302"/>
      <c r="N38" s="302"/>
      <c r="O38" s="298"/>
    </row>
    <row r="39" spans="1:15" ht="14.5" customHeight="1" x14ac:dyDescent="0.3">
      <c r="A39" s="306"/>
      <c r="B39" s="307"/>
      <c r="C39" s="307"/>
      <c r="D39" s="308"/>
      <c r="E39" s="296"/>
      <c r="F39" s="302"/>
      <c r="G39" s="302"/>
      <c r="H39" s="302"/>
      <c r="I39" s="302"/>
      <c r="J39" s="302"/>
      <c r="K39" s="302"/>
      <c r="L39" s="302"/>
      <c r="M39" s="302"/>
      <c r="N39" s="302"/>
      <c r="O39" s="298"/>
    </row>
    <row r="40" spans="1:15" ht="19.5" customHeight="1" x14ac:dyDescent="0.3">
      <c r="A40" s="309"/>
      <c r="B40" s="310"/>
      <c r="C40" s="310"/>
      <c r="D40" s="311"/>
      <c r="E40" s="299"/>
      <c r="F40" s="300"/>
      <c r="G40" s="300"/>
      <c r="H40" s="300"/>
      <c r="I40" s="300"/>
      <c r="J40" s="300"/>
      <c r="K40" s="300"/>
      <c r="L40" s="300"/>
      <c r="M40" s="300"/>
      <c r="N40" s="300"/>
      <c r="O40" s="301"/>
    </row>
    <row r="41" spans="1:15" ht="15" customHeight="1" x14ac:dyDescent="0.3">
      <c r="A41" s="99"/>
      <c r="B41" s="96"/>
      <c r="C41" s="96"/>
      <c r="D41" s="96"/>
    </row>
    <row r="42" spans="1:15" ht="20.399999999999999" customHeight="1" x14ac:dyDescent="0.3">
      <c r="A42" s="312" t="s">
        <v>105</v>
      </c>
      <c r="B42" s="313"/>
      <c r="C42" s="313"/>
      <c r="D42" s="314"/>
      <c r="E42" s="293"/>
      <c r="F42" s="294"/>
      <c r="G42" s="294"/>
      <c r="H42" s="294"/>
      <c r="I42" s="294"/>
      <c r="J42" s="294"/>
      <c r="K42" s="294"/>
      <c r="L42" s="294"/>
      <c r="M42" s="294"/>
      <c r="N42" s="294"/>
      <c r="O42" s="295"/>
    </row>
    <row r="43" spans="1:15" x14ac:dyDescent="0.3">
      <c r="A43" s="315"/>
      <c r="B43" s="316"/>
      <c r="C43" s="316"/>
      <c r="D43" s="317"/>
      <c r="E43" s="296"/>
      <c r="F43" s="297"/>
      <c r="G43" s="297"/>
      <c r="H43" s="297"/>
      <c r="I43" s="297"/>
      <c r="J43" s="297"/>
      <c r="K43" s="297"/>
      <c r="L43" s="297"/>
      <c r="M43" s="297"/>
      <c r="N43" s="297"/>
      <c r="O43" s="298"/>
    </row>
    <row r="44" spans="1:15" x14ac:dyDescent="0.3">
      <c r="A44" s="315"/>
      <c r="B44" s="316"/>
      <c r="C44" s="316"/>
      <c r="D44" s="317"/>
      <c r="E44" s="296"/>
      <c r="F44" s="297"/>
      <c r="G44" s="297"/>
      <c r="H44" s="297"/>
      <c r="I44" s="297"/>
      <c r="J44" s="297"/>
      <c r="K44" s="297"/>
      <c r="L44" s="297"/>
      <c r="M44" s="297"/>
      <c r="N44" s="297"/>
      <c r="O44" s="298"/>
    </row>
    <row r="45" spans="1:15" ht="14" customHeight="1" x14ac:dyDescent="0.3">
      <c r="A45" s="315"/>
      <c r="B45" s="316"/>
      <c r="C45" s="316"/>
      <c r="D45" s="317"/>
      <c r="E45" s="296"/>
      <c r="F45" s="297"/>
      <c r="G45" s="297"/>
      <c r="H45" s="297"/>
      <c r="I45" s="297"/>
      <c r="J45" s="297"/>
      <c r="K45" s="297"/>
      <c r="L45" s="297"/>
      <c r="M45" s="297"/>
      <c r="N45" s="297"/>
      <c r="O45" s="298"/>
    </row>
    <row r="46" spans="1:15" ht="15.5" customHeight="1" x14ac:dyDescent="0.3">
      <c r="A46" s="315"/>
      <c r="B46" s="316"/>
      <c r="C46" s="316"/>
      <c r="D46" s="317"/>
      <c r="E46" s="296"/>
      <c r="F46" s="297"/>
      <c r="G46" s="297"/>
      <c r="H46" s="297"/>
      <c r="I46" s="297"/>
      <c r="J46" s="297"/>
      <c r="K46" s="297"/>
      <c r="L46" s="297"/>
      <c r="M46" s="297"/>
      <c r="N46" s="297"/>
      <c r="O46" s="298"/>
    </row>
    <row r="47" spans="1:15" ht="16" customHeight="1" x14ac:dyDescent="0.3">
      <c r="A47" s="315"/>
      <c r="B47" s="316"/>
      <c r="C47" s="316"/>
      <c r="D47" s="317"/>
      <c r="E47" s="296"/>
      <c r="F47" s="297"/>
      <c r="G47" s="297"/>
      <c r="H47" s="297"/>
      <c r="I47" s="297"/>
      <c r="J47" s="297"/>
      <c r="K47" s="297"/>
      <c r="L47" s="297"/>
      <c r="M47" s="297"/>
      <c r="N47" s="297"/>
      <c r="O47" s="298"/>
    </row>
    <row r="48" spans="1:15" ht="14.5" customHeight="1" x14ac:dyDescent="0.3">
      <c r="A48" s="315"/>
      <c r="B48" s="316"/>
      <c r="C48" s="316"/>
      <c r="D48" s="317"/>
      <c r="E48" s="296"/>
      <c r="F48" s="297"/>
      <c r="G48" s="297"/>
      <c r="H48" s="297"/>
      <c r="I48" s="297"/>
      <c r="J48" s="297"/>
      <c r="K48" s="297"/>
      <c r="L48" s="297"/>
      <c r="M48" s="297"/>
      <c r="N48" s="297"/>
      <c r="O48" s="298"/>
    </row>
    <row r="49" spans="1:15" ht="16.5" customHeight="1" x14ac:dyDescent="0.3">
      <c r="A49" s="315"/>
      <c r="B49" s="316"/>
      <c r="C49" s="316"/>
      <c r="D49" s="317"/>
      <c r="E49" s="296"/>
      <c r="F49" s="297"/>
      <c r="G49" s="297"/>
      <c r="H49" s="297"/>
      <c r="I49" s="297"/>
      <c r="J49" s="297"/>
      <c r="K49" s="297"/>
      <c r="L49" s="297"/>
      <c r="M49" s="297"/>
      <c r="N49" s="297"/>
      <c r="O49" s="298"/>
    </row>
    <row r="50" spans="1:15" ht="15" customHeight="1" x14ac:dyDescent="0.3">
      <c r="A50" s="315"/>
      <c r="B50" s="316"/>
      <c r="C50" s="316"/>
      <c r="D50" s="317"/>
      <c r="E50" s="296"/>
      <c r="F50" s="297"/>
      <c r="G50" s="297"/>
      <c r="H50" s="297"/>
      <c r="I50" s="297"/>
      <c r="J50" s="297"/>
      <c r="K50" s="297"/>
      <c r="L50" s="297"/>
      <c r="M50" s="297"/>
      <c r="N50" s="297"/>
      <c r="O50" s="298"/>
    </row>
    <row r="51" spans="1:15" ht="15" customHeight="1" x14ac:dyDescent="0.3">
      <c r="A51" s="318"/>
      <c r="B51" s="319"/>
      <c r="C51" s="319"/>
      <c r="D51" s="320"/>
      <c r="E51" s="299"/>
      <c r="F51" s="300"/>
      <c r="G51" s="300"/>
      <c r="H51" s="300"/>
      <c r="I51" s="300"/>
      <c r="J51" s="300"/>
      <c r="K51" s="300"/>
      <c r="L51" s="300"/>
      <c r="M51" s="300"/>
      <c r="N51" s="300"/>
      <c r="O51" s="301"/>
    </row>
    <row r="52" spans="1:15" x14ac:dyDescent="0.3">
      <c r="A52" s="100"/>
    </row>
    <row r="62" spans="1:15" x14ac:dyDescent="0.3">
      <c r="A62" s="52"/>
      <c r="B62" s="52"/>
      <c r="C62" s="52"/>
      <c r="D62" s="52"/>
      <c r="E62" s="52"/>
      <c r="F62" s="52"/>
      <c r="G62" s="52"/>
      <c r="H62" s="52"/>
      <c r="I62" s="52"/>
      <c r="J62" s="52"/>
      <c r="K62" s="52"/>
    </row>
    <row r="63" spans="1:15" x14ac:dyDescent="0.3">
      <c r="A63" s="101"/>
      <c r="B63" s="101"/>
      <c r="C63" s="101"/>
      <c r="D63" s="101"/>
      <c r="E63" s="101"/>
      <c r="F63" s="101"/>
      <c r="G63" s="101"/>
      <c r="H63" s="101"/>
      <c r="I63" s="101"/>
      <c r="J63" s="101"/>
      <c r="K63" s="101"/>
    </row>
    <row r="64" spans="1:15" x14ac:dyDescent="0.3">
      <c r="A64" s="8"/>
      <c r="B64" s="8"/>
      <c r="C64" s="8"/>
      <c r="D64" s="8"/>
      <c r="E64" s="214"/>
      <c r="F64" s="213"/>
      <c r="G64" s="214"/>
      <c r="H64" s="101"/>
      <c r="I64" s="101"/>
      <c r="J64" s="101"/>
      <c r="K64" s="101"/>
    </row>
    <row r="65" spans="1:11" x14ac:dyDescent="0.3">
      <c r="A65" s="8"/>
      <c r="B65" s="8"/>
      <c r="C65" s="8"/>
      <c r="D65" s="8"/>
      <c r="E65" s="284"/>
      <c r="F65" s="284"/>
      <c r="G65" s="284"/>
      <c r="H65" s="285"/>
      <c r="I65" s="285"/>
      <c r="J65" s="285"/>
      <c r="K65" s="285"/>
    </row>
    <row r="66" spans="1:11" x14ac:dyDescent="0.3">
      <c r="A66" s="8"/>
      <c r="B66" s="8"/>
      <c r="C66" s="8"/>
      <c r="D66" s="8"/>
      <c r="E66" s="286"/>
      <c r="F66" s="286"/>
      <c r="G66" s="286"/>
      <c r="H66" s="285"/>
      <c r="I66" s="285"/>
      <c r="J66" s="285"/>
      <c r="K66" s="285"/>
    </row>
    <row r="67" spans="1:11" x14ac:dyDescent="0.3">
      <c r="A67" s="52"/>
      <c r="B67" s="52"/>
      <c r="C67" s="52"/>
      <c r="D67" s="52"/>
      <c r="E67" s="52"/>
      <c r="F67" s="52"/>
      <c r="G67" s="52"/>
      <c r="H67" s="52"/>
      <c r="I67" s="52"/>
      <c r="J67" s="52"/>
      <c r="K67" s="52"/>
    </row>
    <row r="68" spans="1:11" x14ac:dyDescent="0.3">
      <c r="A68" s="52"/>
      <c r="B68" s="52"/>
      <c r="C68" s="52"/>
      <c r="D68" s="52"/>
      <c r="E68" s="52"/>
      <c r="F68" s="52"/>
      <c r="G68" s="52"/>
      <c r="H68" s="52"/>
      <c r="I68" s="52"/>
      <c r="J68" s="52"/>
      <c r="K68" s="52"/>
    </row>
  </sheetData>
  <sheetProtection algorithmName="SHA-512" hashValue="/SH5oi/Q5pUBDDQHdSnrXYZBkLxl5t4igjWCnZOQUsNZW2rbPiCMlZwdTRbzTx9i3JHpT1q0qwxRO6kQXhzy2g==" saltValue="BSO188aX9obp7IEoAZGFIQ==" spinCount="100000" sheet="1" formatColumns="0" formatRows="0" insertRows="0"/>
  <mergeCells count="15">
    <mergeCell ref="E65:G65"/>
    <mergeCell ref="H65:K66"/>
    <mergeCell ref="E66:G66"/>
    <mergeCell ref="B2:D2"/>
    <mergeCell ref="B3:D3"/>
    <mergeCell ref="E6:O10"/>
    <mergeCell ref="E12:O17"/>
    <mergeCell ref="E19:O32"/>
    <mergeCell ref="E34:O40"/>
    <mergeCell ref="E42:O51"/>
    <mergeCell ref="A6:D10"/>
    <mergeCell ref="A12:D17"/>
    <mergeCell ref="A42:D51"/>
    <mergeCell ref="A34:D40"/>
    <mergeCell ref="A19:D32"/>
  </mergeCells>
  <pageMargins left="0.7" right="0.7" top="1.6" bottom="0.75" header="0.3" footer="0.3"/>
  <pageSetup scale="66" orientation="landscape" r:id="rId1"/>
  <headerFooter scaleWithDoc="0">
    <oddHeader>&amp;C&amp;G
&amp;"-,Bold"Level of Care Report 
Section II - Analysis</oddHeader>
    <oddFooter>&amp;LLevel of Care - Report #8&amp;CRev. v13 2022-03&amp;R&amp;P</oddFooter>
  </headerFooter>
  <rowBreaks count="1" manualBreakCount="1">
    <brk id="33" max="14"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AN53"/>
  <sheetViews>
    <sheetView showGridLines="0" zoomScale="75" zoomScaleNormal="75" zoomScalePageLayoutView="90" workbookViewId="0">
      <pane xSplit="4" ySplit="7" topLeftCell="E8" activePane="bottomRight" state="frozen"/>
      <selection pane="topRight" activeCell="E1" sqref="E1"/>
      <selection pane="bottomLeft" activeCell="A8" sqref="A8"/>
      <selection pane="bottomRight"/>
    </sheetView>
  </sheetViews>
  <sheetFormatPr defaultColWidth="8.81640625" defaultRowHeight="14.5" x14ac:dyDescent="0.35"/>
  <cols>
    <col min="1" max="1" width="19.6328125" style="38" customWidth="1"/>
    <col min="2" max="2" width="13.6328125" style="38" customWidth="1"/>
    <col min="3" max="3" width="9.6328125" style="38" customWidth="1"/>
    <col min="4" max="4" width="13.6328125" style="38" customWidth="1"/>
    <col min="5" max="5" width="9.36328125" style="38" customWidth="1"/>
    <col min="6" max="6" width="5.1796875" style="38" customWidth="1"/>
    <col min="7" max="7" width="9.36328125" style="102" customWidth="1"/>
    <col min="8" max="8" width="5.1796875" style="102" customWidth="1"/>
    <col min="9" max="9" width="9.36328125" style="102" customWidth="1"/>
    <col min="10" max="10" width="5.1796875" style="102" customWidth="1"/>
    <col min="11" max="11" width="9.36328125" style="102" customWidth="1"/>
    <col min="12" max="12" width="5.1796875" style="102" customWidth="1"/>
    <col min="13" max="13" width="10.26953125" style="102" customWidth="1"/>
    <col min="14" max="14" width="5.1796875" style="102" customWidth="1"/>
    <col min="15" max="15" width="9.36328125" style="102" customWidth="1"/>
    <col min="16" max="16" width="5.1796875" style="102" customWidth="1"/>
    <col min="17" max="17" width="9.36328125" style="102" customWidth="1"/>
    <col min="18" max="18" width="5.1796875" style="102" customWidth="1"/>
    <col min="19" max="19" width="9.36328125" style="102" customWidth="1"/>
    <col min="20" max="20" width="5.1796875" style="102" customWidth="1"/>
    <col min="21" max="21" width="10.6328125" style="102" customWidth="1"/>
    <col min="22" max="22" width="5.1796875" style="102" customWidth="1"/>
    <col min="23" max="23" width="9.36328125" style="102" customWidth="1"/>
    <col min="24" max="24" width="5.1796875" style="102" customWidth="1"/>
    <col min="25" max="25" width="9.36328125" style="102" customWidth="1"/>
    <col min="26" max="26" width="5.1796875" style="102" customWidth="1"/>
    <col min="27" max="27" width="9.36328125" style="102" customWidth="1"/>
    <col min="28" max="28" width="5.1796875" style="102" customWidth="1"/>
    <col min="29" max="29" width="10.453125" style="102" customWidth="1"/>
    <col min="30" max="30" width="5.1796875" style="102" customWidth="1"/>
    <col min="31" max="31" width="9.36328125" style="102" customWidth="1"/>
    <col min="32" max="32" width="5.1796875" style="102" customWidth="1"/>
    <col min="33" max="33" width="9.36328125" style="102" customWidth="1"/>
    <col min="34" max="34" width="5.1796875" style="102" customWidth="1"/>
    <col min="35" max="35" width="9.36328125" style="102" customWidth="1"/>
    <col min="36" max="36" width="5.1796875" style="102" customWidth="1"/>
    <col min="37" max="37" width="10.6328125" style="102" customWidth="1"/>
    <col min="38" max="38" width="5.1796875" style="102" customWidth="1"/>
    <col min="39" max="39" width="11" style="102" customWidth="1"/>
    <col min="40" max="40" width="5.1796875" style="102" customWidth="1"/>
    <col min="41" max="16384" width="8.81640625" style="102"/>
  </cols>
  <sheetData>
    <row r="1" spans="1:40" ht="13" customHeight="1" x14ac:dyDescent="0.35">
      <c r="A1" s="1" t="s">
        <v>0</v>
      </c>
      <c r="B1" s="93" t="str">
        <f>IF(Summary!$B$1="","",Summary!$B$1)</f>
        <v/>
      </c>
      <c r="C1" s="2" t="s">
        <v>1</v>
      </c>
      <c r="D1" s="94" t="str">
        <f>IF(Summary!$D$1="","",Summary!$D$1)</f>
        <v/>
      </c>
    </row>
    <row r="2" spans="1:40" ht="13" customHeight="1" x14ac:dyDescent="0.75">
      <c r="A2" s="1" t="s">
        <v>3</v>
      </c>
      <c r="B2" s="287" t="str">
        <f>IF(Summary!$B$2="","",Summary!$B$2)</f>
        <v/>
      </c>
      <c r="C2" s="288"/>
      <c r="D2" s="289"/>
      <c r="H2" s="253"/>
      <c r="I2" s="253"/>
      <c r="J2" s="253"/>
      <c r="K2" s="253"/>
      <c r="Z2" s="330"/>
      <c r="AA2" s="330"/>
      <c r="AB2" s="330"/>
      <c r="AC2" s="330"/>
    </row>
    <row r="3" spans="1:40" ht="13" customHeight="1" x14ac:dyDescent="0.75">
      <c r="A3" s="1" t="s">
        <v>2</v>
      </c>
      <c r="B3" s="290" t="str">
        <f>IF(Summary!$B$3="","",Summary!$B$3)</f>
        <v/>
      </c>
      <c r="C3" s="291"/>
      <c r="D3" s="292"/>
      <c r="H3" s="253"/>
      <c r="I3" s="253"/>
      <c r="J3" s="253"/>
      <c r="K3" s="253"/>
      <c r="O3" s="103"/>
      <c r="Z3" s="330"/>
      <c r="AA3" s="330"/>
      <c r="AB3" s="330"/>
      <c r="AC3" s="330"/>
    </row>
    <row r="5" spans="1:40" s="110" customFormat="1" ht="13" customHeight="1" x14ac:dyDescent="0.35">
      <c r="A5" s="104" t="s">
        <v>17</v>
      </c>
      <c r="B5" s="105"/>
      <c r="C5" s="105"/>
      <c r="D5" s="105"/>
      <c r="E5" s="106"/>
      <c r="F5" s="106"/>
      <c r="G5" s="107"/>
      <c r="H5" s="107"/>
      <c r="I5" s="107"/>
      <c r="J5" s="107"/>
      <c r="K5" s="107"/>
      <c r="L5" s="107"/>
      <c r="M5" s="108"/>
      <c r="N5" s="108"/>
      <c r="O5" s="108"/>
      <c r="P5" s="108"/>
      <c r="Q5" s="108"/>
      <c r="R5" s="108"/>
      <c r="S5" s="108"/>
      <c r="T5" s="108"/>
      <c r="U5" s="108"/>
      <c r="V5" s="108"/>
      <c r="W5" s="108"/>
      <c r="X5" s="108"/>
      <c r="Y5" s="108"/>
      <c r="Z5" s="108"/>
      <c r="AA5" s="108"/>
      <c r="AB5" s="108"/>
      <c r="AC5" s="108"/>
      <c r="AD5" s="108"/>
      <c r="AE5" s="108"/>
      <c r="AF5" s="108"/>
      <c r="AG5" s="108"/>
      <c r="AH5" s="108"/>
      <c r="AI5" s="108"/>
      <c r="AJ5" s="108"/>
      <c r="AK5" s="108"/>
      <c r="AL5" s="108"/>
      <c r="AM5" s="108"/>
      <c r="AN5" s="109"/>
    </row>
    <row r="6" spans="1:40" s="38" customFormat="1" ht="13" customHeight="1" x14ac:dyDescent="0.3">
      <c r="A6" s="111"/>
      <c r="B6" s="112"/>
      <c r="C6" s="112"/>
      <c r="D6" s="112"/>
      <c r="E6" s="271" t="e">
        <f>"ASCY"&amp;" "&amp;YEAR(EOMONTH(D1,-12))</f>
        <v>#VALUE!</v>
      </c>
      <c r="F6" s="271"/>
      <c r="G6" s="329" t="s">
        <v>124</v>
      </c>
      <c r="H6" s="329"/>
      <c r="I6" s="326" t="s">
        <v>125</v>
      </c>
      <c r="J6" s="329"/>
      <c r="K6" s="326" t="s">
        <v>126</v>
      </c>
      <c r="L6" s="327"/>
      <c r="M6" s="328" t="e">
        <f>"Q1"&amp;" "&amp;YEAR($D$1)</f>
        <v>#VALUE!</v>
      </c>
      <c r="N6" s="328"/>
      <c r="O6" s="326" t="s">
        <v>127</v>
      </c>
      <c r="P6" s="329"/>
      <c r="Q6" s="326" t="s">
        <v>128</v>
      </c>
      <c r="R6" s="329"/>
      <c r="S6" s="326" t="s">
        <v>129</v>
      </c>
      <c r="T6" s="327"/>
      <c r="U6" s="328" t="e">
        <f>"Q2"&amp;" "&amp;YEAR($D$1)</f>
        <v>#VALUE!</v>
      </c>
      <c r="V6" s="328"/>
      <c r="W6" s="326" t="s">
        <v>130</v>
      </c>
      <c r="X6" s="329"/>
      <c r="Y6" s="326" t="s">
        <v>131</v>
      </c>
      <c r="Z6" s="329"/>
      <c r="AA6" s="326" t="s">
        <v>132</v>
      </c>
      <c r="AB6" s="327"/>
      <c r="AC6" s="328" t="e">
        <f>"Q3"&amp;" "&amp;YEAR($D$1)</f>
        <v>#VALUE!</v>
      </c>
      <c r="AD6" s="328"/>
      <c r="AE6" s="326" t="s">
        <v>133</v>
      </c>
      <c r="AF6" s="329"/>
      <c r="AG6" s="326" t="s">
        <v>134</v>
      </c>
      <c r="AH6" s="329"/>
      <c r="AI6" s="326" t="s">
        <v>135</v>
      </c>
      <c r="AJ6" s="327"/>
      <c r="AK6" s="328" t="e">
        <f>"Q4"&amp;" "&amp;YEAR($D$1)</f>
        <v>#VALUE!</v>
      </c>
      <c r="AL6" s="328"/>
      <c r="AM6" s="324" t="e">
        <f>"Total"&amp;" "&amp;"YTD"&amp;" "&amp;"CY"&amp;YEAR($D$1)</f>
        <v>#VALUE!</v>
      </c>
      <c r="AN6" s="325"/>
    </row>
    <row r="7" spans="1:40" s="38" customFormat="1" ht="13" customHeight="1" x14ac:dyDescent="0.3">
      <c r="A7" s="113"/>
      <c r="B7" s="114"/>
      <c r="C7" s="114"/>
      <c r="D7" s="114"/>
      <c r="E7" s="115" t="s">
        <v>5</v>
      </c>
      <c r="F7" s="115" t="s">
        <v>6</v>
      </c>
      <c r="G7" s="30" t="s">
        <v>5</v>
      </c>
      <c r="H7" s="30" t="s">
        <v>6</v>
      </c>
      <c r="I7" s="27" t="s">
        <v>5</v>
      </c>
      <c r="J7" s="30" t="s">
        <v>6</v>
      </c>
      <c r="K7" s="30" t="s">
        <v>5</v>
      </c>
      <c r="L7" s="28" t="s">
        <v>6</v>
      </c>
      <c r="M7" s="29" t="s">
        <v>5</v>
      </c>
      <c r="N7" s="29" t="s">
        <v>6</v>
      </c>
      <c r="O7" s="27" t="s">
        <v>5</v>
      </c>
      <c r="P7" s="30" t="s">
        <v>6</v>
      </c>
      <c r="Q7" s="30" t="s">
        <v>5</v>
      </c>
      <c r="R7" s="30" t="s">
        <v>6</v>
      </c>
      <c r="S7" s="30" t="s">
        <v>5</v>
      </c>
      <c r="T7" s="28" t="s">
        <v>6</v>
      </c>
      <c r="U7" s="29" t="s">
        <v>5</v>
      </c>
      <c r="V7" s="29" t="s">
        <v>6</v>
      </c>
      <c r="W7" s="27" t="s">
        <v>5</v>
      </c>
      <c r="X7" s="30" t="s">
        <v>6</v>
      </c>
      <c r="Y7" s="30" t="s">
        <v>5</v>
      </c>
      <c r="Z7" s="30" t="s">
        <v>6</v>
      </c>
      <c r="AA7" s="30" t="s">
        <v>5</v>
      </c>
      <c r="AB7" s="28" t="s">
        <v>6</v>
      </c>
      <c r="AC7" s="29" t="s">
        <v>5</v>
      </c>
      <c r="AD7" s="29" t="s">
        <v>6</v>
      </c>
      <c r="AE7" s="27" t="s">
        <v>5</v>
      </c>
      <c r="AF7" s="30" t="s">
        <v>6</v>
      </c>
      <c r="AG7" s="30" t="s">
        <v>5</v>
      </c>
      <c r="AH7" s="30" t="s">
        <v>6</v>
      </c>
      <c r="AI7" s="30" t="s">
        <v>5</v>
      </c>
      <c r="AJ7" s="28" t="s">
        <v>6</v>
      </c>
      <c r="AK7" s="29" t="s">
        <v>5</v>
      </c>
      <c r="AL7" s="29" t="s">
        <v>6</v>
      </c>
      <c r="AM7" s="29" t="s">
        <v>5</v>
      </c>
      <c r="AN7" s="29" t="s">
        <v>6</v>
      </c>
    </row>
    <row r="8" spans="1:40" s="118" customFormat="1" ht="15" customHeight="1" x14ac:dyDescent="0.35">
      <c r="A8" s="116" t="s">
        <v>72</v>
      </c>
      <c r="B8" s="117"/>
      <c r="C8" s="117"/>
      <c r="D8" s="117"/>
      <c r="E8" s="117"/>
      <c r="F8" s="117"/>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23"/>
    </row>
    <row r="9" spans="1:40" s="118" customFormat="1" ht="27" customHeight="1" x14ac:dyDescent="0.35">
      <c r="A9" s="321" t="s">
        <v>111</v>
      </c>
      <c r="B9" s="322"/>
      <c r="C9" s="322"/>
      <c r="D9" s="323"/>
      <c r="E9" s="125"/>
      <c r="F9" s="240"/>
      <c r="G9" s="125"/>
      <c r="H9" s="240"/>
      <c r="I9" s="125"/>
      <c r="J9" s="240"/>
      <c r="K9" s="125"/>
      <c r="L9" s="240"/>
      <c r="M9" s="121">
        <f>G9+I9+K9</f>
        <v>0</v>
      </c>
      <c r="N9" s="240"/>
      <c r="O9" s="125"/>
      <c r="P9" s="240"/>
      <c r="Q9" s="125"/>
      <c r="R9" s="240"/>
      <c r="S9" s="125"/>
      <c r="T9" s="240"/>
      <c r="U9" s="121">
        <f t="shared" ref="U9" si="0">O9+Q9+S9</f>
        <v>0</v>
      </c>
      <c r="V9" s="240"/>
      <c r="W9" s="125"/>
      <c r="X9" s="240"/>
      <c r="Y9" s="125"/>
      <c r="Z9" s="240"/>
      <c r="AA9" s="125"/>
      <c r="AB9" s="240"/>
      <c r="AC9" s="121">
        <f t="shared" ref="AC9" si="1">W9+Y9+AA9</f>
        <v>0</v>
      </c>
      <c r="AD9" s="240"/>
      <c r="AE9" s="125"/>
      <c r="AF9" s="240"/>
      <c r="AG9" s="125"/>
      <c r="AH9" s="240"/>
      <c r="AI9" s="125"/>
      <c r="AJ9" s="240"/>
      <c r="AK9" s="121">
        <f t="shared" ref="AK9" si="2">AE9+AG9+AI9</f>
        <v>0</v>
      </c>
      <c r="AL9" s="240"/>
      <c r="AM9" s="121">
        <f>M9+U9+AC9+AK9</f>
        <v>0</v>
      </c>
      <c r="AN9" s="219"/>
    </row>
    <row r="10" spans="1:40" ht="13" customHeight="1" x14ac:dyDescent="0.35">
      <c r="A10" s="259" t="s">
        <v>60</v>
      </c>
      <c r="B10" s="260"/>
      <c r="C10" s="260"/>
      <c r="D10" s="261"/>
      <c r="E10" s="119">
        <f>E11+E14+E15</f>
        <v>0</v>
      </c>
      <c r="F10" s="240"/>
      <c r="G10" s="119">
        <f>G11+G14+G15</f>
        <v>0</v>
      </c>
      <c r="H10" s="240"/>
      <c r="I10" s="119">
        <f>I11+I14+I15</f>
        <v>0</v>
      </c>
      <c r="J10" s="240"/>
      <c r="K10" s="119">
        <f>K11+K14+K15</f>
        <v>0</v>
      </c>
      <c r="L10" s="240"/>
      <c r="M10" s="119">
        <f>M11+M14+M15</f>
        <v>0</v>
      </c>
      <c r="N10" s="240"/>
      <c r="O10" s="119">
        <f>O11+O14+O15</f>
        <v>0</v>
      </c>
      <c r="P10" s="240"/>
      <c r="Q10" s="119">
        <f>Q11+Q14+Q15</f>
        <v>0</v>
      </c>
      <c r="R10" s="240"/>
      <c r="S10" s="119">
        <f>S11+S14+S15</f>
        <v>0</v>
      </c>
      <c r="T10" s="240"/>
      <c r="U10" s="119">
        <f>U11+U14+U15</f>
        <v>0</v>
      </c>
      <c r="V10" s="240"/>
      <c r="W10" s="119">
        <f>W11+W14+W15</f>
        <v>0</v>
      </c>
      <c r="X10" s="240"/>
      <c r="Y10" s="119">
        <f>Y11+Y14+Y15</f>
        <v>0</v>
      </c>
      <c r="Z10" s="240"/>
      <c r="AA10" s="119">
        <f>AA11+AA14+AA15</f>
        <v>0</v>
      </c>
      <c r="AB10" s="240"/>
      <c r="AC10" s="119">
        <f>AC11+AC14+AC15</f>
        <v>0</v>
      </c>
      <c r="AD10" s="240"/>
      <c r="AE10" s="119">
        <f>AE11+AE14+AE15</f>
        <v>0</v>
      </c>
      <c r="AF10" s="240"/>
      <c r="AG10" s="119">
        <f>AG11+AG14+AG15</f>
        <v>0</v>
      </c>
      <c r="AH10" s="240"/>
      <c r="AI10" s="119">
        <f>AI11+AI14+AI15</f>
        <v>0</v>
      </c>
      <c r="AJ10" s="240"/>
      <c r="AK10" s="119">
        <f>AK11+AK14+AK15</f>
        <v>0</v>
      </c>
      <c r="AL10" s="240"/>
      <c r="AM10" s="119">
        <f>AM11+AM14+AM15</f>
        <v>0</v>
      </c>
      <c r="AN10" s="219"/>
    </row>
    <row r="11" spans="1:40" ht="13" customHeight="1" x14ac:dyDescent="0.35">
      <c r="A11" s="259" t="s">
        <v>61</v>
      </c>
      <c r="B11" s="260"/>
      <c r="C11" s="260"/>
      <c r="D11" s="261"/>
      <c r="E11" s="119">
        <f>E12+E13</f>
        <v>0</v>
      </c>
      <c r="F11" s="220" t="str">
        <f>IFERROR(E11/E$10,"")</f>
        <v/>
      </c>
      <c r="G11" s="119">
        <f>G12+G13</f>
        <v>0</v>
      </c>
      <c r="H11" s="220" t="str">
        <f>IFERROR(G11/G$10,"")</f>
        <v/>
      </c>
      <c r="I11" s="119">
        <f>I12+I13</f>
        <v>0</v>
      </c>
      <c r="J11" s="220" t="str">
        <f>IFERROR(I11/I$10,"")</f>
        <v/>
      </c>
      <c r="K11" s="119">
        <f>K12+K13</f>
        <v>0</v>
      </c>
      <c r="L11" s="220" t="str">
        <f>IFERROR(K11/K$10,"")</f>
        <v/>
      </c>
      <c r="M11" s="119">
        <f>M12+M13</f>
        <v>0</v>
      </c>
      <c r="N11" s="220" t="str">
        <f>IFERROR(M11/M$10,"")</f>
        <v/>
      </c>
      <c r="O11" s="119">
        <f>O12+O13</f>
        <v>0</v>
      </c>
      <c r="P11" s="220" t="str">
        <f>IFERROR(O11/O$10,"")</f>
        <v/>
      </c>
      <c r="Q11" s="119">
        <f>Q12+Q13</f>
        <v>0</v>
      </c>
      <c r="R11" s="220" t="str">
        <f>IFERROR(Q11/Q$10,"")</f>
        <v/>
      </c>
      <c r="S11" s="119">
        <f>S12+S13</f>
        <v>0</v>
      </c>
      <c r="T11" s="220" t="str">
        <f>IFERROR(S11/S$10,"")</f>
        <v/>
      </c>
      <c r="U11" s="119">
        <f>U12+U13</f>
        <v>0</v>
      </c>
      <c r="V11" s="220" t="str">
        <f>IFERROR(U11/U$10,"")</f>
        <v/>
      </c>
      <c r="W11" s="119">
        <f>W12+W13</f>
        <v>0</v>
      </c>
      <c r="X11" s="220" t="str">
        <f>IFERROR(W11/W$10,"")</f>
        <v/>
      </c>
      <c r="Y11" s="119">
        <f>Y12+Y13</f>
        <v>0</v>
      </c>
      <c r="Z11" s="220" t="str">
        <f>IFERROR(Y11/Y$10,"")</f>
        <v/>
      </c>
      <c r="AA11" s="119">
        <f>AA12+AA13</f>
        <v>0</v>
      </c>
      <c r="AB11" s="220" t="str">
        <f>IFERROR(AA11/AA$10,"")</f>
        <v/>
      </c>
      <c r="AC11" s="119">
        <f>AC12+AC13</f>
        <v>0</v>
      </c>
      <c r="AD11" s="220" t="str">
        <f>IFERROR(AC11/AC$10,"")</f>
        <v/>
      </c>
      <c r="AE11" s="119">
        <f>AE12+AE13</f>
        <v>0</v>
      </c>
      <c r="AF11" s="220" t="str">
        <f>IFERROR(AE11/AE$10,"")</f>
        <v/>
      </c>
      <c r="AG11" s="119">
        <f>AG12+AG13</f>
        <v>0</v>
      </c>
      <c r="AH11" s="220" t="str">
        <f>IFERROR(AG11/AG$10,"")</f>
        <v/>
      </c>
      <c r="AI11" s="119">
        <f>AI12+AI13</f>
        <v>0</v>
      </c>
      <c r="AJ11" s="220" t="str">
        <f>IFERROR(AI11/AI$10,"")</f>
        <v/>
      </c>
      <c r="AK11" s="119">
        <f>AK12+AK13</f>
        <v>0</v>
      </c>
      <c r="AL11" s="220" t="str">
        <f>IFERROR(AK11/AK$10,"")</f>
        <v/>
      </c>
      <c r="AM11" s="119">
        <f>AM12+AM13</f>
        <v>0</v>
      </c>
      <c r="AN11" s="220" t="str">
        <f>IFERROR(AM11/AM$10,"")</f>
        <v/>
      </c>
    </row>
    <row r="12" spans="1:40" ht="13" customHeight="1" x14ac:dyDescent="0.35">
      <c r="A12" s="275" t="s">
        <v>27</v>
      </c>
      <c r="B12" s="276"/>
      <c r="C12" s="276"/>
      <c r="D12" s="277"/>
      <c r="E12" s="124"/>
      <c r="F12" s="220" t="str">
        <f>IFERROR(E12/E$11,"")</f>
        <v/>
      </c>
      <c r="G12" s="124"/>
      <c r="H12" s="220" t="str">
        <f>IFERROR(G12/G$11,"")</f>
        <v/>
      </c>
      <c r="I12" s="124"/>
      <c r="J12" s="220" t="str">
        <f>IFERROR(I12/I$11,"")</f>
        <v/>
      </c>
      <c r="K12" s="124"/>
      <c r="L12" s="220" t="str">
        <f>IFERROR(K12/K$11,"")</f>
        <v/>
      </c>
      <c r="M12" s="121">
        <f t="shared" ref="M12:M15" si="3">G12+I12+K12</f>
        <v>0</v>
      </c>
      <c r="N12" s="220" t="str">
        <f>IFERROR(M12/M$11,"")</f>
        <v/>
      </c>
      <c r="O12" s="124"/>
      <c r="P12" s="220" t="str">
        <f>IFERROR(O12/O$11,"")</f>
        <v/>
      </c>
      <c r="Q12" s="124"/>
      <c r="R12" s="220" t="str">
        <f>IFERROR(Q12/Q$11,"")</f>
        <v/>
      </c>
      <c r="S12" s="124"/>
      <c r="T12" s="220" t="str">
        <f>IFERROR(S12/S$11,"")</f>
        <v/>
      </c>
      <c r="U12" s="121">
        <f t="shared" ref="U12:U15" si="4">O12+Q12+S12</f>
        <v>0</v>
      </c>
      <c r="V12" s="220" t="str">
        <f>IFERROR(U12/U$11,"")</f>
        <v/>
      </c>
      <c r="W12" s="124"/>
      <c r="X12" s="220" t="str">
        <f>IFERROR(W12/W$11,"")</f>
        <v/>
      </c>
      <c r="Y12" s="124"/>
      <c r="Z12" s="220" t="str">
        <f>IFERROR(Y12/Y$11,"")</f>
        <v/>
      </c>
      <c r="AA12" s="124"/>
      <c r="AB12" s="220" t="str">
        <f>IFERROR(AA12/AA$11,"")</f>
        <v/>
      </c>
      <c r="AC12" s="121">
        <f t="shared" ref="AC12:AC15" si="5">W12+Y12+AA12</f>
        <v>0</v>
      </c>
      <c r="AD12" s="220" t="str">
        <f>IFERROR(AC12/AC$11,"")</f>
        <v/>
      </c>
      <c r="AE12" s="124"/>
      <c r="AF12" s="220" t="str">
        <f>IFERROR(AE12/AE$11,"")</f>
        <v/>
      </c>
      <c r="AG12" s="124"/>
      <c r="AH12" s="220" t="str">
        <f>IFERROR(AG12/AG$11,"")</f>
        <v/>
      </c>
      <c r="AI12" s="124"/>
      <c r="AJ12" s="220" t="str">
        <f>IFERROR(AI12/AI$11,"")</f>
        <v/>
      </c>
      <c r="AK12" s="121">
        <f t="shared" ref="AK12:AK15" si="6">AE12+AG12+AI12</f>
        <v>0</v>
      </c>
      <c r="AL12" s="220" t="str">
        <f>IFERROR(AK12/AK$11,"")</f>
        <v/>
      </c>
      <c r="AM12" s="121">
        <f>M12+U12+AC12+AK12</f>
        <v>0</v>
      </c>
      <c r="AN12" s="220" t="str">
        <f>IFERROR(AM12/AM$11,"")</f>
        <v/>
      </c>
    </row>
    <row r="13" spans="1:40" ht="13" customHeight="1" x14ac:dyDescent="0.35">
      <c r="A13" s="275" t="s">
        <v>28</v>
      </c>
      <c r="B13" s="276"/>
      <c r="C13" s="276"/>
      <c r="D13" s="277"/>
      <c r="E13" s="124"/>
      <c r="F13" s="220" t="str">
        <f>IFERROR(E13/E$11,"")</f>
        <v/>
      </c>
      <c r="G13" s="124"/>
      <c r="H13" s="220" t="str">
        <f>IFERROR(G13/G$11,"")</f>
        <v/>
      </c>
      <c r="I13" s="124"/>
      <c r="J13" s="220" t="str">
        <f>IFERROR(I13/I$11,"")</f>
        <v/>
      </c>
      <c r="K13" s="124"/>
      <c r="L13" s="220" t="str">
        <f>IFERROR(K13/K$11,"")</f>
        <v/>
      </c>
      <c r="M13" s="121">
        <f t="shared" si="3"/>
        <v>0</v>
      </c>
      <c r="N13" s="220" t="str">
        <f>IFERROR(M13/M$11,"")</f>
        <v/>
      </c>
      <c r="O13" s="124"/>
      <c r="P13" s="220" t="str">
        <f>IFERROR(O13/O$11,"")</f>
        <v/>
      </c>
      <c r="Q13" s="124"/>
      <c r="R13" s="220" t="str">
        <f>IFERROR(Q13/Q$11,"")</f>
        <v/>
      </c>
      <c r="S13" s="124"/>
      <c r="T13" s="220" t="str">
        <f>IFERROR(S13/S$11,"")</f>
        <v/>
      </c>
      <c r="U13" s="121">
        <f t="shared" si="4"/>
        <v>0</v>
      </c>
      <c r="V13" s="220" t="str">
        <f>IFERROR(U13/U$11,"")</f>
        <v/>
      </c>
      <c r="W13" s="124"/>
      <c r="X13" s="220" t="str">
        <f>IFERROR(W13/W$11,"")</f>
        <v/>
      </c>
      <c r="Y13" s="124"/>
      <c r="Z13" s="220" t="str">
        <f>IFERROR(Y13/Y$11,"")</f>
        <v/>
      </c>
      <c r="AA13" s="124"/>
      <c r="AB13" s="220" t="str">
        <f>IFERROR(AA13/AA$11,"")</f>
        <v/>
      </c>
      <c r="AC13" s="121">
        <f t="shared" si="5"/>
        <v>0</v>
      </c>
      <c r="AD13" s="220" t="str">
        <f>IFERROR(AC13/AC$11,"")</f>
        <v/>
      </c>
      <c r="AE13" s="124"/>
      <c r="AF13" s="220" t="str">
        <f>IFERROR(AE13/AE$11,"")</f>
        <v/>
      </c>
      <c r="AG13" s="124"/>
      <c r="AH13" s="220" t="str">
        <f>IFERROR(AG13/AG$11,"")</f>
        <v/>
      </c>
      <c r="AI13" s="124"/>
      <c r="AJ13" s="220" t="str">
        <f>IFERROR(AI13/AI$11,"")</f>
        <v/>
      </c>
      <c r="AK13" s="121">
        <f t="shared" si="6"/>
        <v>0</v>
      </c>
      <c r="AL13" s="220" t="str">
        <f>IFERROR(AK13/AK$11,"")</f>
        <v/>
      </c>
      <c r="AM13" s="121">
        <f>M13+U13+AC13+AK13</f>
        <v>0</v>
      </c>
      <c r="AN13" s="220" t="str">
        <f>IFERROR(AM13/AM$11,"")</f>
        <v/>
      </c>
    </row>
    <row r="14" spans="1:40" s="122" customFormat="1" x14ac:dyDescent="0.35">
      <c r="A14" s="256" t="s">
        <v>62</v>
      </c>
      <c r="B14" s="257"/>
      <c r="C14" s="257"/>
      <c r="D14" s="258"/>
      <c r="E14" s="125"/>
      <c r="F14" s="220" t="str">
        <f>IFERROR(E14/E$10,"")</f>
        <v/>
      </c>
      <c r="G14" s="125"/>
      <c r="H14" s="220" t="str">
        <f>IFERROR(G14/G$10,"")</f>
        <v/>
      </c>
      <c r="I14" s="125"/>
      <c r="J14" s="220" t="str">
        <f>IFERROR(I14/I$10,"")</f>
        <v/>
      </c>
      <c r="K14" s="125"/>
      <c r="L14" s="220" t="str">
        <f>IFERROR(K14/K$10,"")</f>
        <v/>
      </c>
      <c r="M14" s="121">
        <f t="shared" si="3"/>
        <v>0</v>
      </c>
      <c r="N14" s="220" t="str">
        <f>IFERROR(M14/M$10,"")</f>
        <v/>
      </c>
      <c r="O14" s="125"/>
      <c r="P14" s="220" t="str">
        <f>IFERROR(O14/O$10,"")</f>
        <v/>
      </c>
      <c r="Q14" s="125"/>
      <c r="R14" s="220" t="str">
        <f>IFERROR(Q14/Q$10,"")</f>
        <v/>
      </c>
      <c r="S14" s="125"/>
      <c r="T14" s="220" t="str">
        <f>IFERROR(S14/S$10,"")</f>
        <v/>
      </c>
      <c r="U14" s="121">
        <f t="shared" si="4"/>
        <v>0</v>
      </c>
      <c r="V14" s="220" t="str">
        <f>IFERROR(U14/U$10,"")</f>
        <v/>
      </c>
      <c r="W14" s="125"/>
      <c r="X14" s="220" t="str">
        <f>IFERROR(W14/W$10,"")</f>
        <v/>
      </c>
      <c r="Y14" s="125"/>
      <c r="Z14" s="220" t="str">
        <f>IFERROR(Y14/Y$10,"")</f>
        <v/>
      </c>
      <c r="AA14" s="125"/>
      <c r="AB14" s="220" t="str">
        <f>IFERROR(AA14/AA$10,"")</f>
        <v/>
      </c>
      <c r="AC14" s="121">
        <f t="shared" si="5"/>
        <v>0</v>
      </c>
      <c r="AD14" s="220" t="str">
        <f>IFERROR(AC14/AC$10,"")</f>
        <v/>
      </c>
      <c r="AE14" s="125"/>
      <c r="AF14" s="220" t="str">
        <f>IFERROR(AE14/AE$10,"")</f>
        <v/>
      </c>
      <c r="AG14" s="125"/>
      <c r="AH14" s="220" t="str">
        <f>IFERROR(AG14/AG$10,"")</f>
        <v/>
      </c>
      <c r="AI14" s="125"/>
      <c r="AJ14" s="220" t="str">
        <f>IFERROR(AI14/AI$10,"")</f>
        <v/>
      </c>
      <c r="AK14" s="121">
        <f t="shared" si="6"/>
        <v>0</v>
      </c>
      <c r="AL14" s="220" t="str">
        <f>IFERROR(AK14/AK$10,"")</f>
        <v/>
      </c>
      <c r="AM14" s="121">
        <f>M14+U14+AC14+AK14</f>
        <v>0</v>
      </c>
      <c r="AN14" s="220" t="str">
        <f>IFERROR(AM14/AM$10,"")</f>
        <v/>
      </c>
    </row>
    <row r="15" spans="1:40" ht="34.25" customHeight="1" x14ac:dyDescent="0.35">
      <c r="A15" s="256" t="s">
        <v>112</v>
      </c>
      <c r="B15" s="257"/>
      <c r="C15" s="257"/>
      <c r="D15" s="258"/>
      <c r="E15" s="125"/>
      <c r="F15" s="220" t="str">
        <f>IFERROR(E15/E$10,"")</f>
        <v/>
      </c>
      <c r="G15" s="125"/>
      <c r="H15" s="220" t="str">
        <f>IFERROR(G15/G$10,"")</f>
        <v/>
      </c>
      <c r="I15" s="125"/>
      <c r="J15" s="220" t="str">
        <f>IFERROR(I15/I$10,"")</f>
        <v/>
      </c>
      <c r="K15" s="125"/>
      <c r="L15" s="220" t="str">
        <f>IFERROR(K15/K$10,"")</f>
        <v/>
      </c>
      <c r="M15" s="121">
        <f t="shared" si="3"/>
        <v>0</v>
      </c>
      <c r="N15" s="220" t="str">
        <f>IFERROR(M15/M$10,"")</f>
        <v/>
      </c>
      <c r="O15" s="125"/>
      <c r="P15" s="220" t="str">
        <f>IFERROR(O15/O$10,"")</f>
        <v/>
      </c>
      <c r="Q15" s="125"/>
      <c r="R15" s="220" t="str">
        <f>IFERROR(Q15/Q$10,"")</f>
        <v/>
      </c>
      <c r="S15" s="125"/>
      <c r="T15" s="220" t="str">
        <f>IFERROR(S15/S$10,"")</f>
        <v/>
      </c>
      <c r="U15" s="121">
        <f t="shared" si="4"/>
        <v>0</v>
      </c>
      <c r="V15" s="220" t="str">
        <f>IFERROR(U15/U$10,"")</f>
        <v/>
      </c>
      <c r="W15" s="125"/>
      <c r="X15" s="220" t="str">
        <f>IFERROR(W15/W$10,"")</f>
        <v/>
      </c>
      <c r="Y15" s="125"/>
      <c r="Z15" s="220" t="str">
        <f>IFERROR(Y15/Y$10,"")</f>
        <v/>
      </c>
      <c r="AA15" s="125"/>
      <c r="AB15" s="220" t="str">
        <f>IFERROR(AA15/AA$10,"")</f>
        <v/>
      </c>
      <c r="AC15" s="121">
        <f t="shared" si="5"/>
        <v>0</v>
      </c>
      <c r="AD15" s="220" t="str">
        <f>IFERROR(AC15/AC$10,"")</f>
        <v/>
      </c>
      <c r="AE15" s="125"/>
      <c r="AF15" s="220" t="str">
        <f>IFERROR(AE15/AE$10,"")</f>
        <v/>
      </c>
      <c r="AG15" s="125"/>
      <c r="AH15" s="220" t="str">
        <f>IFERROR(AG15/AG$10,"")</f>
        <v/>
      </c>
      <c r="AI15" s="125"/>
      <c r="AJ15" s="220" t="str">
        <f>IFERROR(AI15/AI$10,"")</f>
        <v/>
      </c>
      <c r="AK15" s="121">
        <f t="shared" si="6"/>
        <v>0</v>
      </c>
      <c r="AL15" s="220" t="str">
        <f>IFERROR(AK15/AK$10,"")</f>
        <v/>
      </c>
      <c r="AM15" s="121">
        <f t="shared" ref="AM15" si="7">M15+U15+AC15+AK15</f>
        <v>0</v>
      </c>
      <c r="AN15" s="220" t="str">
        <f>IFERROR(AM15/AM$10,"")</f>
        <v/>
      </c>
    </row>
    <row r="16" spans="1:40" ht="13" customHeight="1" x14ac:dyDescent="0.35">
      <c r="F16" s="223"/>
      <c r="H16" s="244"/>
      <c r="J16" s="244"/>
      <c r="L16" s="244"/>
      <c r="N16" s="244"/>
      <c r="P16" s="244"/>
      <c r="R16" s="244"/>
      <c r="T16" s="244"/>
      <c r="V16" s="244"/>
      <c r="X16" s="244"/>
      <c r="Z16" s="244"/>
      <c r="AB16" s="244"/>
      <c r="AD16" s="244"/>
      <c r="AF16" s="244"/>
      <c r="AH16" s="244"/>
      <c r="AJ16" s="244"/>
      <c r="AL16" s="244"/>
      <c r="AN16" s="244"/>
    </row>
    <row r="17" spans="1:40" s="110" customFormat="1" ht="13" customHeight="1" x14ac:dyDescent="0.35">
      <c r="A17" s="116" t="s">
        <v>35</v>
      </c>
      <c r="B17" s="105"/>
      <c r="C17" s="105"/>
      <c r="D17" s="105"/>
      <c r="E17" s="105"/>
      <c r="F17" s="241"/>
      <c r="G17" s="123"/>
      <c r="H17" s="245"/>
      <c r="I17" s="123"/>
      <c r="J17" s="245"/>
      <c r="K17" s="123"/>
      <c r="L17" s="245"/>
      <c r="M17" s="123"/>
      <c r="N17" s="245"/>
      <c r="O17" s="123"/>
      <c r="P17" s="245"/>
      <c r="Q17" s="123"/>
      <c r="R17" s="245"/>
      <c r="S17" s="123"/>
      <c r="T17" s="245"/>
      <c r="U17" s="123"/>
      <c r="V17" s="245"/>
      <c r="W17" s="123"/>
      <c r="X17" s="245"/>
      <c r="Y17" s="123"/>
      <c r="Z17" s="245"/>
      <c r="AA17" s="123"/>
      <c r="AB17" s="245"/>
      <c r="AC17" s="123"/>
      <c r="AD17" s="245"/>
      <c r="AE17" s="123"/>
      <c r="AF17" s="245"/>
      <c r="AG17" s="123"/>
      <c r="AH17" s="245"/>
      <c r="AI17" s="123"/>
      <c r="AJ17" s="245"/>
      <c r="AK17" s="123"/>
      <c r="AL17" s="245"/>
      <c r="AM17" s="123"/>
      <c r="AN17" s="246"/>
    </row>
    <row r="18" spans="1:40" ht="13" customHeight="1" x14ac:dyDescent="0.35">
      <c r="A18" s="259" t="s">
        <v>31</v>
      </c>
      <c r="B18" s="260"/>
      <c r="C18" s="260"/>
      <c r="D18" s="261"/>
      <c r="E18" s="119">
        <f>E19+E22+E23</f>
        <v>0</v>
      </c>
      <c r="F18" s="240"/>
      <c r="G18" s="119">
        <f>G19+G22+G23</f>
        <v>0</v>
      </c>
      <c r="H18" s="240"/>
      <c r="I18" s="119">
        <f>I19+I22+I23</f>
        <v>0</v>
      </c>
      <c r="J18" s="240"/>
      <c r="K18" s="119">
        <f>K19+K22+K23</f>
        <v>0</v>
      </c>
      <c r="L18" s="240"/>
      <c r="M18" s="119">
        <f>M19+M22+M23</f>
        <v>0</v>
      </c>
      <c r="N18" s="240"/>
      <c r="O18" s="119">
        <f>O19+O22+O23</f>
        <v>0</v>
      </c>
      <c r="P18" s="240"/>
      <c r="Q18" s="119">
        <f>Q19+Q22+Q23</f>
        <v>0</v>
      </c>
      <c r="R18" s="240"/>
      <c r="S18" s="119">
        <f>S19+S22+S23</f>
        <v>0</v>
      </c>
      <c r="T18" s="240"/>
      <c r="U18" s="119">
        <f>U19+U22+U23</f>
        <v>0</v>
      </c>
      <c r="V18" s="240"/>
      <c r="W18" s="119">
        <f>W19+W22+W23</f>
        <v>0</v>
      </c>
      <c r="X18" s="240"/>
      <c r="Y18" s="119">
        <f>Y19+Y22+Y23</f>
        <v>0</v>
      </c>
      <c r="Z18" s="240"/>
      <c r="AA18" s="119">
        <f>AA19+AA22+AA23</f>
        <v>0</v>
      </c>
      <c r="AB18" s="240"/>
      <c r="AC18" s="119">
        <f>AC19+AC22+AC23</f>
        <v>0</v>
      </c>
      <c r="AD18" s="240"/>
      <c r="AE18" s="119">
        <f>AE19+AE22+AE23</f>
        <v>0</v>
      </c>
      <c r="AF18" s="240"/>
      <c r="AG18" s="119">
        <f>AG19+AG22+AG23</f>
        <v>0</v>
      </c>
      <c r="AH18" s="240"/>
      <c r="AI18" s="119">
        <f>AI19+AI22+AI23</f>
        <v>0</v>
      </c>
      <c r="AJ18" s="240"/>
      <c r="AK18" s="119">
        <f>AK19+AK22+AK23</f>
        <v>0</v>
      </c>
      <c r="AL18" s="240"/>
      <c r="AM18" s="119">
        <f>AM19+AM22+AM23</f>
        <v>0</v>
      </c>
      <c r="AN18" s="240"/>
    </row>
    <row r="19" spans="1:40" ht="13" customHeight="1" x14ac:dyDescent="0.35">
      <c r="A19" s="259" t="s">
        <v>19</v>
      </c>
      <c r="B19" s="260"/>
      <c r="C19" s="260"/>
      <c r="D19" s="261"/>
      <c r="E19" s="119">
        <f>E20+E21</f>
        <v>0</v>
      </c>
      <c r="F19" s="220" t="str">
        <f>IFERROR(E19/E$18,"")</f>
        <v/>
      </c>
      <c r="G19" s="119">
        <f>G20+G21</f>
        <v>0</v>
      </c>
      <c r="H19" s="220" t="str">
        <f>IFERROR(G19/G$18,"")</f>
        <v/>
      </c>
      <c r="I19" s="119">
        <f>I20+I21</f>
        <v>0</v>
      </c>
      <c r="J19" s="220" t="str">
        <f>IFERROR(I19/I$18,"")</f>
        <v/>
      </c>
      <c r="K19" s="119">
        <f>K20+K21</f>
        <v>0</v>
      </c>
      <c r="L19" s="220" t="str">
        <f>IFERROR(K19/K$18,"")</f>
        <v/>
      </c>
      <c r="M19" s="119">
        <f>M20+M21</f>
        <v>0</v>
      </c>
      <c r="N19" s="220" t="str">
        <f>IFERROR(M19/M$18,"")</f>
        <v/>
      </c>
      <c r="O19" s="119">
        <f>O20+O21</f>
        <v>0</v>
      </c>
      <c r="P19" s="220" t="str">
        <f>IFERROR(O19/O$18,"")</f>
        <v/>
      </c>
      <c r="Q19" s="119">
        <f>Q20+Q21</f>
        <v>0</v>
      </c>
      <c r="R19" s="220" t="str">
        <f>IFERROR(Q19/Q$18,"")</f>
        <v/>
      </c>
      <c r="S19" s="119">
        <f>S20+S21</f>
        <v>0</v>
      </c>
      <c r="T19" s="220" t="str">
        <f>IFERROR(S19/S$18,"")</f>
        <v/>
      </c>
      <c r="U19" s="119">
        <f>U20+U21</f>
        <v>0</v>
      </c>
      <c r="V19" s="220" t="str">
        <f>IFERROR(U19/U$18,"")</f>
        <v/>
      </c>
      <c r="W19" s="119">
        <f>W20+W21</f>
        <v>0</v>
      </c>
      <c r="X19" s="220" t="str">
        <f>IFERROR(W19/W$18,"")</f>
        <v/>
      </c>
      <c r="Y19" s="119">
        <f>Y20+Y21</f>
        <v>0</v>
      </c>
      <c r="Z19" s="220" t="str">
        <f>IFERROR(Y19/Y$18,"")</f>
        <v/>
      </c>
      <c r="AA19" s="119">
        <f>AA20+AA21</f>
        <v>0</v>
      </c>
      <c r="AB19" s="220" t="str">
        <f>IFERROR(AA19/AA$18,"")</f>
        <v/>
      </c>
      <c r="AC19" s="119">
        <f>AC20+AC21</f>
        <v>0</v>
      </c>
      <c r="AD19" s="220" t="str">
        <f>IFERROR(AC19/AC$18,"")</f>
        <v/>
      </c>
      <c r="AE19" s="119">
        <f>AE20+AE21</f>
        <v>0</v>
      </c>
      <c r="AF19" s="220" t="str">
        <f>IFERROR(AE19/AE$18,"")</f>
        <v/>
      </c>
      <c r="AG19" s="119">
        <f>AG20+AG21</f>
        <v>0</v>
      </c>
      <c r="AH19" s="220" t="str">
        <f>IFERROR(AG19/AG$18,"")</f>
        <v/>
      </c>
      <c r="AI19" s="119">
        <f>AI20+AI21</f>
        <v>0</v>
      </c>
      <c r="AJ19" s="220" t="str">
        <f>IFERROR(AI19/AI$18,"")</f>
        <v/>
      </c>
      <c r="AK19" s="119">
        <f>AK20+AK21</f>
        <v>0</v>
      </c>
      <c r="AL19" s="220" t="str">
        <f>IFERROR(AK19/AK$18,"")</f>
        <v/>
      </c>
      <c r="AM19" s="119">
        <f>AM20+AM21</f>
        <v>0</v>
      </c>
      <c r="AN19" s="220" t="str">
        <f>IFERROR(AM19/AM$18,"")</f>
        <v/>
      </c>
    </row>
    <row r="20" spans="1:40" ht="13" customHeight="1" x14ac:dyDescent="0.35">
      <c r="A20" s="275" t="s">
        <v>63</v>
      </c>
      <c r="B20" s="276"/>
      <c r="C20" s="276"/>
      <c r="D20" s="277"/>
      <c r="E20" s="124"/>
      <c r="F20" s="220" t="str">
        <f>IFERROR(E20/E$19,"")</f>
        <v/>
      </c>
      <c r="G20" s="124"/>
      <c r="H20" s="220" t="str">
        <f>IFERROR(G20/G$19,"")</f>
        <v/>
      </c>
      <c r="I20" s="124"/>
      <c r="J20" s="220" t="str">
        <f>IFERROR(I20/I$19,"")</f>
        <v/>
      </c>
      <c r="K20" s="124"/>
      <c r="L20" s="220" t="str">
        <f>IFERROR(K20/K$19,"")</f>
        <v/>
      </c>
      <c r="M20" s="121">
        <f t="shared" ref="M20:M25" si="8">G20+I20+K20</f>
        <v>0</v>
      </c>
      <c r="N20" s="220" t="str">
        <f>IFERROR(M20/M$19,"")</f>
        <v/>
      </c>
      <c r="O20" s="124"/>
      <c r="P20" s="220" t="str">
        <f>IFERROR(O20/O$19,"")</f>
        <v/>
      </c>
      <c r="Q20" s="124"/>
      <c r="R20" s="220" t="str">
        <f>IFERROR(Q20/Q$19,"")</f>
        <v/>
      </c>
      <c r="S20" s="124"/>
      <c r="T20" s="220" t="str">
        <f>IFERROR(S20/S$19,"")</f>
        <v/>
      </c>
      <c r="U20" s="121">
        <f t="shared" ref="U20:U25" si="9">O20+Q20+S20</f>
        <v>0</v>
      </c>
      <c r="V20" s="220" t="str">
        <f>IFERROR(U20/U$19,"")</f>
        <v/>
      </c>
      <c r="W20" s="124"/>
      <c r="X20" s="220" t="str">
        <f>IFERROR(W20/W$19,"")</f>
        <v/>
      </c>
      <c r="Y20" s="124"/>
      <c r="Z20" s="220" t="str">
        <f>IFERROR(Y20/Y$19,"")</f>
        <v/>
      </c>
      <c r="AA20" s="124"/>
      <c r="AB20" s="220" t="str">
        <f>IFERROR(AA20/AA$19,"")</f>
        <v/>
      </c>
      <c r="AC20" s="121">
        <f t="shared" ref="AC20:AC25" si="10">W20+Y20+AA20</f>
        <v>0</v>
      </c>
      <c r="AD20" s="220" t="str">
        <f>IFERROR(AC20/AC$19,"")</f>
        <v/>
      </c>
      <c r="AE20" s="124"/>
      <c r="AF20" s="220" t="str">
        <f>IFERROR(AE20/AE$19,"")</f>
        <v/>
      </c>
      <c r="AG20" s="124"/>
      <c r="AH20" s="220" t="str">
        <f>IFERROR(AG20/AG$19,"")</f>
        <v/>
      </c>
      <c r="AI20" s="124"/>
      <c r="AJ20" s="220" t="str">
        <f>IFERROR(AI20/AI$19,"")</f>
        <v/>
      </c>
      <c r="AK20" s="121">
        <f t="shared" ref="AK20:AK25" si="11">AE20+AG20+AI20</f>
        <v>0</v>
      </c>
      <c r="AL20" s="220" t="str">
        <f>IFERROR(AK20/AK$19,"")</f>
        <v/>
      </c>
      <c r="AM20" s="121">
        <f>M20+U20+AC20+AK20</f>
        <v>0</v>
      </c>
      <c r="AN20" s="220" t="str">
        <f>IFERROR(AM20/AM$19,"")</f>
        <v/>
      </c>
    </row>
    <row r="21" spans="1:40" ht="13" customHeight="1" x14ac:dyDescent="0.35">
      <c r="A21" s="262" t="s">
        <v>29</v>
      </c>
      <c r="B21" s="263"/>
      <c r="C21" s="263"/>
      <c r="D21" s="264"/>
      <c r="E21" s="124"/>
      <c r="F21" s="220" t="str">
        <f>IFERROR(E21/E$19,"")</f>
        <v/>
      </c>
      <c r="G21" s="124"/>
      <c r="H21" s="220" t="str">
        <f>IFERROR(G21/G$19,"")</f>
        <v/>
      </c>
      <c r="I21" s="124"/>
      <c r="J21" s="220" t="str">
        <f>IFERROR(I21/I$19,"")</f>
        <v/>
      </c>
      <c r="K21" s="124"/>
      <c r="L21" s="220" t="str">
        <f>IFERROR(K21/K$19,"")</f>
        <v/>
      </c>
      <c r="M21" s="121">
        <f t="shared" si="8"/>
        <v>0</v>
      </c>
      <c r="N21" s="220" t="str">
        <f>IFERROR(M21/M$19,"")</f>
        <v/>
      </c>
      <c r="O21" s="124"/>
      <c r="P21" s="220" t="str">
        <f>IFERROR(O21/O$19,"")</f>
        <v/>
      </c>
      <c r="Q21" s="124"/>
      <c r="R21" s="220" t="str">
        <f>IFERROR(Q21/Q$19,"")</f>
        <v/>
      </c>
      <c r="S21" s="124"/>
      <c r="T21" s="220" t="str">
        <f>IFERROR(S21/S$19,"")</f>
        <v/>
      </c>
      <c r="U21" s="121">
        <f t="shared" si="9"/>
        <v>0</v>
      </c>
      <c r="V21" s="220" t="str">
        <f>IFERROR(U21/U$19,"")</f>
        <v/>
      </c>
      <c r="W21" s="124"/>
      <c r="X21" s="220" t="str">
        <f>IFERROR(W21/W$19,"")</f>
        <v/>
      </c>
      <c r="Y21" s="124"/>
      <c r="Z21" s="220" t="str">
        <f>IFERROR(Y21/Y$19,"")</f>
        <v/>
      </c>
      <c r="AA21" s="124"/>
      <c r="AB21" s="220" t="str">
        <f>IFERROR(AA21/AA$19,"")</f>
        <v/>
      </c>
      <c r="AC21" s="121">
        <f t="shared" si="10"/>
        <v>0</v>
      </c>
      <c r="AD21" s="220" t="str">
        <f>IFERROR(AC21/AC$19,"")</f>
        <v/>
      </c>
      <c r="AE21" s="124"/>
      <c r="AF21" s="220" t="str">
        <f>IFERROR(AE21/AE$19,"")</f>
        <v/>
      </c>
      <c r="AG21" s="124"/>
      <c r="AH21" s="220" t="str">
        <f>IFERROR(AG21/AG$19,"")</f>
        <v/>
      </c>
      <c r="AI21" s="124"/>
      <c r="AJ21" s="220" t="str">
        <f>IFERROR(AI21/AI$19,"")</f>
        <v/>
      </c>
      <c r="AK21" s="121">
        <f t="shared" si="11"/>
        <v>0</v>
      </c>
      <c r="AL21" s="220" t="str">
        <f>IFERROR(AK21/AK$19,"")</f>
        <v/>
      </c>
      <c r="AM21" s="121">
        <f t="shared" ref="AM21:AM25" si="12">M21+U21+AC21+AK21</f>
        <v>0</v>
      </c>
      <c r="AN21" s="220" t="str">
        <f>IFERROR(AM21/AM$19,"")</f>
        <v/>
      </c>
    </row>
    <row r="22" spans="1:40" ht="13" customHeight="1" x14ac:dyDescent="0.35">
      <c r="A22" s="256" t="s">
        <v>30</v>
      </c>
      <c r="B22" s="257"/>
      <c r="C22" s="257"/>
      <c r="D22" s="258"/>
      <c r="E22" s="124"/>
      <c r="F22" s="220" t="str">
        <f>IFERROR(E22/E$18,"")</f>
        <v/>
      </c>
      <c r="G22" s="124"/>
      <c r="H22" s="220" t="str">
        <f>IFERROR(G22/G$18,"")</f>
        <v/>
      </c>
      <c r="I22" s="124"/>
      <c r="J22" s="220" t="str">
        <f>IFERROR(I22/I$18,"")</f>
        <v/>
      </c>
      <c r="K22" s="124"/>
      <c r="L22" s="220" t="str">
        <f>IFERROR(K22/K$18,"")</f>
        <v/>
      </c>
      <c r="M22" s="121">
        <f t="shared" si="8"/>
        <v>0</v>
      </c>
      <c r="N22" s="220" t="str">
        <f>IFERROR(M22/M$18,"")</f>
        <v/>
      </c>
      <c r="O22" s="124"/>
      <c r="P22" s="220" t="str">
        <f>IFERROR(O22/O$18,"")</f>
        <v/>
      </c>
      <c r="Q22" s="124"/>
      <c r="R22" s="220" t="str">
        <f>IFERROR(Q22/Q$18,"")</f>
        <v/>
      </c>
      <c r="S22" s="124"/>
      <c r="T22" s="220" t="str">
        <f>IFERROR(S22/S$18,"")</f>
        <v/>
      </c>
      <c r="U22" s="121">
        <f t="shared" si="9"/>
        <v>0</v>
      </c>
      <c r="V22" s="220" t="str">
        <f>IFERROR(U22/U$18,"")</f>
        <v/>
      </c>
      <c r="W22" s="124"/>
      <c r="X22" s="220" t="str">
        <f>IFERROR(W22/W$18,"")</f>
        <v/>
      </c>
      <c r="Y22" s="124"/>
      <c r="Z22" s="220" t="str">
        <f>IFERROR(Y22/Y$18,"")</f>
        <v/>
      </c>
      <c r="AA22" s="124"/>
      <c r="AB22" s="220" t="str">
        <f>IFERROR(AA22/AA$18,"")</f>
        <v/>
      </c>
      <c r="AC22" s="121">
        <f t="shared" si="10"/>
        <v>0</v>
      </c>
      <c r="AD22" s="220" t="str">
        <f>IFERROR(AC22/AC$18,"")</f>
        <v/>
      </c>
      <c r="AE22" s="124"/>
      <c r="AF22" s="220" t="str">
        <f>IFERROR(AE22/AE$18,"")</f>
        <v/>
      </c>
      <c r="AG22" s="124"/>
      <c r="AH22" s="220" t="str">
        <f>IFERROR(AG22/AG$18,"")</f>
        <v/>
      </c>
      <c r="AI22" s="124"/>
      <c r="AJ22" s="220" t="str">
        <f>IFERROR(AI22/AI$18,"")</f>
        <v/>
      </c>
      <c r="AK22" s="121">
        <f t="shared" si="11"/>
        <v>0</v>
      </c>
      <c r="AL22" s="220" t="str">
        <f>IFERROR(AK22/AK$18,"")</f>
        <v/>
      </c>
      <c r="AM22" s="121">
        <f t="shared" si="12"/>
        <v>0</v>
      </c>
      <c r="AN22" s="220" t="str">
        <f>IFERROR(AM22/AM$18,"")</f>
        <v/>
      </c>
    </row>
    <row r="23" spans="1:40" ht="30" customHeight="1" x14ac:dyDescent="0.35">
      <c r="A23" s="256" t="s">
        <v>113</v>
      </c>
      <c r="B23" s="257"/>
      <c r="C23" s="257"/>
      <c r="D23" s="258"/>
      <c r="E23" s="125"/>
      <c r="F23" s="220" t="str">
        <f>IFERROR(E23/E$18,"")</f>
        <v/>
      </c>
      <c r="G23" s="125"/>
      <c r="H23" s="220" t="str">
        <f>IFERROR(G23/G$18,"")</f>
        <v/>
      </c>
      <c r="I23" s="125"/>
      <c r="J23" s="220" t="str">
        <f>IFERROR(I23/I$18,"")</f>
        <v/>
      </c>
      <c r="K23" s="125"/>
      <c r="L23" s="220" t="str">
        <f>IFERROR(K23/K$18,"")</f>
        <v/>
      </c>
      <c r="M23" s="121">
        <f t="shared" si="8"/>
        <v>0</v>
      </c>
      <c r="N23" s="220" t="str">
        <f>IFERROR(M23/M$18,"")</f>
        <v/>
      </c>
      <c r="O23" s="125"/>
      <c r="P23" s="220" t="str">
        <f>IFERROR(O23/O$18,"")</f>
        <v/>
      </c>
      <c r="Q23" s="125"/>
      <c r="R23" s="220" t="str">
        <f>IFERROR(Q23/Q$18,"")</f>
        <v/>
      </c>
      <c r="S23" s="125"/>
      <c r="T23" s="220" t="str">
        <f>IFERROR(S23/S$18,"")</f>
        <v/>
      </c>
      <c r="U23" s="121">
        <f t="shared" si="9"/>
        <v>0</v>
      </c>
      <c r="V23" s="220" t="str">
        <f>IFERROR(U23/U$18,"")</f>
        <v/>
      </c>
      <c r="W23" s="125"/>
      <c r="X23" s="220" t="str">
        <f>IFERROR(W23/W$18,"")</f>
        <v/>
      </c>
      <c r="Y23" s="125"/>
      <c r="Z23" s="220" t="str">
        <f>IFERROR(Y23/Y$18,"")</f>
        <v/>
      </c>
      <c r="AA23" s="125"/>
      <c r="AB23" s="220" t="str">
        <f>IFERROR(AA23/AA$18,"")</f>
        <v/>
      </c>
      <c r="AC23" s="121">
        <f t="shared" si="10"/>
        <v>0</v>
      </c>
      <c r="AD23" s="220" t="str">
        <f>IFERROR(AC23/AC$18,"")</f>
        <v/>
      </c>
      <c r="AE23" s="125"/>
      <c r="AF23" s="220" t="str">
        <f>IFERROR(AE23/AE$18,"")</f>
        <v/>
      </c>
      <c r="AG23" s="125"/>
      <c r="AH23" s="220" t="str">
        <f>IFERROR(AG23/AG$18,"")</f>
        <v/>
      </c>
      <c r="AI23" s="125"/>
      <c r="AJ23" s="220" t="str">
        <f>IFERROR(AI23/AI$18,"")</f>
        <v/>
      </c>
      <c r="AK23" s="121">
        <f t="shared" si="11"/>
        <v>0</v>
      </c>
      <c r="AL23" s="220" t="str">
        <f>IFERROR(AK23/AK$18,"")</f>
        <v/>
      </c>
      <c r="AM23" s="121">
        <f t="shared" si="12"/>
        <v>0</v>
      </c>
      <c r="AN23" s="220" t="str">
        <f>IFERROR(AM23/AM$18,"")</f>
        <v/>
      </c>
    </row>
    <row r="24" spans="1:40" ht="13" customHeight="1" x14ac:dyDescent="0.35">
      <c r="A24" s="272" t="s">
        <v>102</v>
      </c>
      <c r="B24" s="273"/>
      <c r="C24" s="273"/>
      <c r="D24" s="274"/>
      <c r="E24" s="124"/>
      <c r="F24" s="220" t="str">
        <f>IFERROR(E24/E$19,"")</f>
        <v/>
      </c>
      <c r="G24" s="124"/>
      <c r="H24" s="220" t="str">
        <f>IFERROR(G24/G$19,"")</f>
        <v/>
      </c>
      <c r="I24" s="124"/>
      <c r="J24" s="220" t="str">
        <f>IFERROR(I24/I$19,"")</f>
        <v/>
      </c>
      <c r="K24" s="124"/>
      <c r="L24" s="220" t="str">
        <f>IFERROR(K24/K$19,"")</f>
        <v/>
      </c>
      <c r="M24" s="121">
        <f t="shared" si="8"/>
        <v>0</v>
      </c>
      <c r="N24" s="220" t="str">
        <f>IFERROR(M24/M$19,"")</f>
        <v/>
      </c>
      <c r="O24" s="124"/>
      <c r="P24" s="220" t="str">
        <f>IFERROR(O24/O$19,"")</f>
        <v/>
      </c>
      <c r="Q24" s="124"/>
      <c r="R24" s="220" t="str">
        <f>IFERROR(Q24/Q$19,"")</f>
        <v/>
      </c>
      <c r="S24" s="124"/>
      <c r="T24" s="220" t="str">
        <f>IFERROR(S24/S$19,"")</f>
        <v/>
      </c>
      <c r="U24" s="121">
        <f t="shared" si="9"/>
        <v>0</v>
      </c>
      <c r="V24" s="220" t="str">
        <f>IFERROR(U24/U$19,"")</f>
        <v/>
      </c>
      <c r="W24" s="124"/>
      <c r="X24" s="220" t="str">
        <f>IFERROR(W24/W$19,"")</f>
        <v/>
      </c>
      <c r="Y24" s="124"/>
      <c r="Z24" s="220" t="str">
        <f>IFERROR(Y24/Y$19,"")</f>
        <v/>
      </c>
      <c r="AA24" s="124"/>
      <c r="AB24" s="220" t="str">
        <f>IFERROR(AA24/AA$19,"")</f>
        <v/>
      </c>
      <c r="AC24" s="121">
        <f t="shared" si="10"/>
        <v>0</v>
      </c>
      <c r="AD24" s="220" t="str">
        <f>IFERROR(AC24/AC$19,"")</f>
        <v/>
      </c>
      <c r="AE24" s="124"/>
      <c r="AF24" s="220" t="str">
        <f>IFERROR(AE24/AE$19,"")</f>
        <v/>
      </c>
      <c r="AG24" s="124"/>
      <c r="AH24" s="220" t="str">
        <f>IFERROR(AG24/AG$19,"")</f>
        <v/>
      </c>
      <c r="AI24" s="124"/>
      <c r="AJ24" s="220" t="str">
        <f>IFERROR(AI24/AI$19,"")</f>
        <v/>
      </c>
      <c r="AK24" s="121">
        <f t="shared" si="11"/>
        <v>0</v>
      </c>
      <c r="AL24" s="220" t="str">
        <f>IFERROR(AK24/AK$19,"")</f>
        <v/>
      </c>
      <c r="AM24" s="121">
        <f t="shared" si="12"/>
        <v>0</v>
      </c>
      <c r="AN24" s="220" t="str">
        <f>IFERROR(AM24/AM$19,"")</f>
        <v/>
      </c>
    </row>
    <row r="25" spans="1:40" ht="13" customHeight="1" x14ac:dyDescent="0.35">
      <c r="A25" s="272" t="s">
        <v>103</v>
      </c>
      <c r="B25" s="273"/>
      <c r="C25" s="273"/>
      <c r="D25" s="274"/>
      <c r="E25" s="124"/>
      <c r="F25" s="220" t="str">
        <f>IFERROR(E25/E$19,"")</f>
        <v/>
      </c>
      <c r="G25" s="124"/>
      <c r="H25" s="220" t="str">
        <f>IFERROR(G25/G$19,"")</f>
        <v/>
      </c>
      <c r="I25" s="124"/>
      <c r="J25" s="220" t="str">
        <f>IFERROR(I25/I$19,"")</f>
        <v/>
      </c>
      <c r="K25" s="124"/>
      <c r="L25" s="220" t="str">
        <f>IFERROR(K25/K$19,"")</f>
        <v/>
      </c>
      <c r="M25" s="121">
        <f t="shared" si="8"/>
        <v>0</v>
      </c>
      <c r="N25" s="220" t="str">
        <f>IFERROR(M25/M$19,"")</f>
        <v/>
      </c>
      <c r="O25" s="124"/>
      <c r="P25" s="220" t="str">
        <f>IFERROR(O25/O$19,"")</f>
        <v/>
      </c>
      <c r="Q25" s="124"/>
      <c r="R25" s="220" t="str">
        <f>IFERROR(Q25/Q$19,"")</f>
        <v/>
      </c>
      <c r="S25" s="124"/>
      <c r="T25" s="220" t="str">
        <f>IFERROR(S25/S$19,"")</f>
        <v/>
      </c>
      <c r="U25" s="121">
        <f t="shared" si="9"/>
        <v>0</v>
      </c>
      <c r="V25" s="220" t="str">
        <f>IFERROR(U25/U$19,"")</f>
        <v/>
      </c>
      <c r="W25" s="124"/>
      <c r="X25" s="220" t="str">
        <f>IFERROR(W25/W$19,"")</f>
        <v/>
      </c>
      <c r="Y25" s="124"/>
      <c r="Z25" s="220" t="str">
        <f>IFERROR(Y25/Y$19,"")</f>
        <v/>
      </c>
      <c r="AA25" s="124"/>
      <c r="AB25" s="220" t="str">
        <f>IFERROR(AA25/AA$19,"")</f>
        <v/>
      </c>
      <c r="AC25" s="121">
        <f t="shared" si="10"/>
        <v>0</v>
      </c>
      <c r="AD25" s="220" t="str">
        <f>IFERROR(AC25/AC$19,"")</f>
        <v/>
      </c>
      <c r="AE25" s="124"/>
      <c r="AF25" s="220" t="str">
        <f>IFERROR(AE25/AE$19,"")</f>
        <v/>
      </c>
      <c r="AG25" s="124"/>
      <c r="AH25" s="220" t="str">
        <f>IFERROR(AG25/AG$19,"")</f>
        <v/>
      </c>
      <c r="AI25" s="124"/>
      <c r="AJ25" s="220" t="str">
        <f>IFERROR(AI25/AI$19,"")</f>
        <v/>
      </c>
      <c r="AK25" s="121">
        <f t="shared" si="11"/>
        <v>0</v>
      </c>
      <c r="AL25" s="220" t="str">
        <f>IFERROR(AK25/AK$19,"")</f>
        <v/>
      </c>
      <c r="AM25" s="121">
        <f t="shared" si="12"/>
        <v>0</v>
      </c>
      <c r="AN25" s="220" t="str">
        <f>IFERROR(AM25/AM$19,"")</f>
        <v/>
      </c>
    </row>
    <row r="26" spans="1:40" ht="13" customHeight="1" x14ac:dyDescent="0.35">
      <c r="F26" s="223"/>
      <c r="H26" s="244"/>
      <c r="J26" s="244"/>
      <c r="L26" s="244"/>
      <c r="N26" s="244"/>
      <c r="P26" s="244"/>
      <c r="R26" s="244"/>
      <c r="T26" s="244"/>
      <c r="V26" s="244"/>
      <c r="X26" s="244"/>
      <c r="Z26" s="244"/>
      <c r="AB26" s="244"/>
      <c r="AD26" s="244"/>
      <c r="AF26" s="244"/>
      <c r="AH26" s="244"/>
      <c r="AJ26" s="244"/>
      <c r="AL26" s="244"/>
      <c r="AN26" s="244"/>
    </row>
    <row r="27" spans="1:40" s="110" customFormat="1" ht="13" customHeight="1" x14ac:dyDescent="0.35">
      <c r="A27" s="116" t="s">
        <v>73</v>
      </c>
      <c r="B27" s="105"/>
      <c r="C27" s="105"/>
      <c r="D27" s="105"/>
      <c r="E27" s="105"/>
      <c r="F27" s="241"/>
      <c r="G27" s="123"/>
      <c r="H27" s="245"/>
      <c r="I27" s="123"/>
      <c r="J27" s="245"/>
      <c r="K27" s="123"/>
      <c r="L27" s="245"/>
      <c r="M27" s="123"/>
      <c r="N27" s="245"/>
      <c r="O27" s="123"/>
      <c r="P27" s="245"/>
      <c r="Q27" s="123"/>
      <c r="R27" s="245"/>
      <c r="S27" s="123"/>
      <c r="T27" s="245"/>
      <c r="U27" s="123"/>
      <c r="V27" s="245"/>
      <c r="W27" s="123"/>
      <c r="X27" s="245"/>
      <c r="Y27" s="123"/>
      <c r="Z27" s="245"/>
      <c r="AA27" s="123"/>
      <c r="AB27" s="245"/>
      <c r="AC27" s="123"/>
      <c r="AD27" s="245"/>
      <c r="AE27" s="123"/>
      <c r="AF27" s="245"/>
      <c r="AG27" s="123"/>
      <c r="AH27" s="245"/>
      <c r="AI27" s="123"/>
      <c r="AJ27" s="245"/>
      <c r="AK27" s="123"/>
      <c r="AL27" s="245"/>
      <c r="AM27" s="123"/>
      <c r="AN27" s="246"/>
    </row>
    <row r="28" spans="1:40" ht="13" customHeight="1" x14ac:dyDescent="0.35">
      <c r="A28" s="256" t="s">
        <v>18</v>
      </c>
      <c r="B28" s="257"/>
      <c r="C28" s="257"/>
      <c r="D28" s="258"/>
      <c r="E28" s="124"/>
      <c r="F28" s="220" t="str">
        <f>IFERROR(E28/E19,"")</f>
        <v/>
      </c>
      <c r="G28" s="124"/>
      <c r="H28" s="220" t="str">
        <f>IFERROR(G28/G19,"")</f>
        <v/>
      </c>
      <c r="I28" s="124"/>
      <c r="J28" s="220" t="str">
        <f>IFERROR(I28/I19,"")</f>
        <v/>
      </c>
      <c r="K28" s="124"/>
      <c r="L28" s="220" t="str">
        <f>IFERROR(K28/K19,"")</f>
        <v/>
      </c>
      <c r="M28" s="121">
        <f>G28+I28+K28</f>
        <v>0</v>
      </c>
      <c r="N28" s="220" t="str">
        <f>IFERROR(M28/M19,"")</f>
        <v/>
      </c>
      <c r="O28" s="124"/>
      <c r="P28" s="220" t="str">
        <f>IFERROR(O28/O19,"")</f>
        <v/>
      </c>
      <c r="Q28" s="124"/>
      <c r="R28" s="220" t="str">
        <f>IFERROR(Q28/Q19,"")</f>
        <v/>
      </c>
      <c r="S28" s="124"/>
      <c r="T28" s="220" t="str">
        <f>IFERROR(S28/S19,"")</f>
        <v/>
      </c>
      <c r="U28" s="121">
        <f>O28+Q28+S28</f>
        <v>0</v>
      </c>
      <c r="V28" s="220" t="str">
        <f>IFERROR(U28/U19,"")</f>
        <v/>
      </c>
      <c r="W28" s="124"/>
      <c r="X28" s="220" t="str">
        <f>IFERROR(W28/W19,"")</f>
        <v/>
      </c>
      <c r="Y28" s="124"/>
      <c r="Z28" s="220" t="str">
        <f>IFERROR(Y28/Y19,"")</f>
        <v/>
      </c>
      <c r="AA28" s="124"/>
      <c r="AB28" s="220" t="str">
        <f>IFERROR(AA28/AA19,"")</f>
        <v/>
      </c>
      <c r="AC28" s="121">
        <f>W28+Y28+AA28</f>
        <v>0</v>
      </c>
      <c r="AD28" s="220" t="str">
        <f>IFERROR(AC28/AC19,"")</f>
        <v/>
      </c>
      <c r="AE28" s="124"/>
      <c r="AF28" s="220" t="str">
        <f>IFERROR(AE28/AE19,"")</f>
        <v/>
      </c>
      <c r="AG28" s="124"/>
      <c r="AH28" s="220" t="str">
        <f>IFERROR(AG28/AG19,"")</f>
        <v/>
      </c>
      <c r="AI28" s="124"/>
      <c r="AJ28" s="220" t="str">
        <f>IFERROR(AI28/AI19,"")</f>
        <v/>
      </c>
      <c r="AK28" s="121">
        <f>AE28+AG28+AI28</f>
        <v>0</v>
      </c>
      <c r="AL28" s="220" t="str">
        <f>IFERROR(AK28/AK19,"")</f>
        <v/>
      </c>
      <c r="AM28" s="121">
        <f>M28+U28+AC28+AK28</f>
        <v>0</v>
      </c>
      <c r="AN28" s="220" t="str">
        <f>IFERROR(AM28/AM19,"")</f>
        <v/>
      </c>
    </row>
    <row r="29" spans="1:40" ht="13" customHeight="1" x14ac:dyDescent="0.35">
      <c r="A29" s="100"/>
      <c r="B29" s="97"/>
      <c r="C29" s="97"/>
      <c r="D29" s="97"/>
      <c r="E29" s="97"/>
      <c r="F29" s="242"/>
      <c r="G29" s="38"/>
      <c r="H29" s="223"/>
      <c r="I29" s="38"/>
      <c r="J29" s="223"/>
      <c r="K29" s="38"/>
      <c r="L29" s="223"/>
      <c r="M29" s="38"/>
      <c r="N29" s="223"/>
      <c r="O29" s="38"/>
      <c r="P29" s="223"/>
      <c r="Q29" s="38"/>
      <c r="R29" s="223"/>
      <c r="S29" s="38"/>
      <c r="T29" s="223"/>
      <c r="U29" s="38"/>
      <c r="V29" s="223"/>
      <c r="W29" s="38"/>
      <c r="X29" s="223"/>
      <c r="Y29" s="38"/>
      <c r="Z29" s="223"/>
      <c r="AA29" s="38"/>
      <c r="AB29" s="223"/>
      <c r="AC29" s="38"/>
      <c r="AD29" s="223"/>
      <c r="AE29" s="38"/>
      <c r="AF29" s="223"/>
      <c r="AG29" s="38"/>
      <c r="AH29" s="223"/>
      <c r="AI29" s="38"/>
      <c r="AJ29" s="223"/>
      <c r="AK29" s="38"/>
      <c r="AL29" s="223"/>
      <c r="AM29" s="38"/>
      <c r="AN29" s="223"/>
    </row>
    <row r="30" spans="1:40" s="110" customFormat="1" ht="13" customHeight="1" x14ac:dyDescent="0.35">
      <c r="A30" s="116" t="s">
        <v>74</v>
      </c>
      <c r="B30" s="105"/>
      <c r="C30" s="105"/>
      <c r="D30" s="105"/>
      <c r="E30" s="105"/>
      <c r="F30" s="241"/>
      <c r="G30" s="123"/>
      <c r="H30" s="245"/>
      <c r="I30" s="123"/>
      <c r="J30" s="245"/>
      <c r="K30" s="123"/>
      <c r="L30" s="245"/>
      <c r="M30" s="123"/>
      <c r="N30" s="245"/>
      <c r="O30" s="123"/>
      <c r="P30" s="245"/>
      <c r="Q30" s="123"/>
      <c r="R30" s="245"/>
      <c r="S30" s="123"/>
      <c r="T30" s="245"/>
      <c r="U30" s="123"/>
      <c r="V30" s="245"/>
      <c r="W30" s="123"/>
      <c r="X30" s="245"/>
      <c r="Y30" s="123"/>
      <c r="Z30" s="245"/>
      <c r="AA30" s="123"/>
      <c r="AB30" s="245"/>
      <c r="AC30" s="123"/>
      <c r="AD30" s="245"/>
      <c r="AE30" s="123"/>
      <c r="AF30" s="245"/>
      <c r="AG30" s="123"/>
      <c r="AH30" s="245"/>
      <c r="AI30" s="123"/>
      <c r="AJ30" s="245"/>
      <c r="AK30" s="123"/>
      <c r="AL30" s="245"/>
      <c r="AM30" s="123"/>
      <c r="AN30" s="247"/>
    </row>
    <row r="31" spans="1:40" ht="13" customHeight="1" x14ac:dyDescent="0.35">
      <c r="A31" s="259" t="s">
        <v>60</v>
      </c>
      <c r="B31" s="260"/>
      <c r="C31" s="260"/>
      <c r="D31" s="261"/>
      <c r="E31" s="119">
        <f>E32+E35+E36</f>
        <v>0</v>
      </c>
      <c r="F31" s="240"/>
      <c r="G31" s="119">
        <f>G32+G35+G36</f>
        <v>0</v>
      </c>
      <c r="H31" s="240"/>
      <c r="I31" s="119">
        <f>I32+I35+I36</f>
        <v>0</v>
      </c>
      <c r="J31" s="240"/>
      <c r="K31" s="119">
        <f>K32+K35+K36</f>
        <v>0</v>
      </c>
      <c r="L31" s="240"/>
      <c r="M31" s="119">
        <f>M32+M35+M36</f>
        <v>0</v>
      </c>
      <c r="N31" s="240"/>
      <c r="O31" s="119">
        <f>O32+O35+O36</f>
        <v>0</v>
      </c>
      <c r="P31" s="240"/>
      <c r="Q31" s="119">
        <f>Q32+Q35+Q36</f>
        <v>0</v>
      </c>
      <c r="R31" s="240"/>
      <c r="S31" s="119">
        <f>S32+S35+S36</f>
        <v>0</v>
      </c>
      <c r="T31" s="240"/>
      <c r="U31" s="119">
        <f>U32+U35+U36</f>
        <v>0</v>
      </c>
      <c r="V31" s="240"/>
      <c r="W31" s="119">
        <f>W32+W35+W36</f>
        <v>0</v>
      </c>
      <c r="X31" s="240"/>
      <c r="Y31" s="119">
        <f>Y32+Y35+Y36</f>
        <v>0</v>
      </c>
      <c r="Z31" s="240"/>
      <c r="AA31" s="119">
        <f>AA32+AA35+AA36</f>
        <v>0</v>
      </c>
      <c r="AB31" s="240"/>
      <c r="AC31" s="119">
        <f>AC32+AC35+AC36</f>
        <v>0</v>
      </c>
      <c r="AD31" s="240"/>
      <c r="AE31" s="119">
        <f>AE32+AE35+AE36</f>
        <v>0</v>
      </c>
      <c r="AF31" s="240"/>
      <c r="AG31" s="119">
        <f>AG32+AG35+AG36</f>
        <v>0</v>
      </c>
      <c r="AH31" s="240"/>
      <c r="AI31" s="119">
        <f>AI32+AI35+AI36</f>
        <v>0</v>
      </c>
      <c r="AJ31" s="240"/>
      <c r="AK31" s="119">
        <f>AK32+AK35+AK36</f>
        <v>0</v>
      </c>
      <c r="AL31" s="240"/>
      <c r="AM31" s="119">
        <f>AM32+AM35+AM36</f>
        <v>0</v>
      </c>
      <c r="AN31" s="240"/>
    </row>
    <row r="32" spans="1:40" ht="13" customHeight="1" x14ac:dyDescent="0.35">
      <c r="A32" s="259" t="s">
        <v>61</v>
      </c>
      <c r="B32" s="260"/>
      <c r="C32" s="260"/>
      <c r="D32" s="261"/>
      <c r="E32" s="119">
        <f>E33+E34</f>
        <v>0</v>
      </c>
      <c r="F32" s="220" t="str">
        <f>IFERROR(E32/E$31,"")</f>
        <v/>
      </c>
      <c r="G32" s="119">
        <f>G33+G34</f>
        <v>0</v>
      </c>
      <c r="H32" s="220" t="str">
        <f>IFERROR(G32/G$31,"")</f>
        <v/>
      </c>
      <c r="I32" s="119">
        <f>I33+I34</f>
        <v>0</v>
      </c>
      <c r="J32" s="220" t="str">
        <f>IFERROR(I32/I$31,"")</f>
        <v/>
      </c>
      <c r="K32" s="119">
        <f>K33+K34</f>
        <v>0</v>
      </c>
      <c r="L32" s="220" t="str">
        <f>IFERROR(K32/K$31,"")</f>
        <v/>
      </c>
      <c r="M32" s="121">
        <f>M33+M34</f>
        <v>0</v>
      </c>
      <c r="N32" s="220" t="str">
        <f>IFERROR(M32/M$31,"")</f>
        <v/>
      </c>
      <c r="O32" s="119">
        <f>O33+O34</f>
        <v>0</v>
      </c>
      <c r="P32" s="220" t="str">
        <f>IFERROR(O32/O$31,"")</f>
        <v/>
      </c>
      <c r="Q32" s="119">
        <f>Q33+Q34</f>
        <v>0</v>
      </c>
      <c r="R32" s="220" t="str">
        <f>IFERROR(Q32/Q$31,"")</f>
        <v/>
      </c>
      <c r="S32" s="119">
        <f>S33+S34</f>
        <v>0</v>
      </c>
      <c r="T32" s="220" t="str">
        <f>IFERROR(S32/S$31,"")</f>
        <v/>
      </c>
      <c r="U32" s="121">
        <f>U33+U34</f>
        <v>0</v>
      </c>
      <c r="V32" s="220" t="str">
        <f>IFERROR(U32/U$31,"")</f>
        <v/>
      </c>
      <c r="W32" s="119">
        <f>W33+W34</f>
        <v>0</v>
      </c>
      <c r="X32" s="220" t="str">
        <f>IFERROR(W32/W$31,"")</f>
        <v/>
      </c>
      <c r="Y32" s="119">
        <f>Y33+Y34</f>
        <v>0</v>
      </c>
      <c r="Z32" s="220" t="str">
        <f>IFERROR(Y32/Y$31,"")</f>
        <v/>
      </c>
      <c r="AA32" s="119">
        <f>AA33+AA34</f>
        <v>0</v>
      </c>
      <c r="AB32" s="220" t="str">
        <f>IFERROR(AA32/AA$31,"")</f>
        <v/>
      </c>
      <c r="AC32" s="121">
        <f>AC33+AC34</f>
        <v>0</v>
      </c>
      <c r="AD32" s="220" t="str">
        <f>IFERROR(AC32/AC$31,"")</f>
        <v/>
      </c>
      <c r="AE32" s="119">
        <f>AE33+AE34</f>
        <v>0</v>
      </c>
      <c r="AF32" s="220" t="str">
        <f>IFERROR(AE32/AE$31,"")</f>
        <v/>
      </c>
      <c r="AG32" s="119">
        <f>AG33+AG34</f>
        <v>0</v>
      </c>
      <c r="AH32" s="220" t="str">
        <f>IFERROR(AG32/AG$31,"")</f>
        <v/>
      </c>
      <c r="AI32" s="119">
        <f>AI33+AI34</f>
        <v>0</v>
      </c>
      <c r="AJ32" s="220" t="str">
        <f>IFERROR(AI32/AI$31,"")</f>
        <v/>
      </c>
      <c r="AK32" s="121">
        <f>AK33+AK34</f>
        <v>0</v>
      </c>
      <c r="AL32" s="220" t="str">
        <f>IFERROR(AK32/AK$31,"")</f>
        <v/>
      </c>
      <c r="AM32" s="119">
        <f>AM33+AM34</f>
        <v>0</v>
      </c>
      <c r="AN32" s="220" t="str">
        <f>IFERROR(AM32/AM$31,"")</f>
        <v/>
      </c>
    </row>
    <row r="33" spans="1:40" ht="13" customHeight="1" x14ac:dyDescent="0.35">
      <c r="A33" s="275" t="s">
        <v>27</v>
      </c>
      <c r="B33" s="276"/>
      <c r="C33" s="276"/>
      <c r="D33" s="277"/>
      <c r="E33" s="124"/>
      <c r="F33" s="220" t="str">
        <f>IFERROR(E33/E$32,"")</f>
        <v/>
      </c>
      <c r="G33" s="124"/>
      <c r="H33" s="220" t="str">
        <f>IFERROR(G33/G$32,"")</f>
        <v/>
      </c>
      <c r="I33" s="124"/>
      <c r="J33" s="220" t="str">
        <f>IFERROR(I33/I$32,"")</f>
        <v/>
      </c>
      <c r="K33" s="124"/>
      <c r="L33" s="220" t="str">
        <f>IFERROR(K33/K$32,"")</f>
        <v/>
      </c>
      <c r="M33" s="121">
        <f t="shared" ref="M33:M36" si="13">G33+I33+K33</f>
        <v>0</v>
      </c>
      <c r="N33" s="220" t="str">
        <f>IFERROR(M33/M$32,"")</f>
        <v/>
      </c>
      <c r="O33" s="124"/>
      <c r="P33" s="220" t="str">
        <f>IFERROR(O33/O$32,"")</f>
        <v/>
      </c>
      <c r="Q33" s="124"/>
      <c r="R33" s="220" t="str">
        <f>IFERROR(Q33/Q$32,"")</f>
        <v/>
      </c>
      <c r="S33" s="124"/>
      <c r="T33" s="220" t="str">
        <f>IFERROR(S33/S$32,"")</f>
        <v/>
      </c>
      <c r="U33" s="121">
        <f t="shared" ref="U33:U36" si="14">O33+Q33+S33</f>
        <v>0</v>
      </c>
      <c r="V33" s="220" t="str">
        <f>IFERROR(U33/U$32,"")</f>
        <v/>
      </c>
      <c r="W33" s="124"/>
      <c r="X33" s="220" t="str">
        <f>IFERROR(W33/W$32,"")</f>
        <v/>
      </c>
      <c r="Y33" s="124"/>
      <c r="Z33" s="220" t="str">
        <f>IFERROR(Y33/Y$32,"")</f>
        <v/>
      </c>
      <c r="AA33" s="124"/>
      <c r="AB33" s="220" t="str">
        <f>IFERROR(AA33/AA$32,"")</f>
        <v/>
      </c>
      <c r="AC33" s="121">
        <f t="shared" ref="AC33:AC36" si="15">W33+Y33+AA33</f>
        <v>0</v>
      </c>
      <c r="AD33" s="220" t="str">
        <f>IFERROR(AC33/AC$32,"")</f>
        <v/>
      </c>
      <c r="AE33" s="124"/>
      <c r="AF33" s="220" t="str">
        <f>IFERROR(AE33/AE$32,"")</f>
        <v/>
      </c>
      <c r="AG33" s="124"/>
      <c r="AH33" s="220" t="str">
        <f>IFERROR(AG33/AG$32,"")</f>
        <v/>
      </c>
      <c r="AI33" s="124"/>
      <c r="AJ33" s="220" t="str">
        <f>IFERROR(AI33/AI$32,"")</f>
        <v/>
      </c>
      <c r="AK33" s="121">
        <f t="shared" ref="AK33:AK36" si="16">AE33+AG33+AI33</f>
        <v>0</v>
      </c>
      <c r="AL33" s="220" t="str">
        <f>IFERROR(AK33/AK$32,"")</f>
        <v/>
      </c>
      <c r="AM33" s="121">
        <f>M33+U33+AC33+AK33</f>
        <v>0</v>
      </c>
      <c r="AN33" s="220" t="str">
        <f>IFERROR(AM33/AM$32,"")</f>
        <v/>
      </c>
    </row>
    <row r="34" spans="1:40" ht="13" customHeight="1" x14ac:dyDescent="0.35">
      <c r="A34" s="275" t="s">
        <v>28</v>
      </c>
      <c r="B34" s="276"/>
      <c r="C34" s="276"/>
      <c r="D34" s="277"/>
      <c r="E34" s="124"/>
      <c r="F34" s="220" t="str">
        <f>IFERROR(E34/E$32,"")</f>
        <v/>
      </c>
      <c r="G34" s="124"/>
      <c r="H34" s="220" t="str">
        <f>IFERROR(G34/G$32,"")</f>
        <v/>
      </c>
      <c r="I34" s="124"/>
      <c r="J34" s="220" t="str">
        <f>IFERROR(I34/I$32,"")</f>
        <v/>
      </c>
      <c r="K34" s="124"/>
      <c r="L34" s="220" t="str">
        <f>IFERROR(K34/K$32,"")</f>
        <v/>
      </c>
      <c r="M34" s="121">
        <f t="shared" si="13"/>
        <v>0</v>
      </c>
      <c r="N34" s="220" t="str">
        <f>IFERROR(M34/M$32,"")</f>
        <v/>
      </c>
      <c r="O34" s="124"/>
      <c r="P34" s="220" t="str">
        <f>IFERROR(O34/O$32,"")</f>
        <v/>
      </c>
      <c r="Q34" s="124"/>
      <c r="R34" s="220" t="str">
        <f>IFERROR(Q34/Q$32,"")</f>
        <v/>
      </c>
      <c r="S34" s="124"/>
      <c r="T34" s="220" t="str">
        <f>IFERROR(S34/S$32,"")</f>
        <v/>
      </c>
      <c r="U34" s="121">
        <f t="shared" si="14"/>
        <v>0</v>
      </c>
      <c r="V34" s="220" t="str">
        <f>IFERROR(U34/U$32,"")</f>
        <v/>
      </c>
      <c r="W34" s="124"/>
      <c r="X34" s="220" t="str">
        <f>IFERROR(W34/W$32,"")</f>
        <v/>
      </c>
      <c r="Y34" s="124"/>
      <c r="Z34" s="220" t="str">
        <f>IFERROR(Y34/Y$32,"")</f>
        <v/>
      </c>
      <c r="AA34" s="124"/>
      <c r="AB34" s="220" t="str">
        <f>IFERROR(AA34/AA$32,"")</f>
        <v/>
      </c>
      <c r="AC34" s="121">
        <f t="shared" si="15"/>
        <v>0</v>
      </c>
      <c r="AD34" s="220" t="str">
        <f>IFERROR(AC34/AC$32,"")</f>
        <v/>
      </c>
      <c r="AE34" s="124"/>
      <c r="AF34" s="220" t="str">
        <f>IFERROR(AE34/AE$32,"")</f>
        <v/>
      </c>
      <c r="AG34" s="124"/>
      <c r="AH34" s="220" t="str">
        <f>IFERROR(AG34/AG$32,"")</f>
        <v/>
      </c>
      <c r="AI34" s="124"/>
      <c r="AJ34" s="220" t="str">
        <f>IFERROR(AI34/AI$32,"")</f>
        <v/>
      </c>
      <c r="AK34" s="121">
        <f t="shared" si="16"/>
        <v>0</v>
      </c>
      <c r="AL34" s="220" t="str">
        <f>IFERROR(AK34/AK$32,"")</f>
        <v/>
      </c>
      <c r="AM34" s="121">
        <f t="shared" ref="AM34:AM36" si="17">M34+U34+AC34+AK34</f>
        <v>0</v>
      </c>
      <c r="AN34" s="220" t="str">
        <f>IFERROR(AM34/AM$32,"")</f>
        <v/>
      </c>
    </row>
    <row r="35" spans="1:40" ht="13" customHeight="1" x14ac:dyDescent="0.35">
      <c r="A35" s="256" t="s">
        <v>62</v>
      </c>
      <c r="B35" s="257"/>
      <c r="C35" s="257"/>
      <c r="D35" s="258"/>
      <c r="E35" s="124"/>
      <c r="F35" s="220" t="str">
        <f>IFERROR(E35/E$31,"")</f>
        <v/>
      </c>
      <c r="G35" s="124"/>
      <c r="H35" s="220" t="str">
        <f>IFERROR(G35/G$31,"")</f>
        <v/>
      </c>
      <c r="I35" s="124"/>
      <c r="J35" s="220" t="str">
        <f>IFERROR(I35/I$31,"")</f>
        <v/>
      </c>
      <c r="K35" s="124"/>
      <c r="L35" s="220" t="str">
        <f>IFERROR(K35/K$31,"")</f>
        <v/>
      </c>
      <c r="M35" s="121">
        <f t="shared" si="13"/>
        <v>0</v>
      </c>
      <c r="N35" s="220" t="str">
        <f>IFERROR(M35/M$31,"")</f>
        <v/>
      </c>
      <c r="O35" s="124"/>
      <c r="P35" s="220" t="str">
        <f>IFERROR(O35/O$31,"")</f>
        <v/>
      </c>
      <c r="Q35" s="124"/>
      <c r="R35" s="220" t="str">
        <f>IFERROR(Q35/Q$31,"")</f>
        <v/>
      </c>
      <c r="S35" s="124"/>
      <c r="T35" s="220" t="str">
        <f>IFERROR(S35/S$31,"")</f>
        <v/>
      </c>
      <c r="U35" s="121">
        <f t="shared" si="14"/>
        <v>0</v>
      </c>
      <c r="V35" s="220" t="str">
        <f>IFERROR(U35/U$31,"")</f>
        <v/>
      </c>
      <c r="W35" s="124"/>
      <c r="X35" s="220" t="str">
        <f>IFERROR(W35/W$31,"")</f>
        <v/>
      </c>
      <c r="Y35" s="124"/>
      <c r="Z35" s="220" t="str">
        <f>IFERROR(Y35/Y$31,"")</f>
        <v/>
      </c>
      <c r="AA35" s="124"/>
      <c r="AB35" s="220" t="str">
        <f>IFERROR(AA35/AA$31,"")</f>
        <v/>
      </c>
      <c r="AC35" s="121">
        <f t="shared" si="15"/>
        <v>0</v>
      </c>
      <c r="AD35" s="220" t="str">
        <f>IFERROR(AC35/AC$31,"")</f>
        <v/>
      </c>
      <c r="AE35" s="124"/>
      <c r="AF35" s="220" t="str">
        <f>IFERROR(AE35/AE$31,"")</f>
        <v/>
      </c>
      <c r="AG35" s="124"/>
      <c r="AH35" s="220" t="str">
        <f>IFERROR(AG35/AG$31,"")</f>
        <v/>
      </c>
      <c r="AI35" s="124"/>
      <c r="AJ35" s="220" t="str">
        <f>IFERROR(AI35/AI$31,"")</f>
        <v/>
      </c>
      <c r="AK35" s="121">
        <f t="shared" si="16"/>
        <v>0</v>
      </c>
      <c r="AL35" s="220" t="str">
        <f>IFERROR(AK35/AK$31,"")</f>
        <v/>
      </c>
      <c r="AM35" s="121">
        <f t="shared" si="17"/>
        <v>0</v>
      </c>
      <c r="AN35" s="220" t="str">
        <f>IFERROR(AM35/AM$31,"")</f>
        <v/>
      </c>
    </row>
    <row r="36" spans="1:40" ht="30" customHeight="1" x14ac:dyDescent="0.35">
      <c r="A36" s="256" t="s">
        <v>114</v>
      </c>
      <c r="B36" s="257"/>
      <c r="C36" s="257"/>
      <c r="D36" s="258"/>
      <c r="E36" s="125"/>
      <c r="F36" s="220" t="str">
        <f>IFERROR(E36/E$31,"")</f>
        <v/>
      </c>
      <c r="G36" s="125"/>
      <c r="H36" s="220" t="str">
        <f>IFERROR(G36/G$31,"")</f>
        <v/>
      </c>
      <c r="I36" s="125"/>
      <c r="J36" s="220" t="str">
        <f>IFERROR(I36/I$31,"")</f>
        <v/>
      </c>
      <c r="K36" s="125"/>
      <c r="L36" s="220" t="str">
        <f>IFERROR(K36/K$31,"")</f>
        <v/>
      </c>
      <c r="M36" s="121">
        <f t="shared" si="13"/>
        <v>0</v>
      </c>
      <c r="N36" s="220" t="str">
        <f>IFERROR(M36/M$31,"")</f>
        <v/>
      </c>
      <c r="O36" s="125"/>
      <c r="P36" s="220" t="str">
        <f>IFERROR(O36/O$31,"")</f>
        <v/>
      </c>
      <c r="Q36" s="125"/>
      <c r="R36" s="220" t="str">
        <f>IFERROR(Q36/Q$31,"")</f>
        <v/>
      </c>
      <c r="S36" s="125"/>
      <c r="T36" s="220" t="str">
        <f>IFERROR(S36/S$31,"")</f>
        <v/>
      </c>
      <c r="U36" s="121">
        <f t="shared" si="14"/>
        <v>0</v>
      </c>
      <c r="V36" s="220" t="str">
        <f>IFERROR(U36/U$31,"")</f>
        <v/>
      </c>
      <c r="W36" s="125"/>
      <c r="X36" s="220" t="str">
        <f>IFERROR(W36/W$31,"")</f>
        <v/>
      </c>
      <c r="Y36" s="125"/>
      <c r="Z36" s="220" t="str">
        <f>IFERROR(Y36/Y$31,"")</f>
        <v/>
      </c>
      <c r="AA36" s="125"/>
      <c r="AB36" s="220" t="str">
        <f>IFERROR(AA36/AA$31,"")</f>
        <v/>
      </c>
      <c r="AC36" s="121">
        <f t="shared" si="15"/>
        <v>0</v>
      </c>
      <c r="AD36" s="220" t="str">
        <f>IFERROR(AC36/AC$31,"")</f>
        <v/>
      </c>
      <c r="AE36" s="125"/>
      <c r="AF36" s="220" t="str">
        <f>IFERROR(AE36/AE$31,"")</f>
        <v/>
      </c>
      <c r="AG36" s="125"/>
      <c r="AH36" s="220" t="str">
        <f>IFERROR(AG36/AG$31,"")</f>
        <v/>
      </c>
      <c r="AI36" s="125"/>
      <c r="AJ36" s="220" t="str">
        <f>IFERROR(AI36/AI$31,"")</f>
        <v/>
      </c>
      <c r="AK36" s="121">
        <f t="shared" si="16"/>
        <v>0</v>
      </c>
      <c r="AL36" s="220" t="str">
        <f>IFERROR(AK36/AK$31,"")</f>
        <v/>
      </c>
      <c r="AM36" s="121">
        <f t="shared" si="17"/>
        <v>0</v>
      </c>
      <c r="AN36" s="220" t="str">
        <f>IFERROR(AM36/AM$31,"")</f>
        <v/>
      </c>
    </row>
    <row r="37" spans="1:40" ht="13" customHeight="1" x14ac:dyDescent="0.35">
      <c r="F37" s="223"/>
      <c r="H37" s="244"/>
      <c r="J37" s="244"/>
      <c r="L37" s="244"/>
      <c r="N37" s="244"/>
      <c r="P37" s="244"/>
      <c r="R37" s="244"/>
      <c r="T37" s="244"/>
      <c r="V37" s="244"/>
      <c r="X37" s="244"/>
      <c r="Z37" s="244"/>
      <c r="AB37" s="244"/>
      <c r="AD37" s="244"/>
      <c r="AF37" s="244"/>
      <c r="AH37" s="244"/>
      <c r="AJ37" s="244"/>
      <c r="AL37" s="244"/>
      <c r="AN37" s="244"/>
    </row>
    <row r="38" spans="1:40" s="110" customFormat="1" ht="13" customHeight="1" x14ac:dyDescent="0.35">
      <c r="A38" s="116" t="s">
        <v>36</v>
      </c>
      <c r="B38" s="105"/>
      <c r="C38" s="105"/>
      <c r="D38" s="105"/>
      <c r="E38" s="105"/>
      <c r="F38" s="241"/>
      <c r="G38" s="123"/>
      <c r="H38" s="245"/>
      <c r="I38" s="123"/>
      <c r="J38" s="245"/>
      <c r="K38" s="123"/>
      <c r="L38" s="245"/>
      <c r="M38" s="123"/>
      <c r="N38" s="245"/>
      <c r="O38" s="123"/>
      <c r="P38" s="245"/>
      <c r="Q38" s="123"/>
      <c r="R38" s="245"/>
      <c r="S38" s="123"/>
      <c r="T38" s="245"/>
      <c r="U38" s="123"/>
      <c r="V38" s="245"/>
      <c r="W38" s="123"/>
      <c r="X38" s="245"/>
      <c r="Y38" s="123"/>
      <c r="Z38" s="245"/>
      <c r="AA38" s="123"/>
      <c r="AB38" s="245"/>
      <c r="AC38" s="123"/>
      <c r="AD38" s="245"/>
      <c r="AE38" s="123"/>
      <c r="AF38" s="245"/>
      <c r="AG38" s="123"/>
      <c r="AH38" s="245"/>
      <c r="AI38" s="123"/>
      <c r="AJ38" s="245"/>
      <c r="AK38" s="123"/>
      <c r="AL38" s="245"/>
      <c r="AM38" s="123"/>
      <c r="AN38" s="246"/>
    </row>
    <row r="39" spans="1:40" ht="13" customHeight="1" x14ac:dyDescent="0.35">
      <c r="A39" s="259" t="s">
        <v>31</v>
      </c>
      <c r="B39" s="260"/>
      <c r="C39" s="260"/>
      <c r="D39" s="261"/>
      <c r="E39" s="119">
        <f>E40+E43+E44</f>
        <v>0</v>
      </c>
      <c r="F39" s="240"/>
      <c r="G39" s="119">
        <f>G40+G43+G44</f>
        <v>0</v>
      </c>
      <c r="H39" s="240"/>
      <c r="I39" s="119">
        <f>I40+I43+I44</f>
        <v>0</v>
      </c>
      <c r="J39" s="240"/>
      <c r="K39" s="119">
        <f>K40+K43+K44</f>
        <v>0</v>
      </c>
      <c r="L39" s="240"/>
      <c r="M39" s="119">
        <f>M40+M43+M44</f>
        <v>0</v>
      </c>
      <c r="N39" s="240"/>
      <c r="O39" s="119">
        <f>O40+O43+O44</f>
        <v>0</v>
      </c>
      <c r="P39" s="240"/>
      <c r="Q39" s="119">
        <f>Q40+Q43+Q44</f>
        <v>0</v>
      </c>
      <c r="R39" s="240"/>
      <c r="S39" s="119">
        <f>S40+S43+S44</f>
        <v>0</v>
      </c>
      <c r="T39" s="240"/>
      <c r="U39" s="119">
        <f>U40+U43+U44</f>
        <v>0</v>
      </c>
      <c r="V39" s="240"/>
      <c r="W39" s="119">
        <f>W40+W43+W44</f>
        <v>0</v>
      </c>
      <c r="X39" s="240"/>
      <c r="Y39" s="119">
        <f>Y40+Y43+Y44</f>
        <v>0</v>
      </c>
      <c r="Z39" s="240"/>
      <c r="AA39" s="119">
        <f>AA40+AA43+AA44</f>
        <v>0</v>
      </c>
      <c r="AB39" s="240"/>
      <c r="AC39" s="119">
        <f>AC40+AC43+AC44</f>
        <v>0</v>
      </c>
      <c r="AD39" s="240"/>
      <c r="AE39" s="119">
        <f>AE40+AE43+AE44</f>
        <v>0</v>
      </c>
      <c r="AF39" s="240"/>
      <c r="AG39" s="119">
        <f>AG40+AG43+AG44</f>
        <v>0</v>
      </c>
      <c r="AH39" s="240"/>
      <c r="AI39" s="119">
        <f>AI40+AI43+AI44</f>
        <v>0</v>
      </c>
      <c r="AJ39" s="240"/>
      <c r="AK39" s="119">
        <f>AK40+AK43+AK44</f>
        <v>0</v>
      </c>
      <c r="AL39" s="240"/>
      <c r="AM39" s="119">
        <f>AM40+AM43+AM44</f>
        <v>0</v>
      </c>
      <c r="AN39" s="240"/>
    </row>
    <row r="40" spans="1:40" ht="13" customHeight="1" x14ac:dyDescent="0.35">
      <c r="A40" s="259" t="s">
        <v>19</v>
      </c>
      <c r="B40" s="260"/>
      <c r="C40" s="260"/>
      <c r="D40" s="261"/>
      <c r="E40" s="119">
        <f>E41+E42</f>
        <v>0</v>
      </c>
      <c r="F40" s="220" t="str">
        <f>IFERROR(E40/E$39,"")</f>
        <v/>
      </c>
      <c r="G40" s="119">
        <f>G41+G42</f>
        <v>0</v>
      </c>
      <c r="H40" s="220" t="str">
        <f>IFERROR(G40/G$39,"")</f>
        <v/>
      </c>
      <c r="I40" s="119">
        <f>I41+I42</f>
        <v>0</v>
      </c>
      <c r="J40" s="220" t="str">
        <f>IFERROR(I40/I$39,"")</f>
        <v/>
      </c>
      <c r="K40" s="119">
        <f>K41+K42</f>
        <v>0</v>
      </c>
      <c r="L40" s="220" t="str">
        <f>IFERROR(K40/K$39,"")</f>
        <v/>
      </c>
      <c r="M40" s="119">
        <f>M41+M42</f>
        <v>0</v>
      </c>
      <c r="N40" s="220" t="str">
        <f>IFERROR(M40/M$39,"")</f>
        <v/>
      </c>
      <c r="O40" s="119">
        <f>O41+O42</f>
        <v>0</v>
      </c>
      <c r="P40" s="220" t="str">
        <f>IFERROR(O40/O$39,"")</f>
        <v/>
      </c>
      <c r="Q40" s="119">
        <f>Q41+Q42</f>
        <v>0</v>
      </c>
      <c r="R40" s="220" t="str">
        <f>IFERROR(Q40/Q$39,"")</f>
        <v/>
      </c>
      <c r="S40" s="119">
        <f>S41+S42</f>
        <v>0</v>
      </c>
      <c r="T40" s="220" t="str">
        <f>IFERROR(S40/S$39,"")</f>
        <v/>
      </c>
      <c r="U40" s="119">
        <f>U41+U42</f>
        <v>0</v>
      </c>
      <c r="V40" s="220" t="str">
        <f>IFERROR(U40/U$39,"")</f>
        <v/>
      </c>
      <c r="W40" s="119">
        <f>W41+W42</f>
        <v>0</v>
      </c>
      <c r="X40" s="220" t="str">
        <f>IFERROR(W40/W$39,"")</f>
        <v/>
      </c>
      <c r="Y40" s="119">
        <f>Y41+Y42</f>
        <v>0</v>
      </c>
      <c r="Z40" s="220" t="str">
        <f>IFERROR(Y40/Y$39,"")</f>
        <v/>
      </c>
      <c r="AA40" s="119">
        <f>AA41+AA42</f>
        <v>0</v>
      </c>
      <c r="AB40" s="220" t="str">
        <f>IFERROR(AA40/AA$39,"")</f>
        <v/>
      </c>
      <c r="AC40" s="119">
        <f>AC41+AC42</f>
        <v>0</v>
      </c>
      <c r="AD40" s="220" t="str">
        <f>IFERROR(AC40/AC$39,"")</f>
        <v/>
      </c>
      <c r="AE40" s="119">
        <f>AE41+AE42</f>
        <v>0</v>
      </c>
      <c r="AF40" s="220" t="str">
        <f>IFERROR(AE40/AE$39,"")</f>
        <v/>
      </c>
      <c r="AG40" s="119">
        <f>AG41+AG42</f>
        <v>0</v>
      </c>
      <c r="AH40" s="220" t="str">
        <f>IFERROR(AG40/AG$39,"")</f>
        <v/>
      </c>
      <c r="AI40" s="119">
        <f>AI41+AI42</f>
        <v>0</v>
      </c>
      <c r="AJ40" s="220" t="str">
        <f>IFERROR(AI40/AI$39,"")</f>
        <v/>
      </c>
      <c r="AK40" s="119">
        <f>AK41+AK42</f>
        <v>0</v>
      </c>
      <c r="AL40" s="220" t="str">
        <f>IFERROR(AK40/AK$39,"")</f>
        <v/>
      </c>
      <c r="AM40" s="119">
        <f>AM41+AM42</f>
        <v>0</v>
      </c>
      <c r="AN40" s="220" t="str">
        <f>IFERROR(AM40/AM$39,"")</f>
        <v/>
      </c>
    </row>
    <row r="41" spans="1:40" ht="13" customHeight="1" x14ac:dyDescent="0.35">
      <c r="A41" s="275" t="s">
        <v>63</v>
      </c>
      <c r="B41" s="276"/>
      <c r="C41" s="276"/>
      <c r="D41" s="277"/>
      <c r="E41" s="124"/>
      <c r="F41" s="220" t="str">
        <f>IFERROR(E41/E$40,"")</f>
        <v/>
      </c>
      <c r="G41" s="124"/>
      <c r="H41" s="220" t="str">
        <f>IFERROR(G41/G$40,"")</f>
        <v/>
      </c>
      <c r="I41" s="124"/>
      <c r="J41" s="220" t="str">
        <f>IFERROR(I41/I$40,"")</f>
        <v/>
      </c>
      <c r="K41" s="124"/>
      <c r="L41" s="220" t="str">
        <f>IFERROR(K41/K$40,"")</f>
        <v/>
      </c>
      <c r="M41" s="121">
        <f>G41+I41+K41</f>
        <v>0</v>
      </c>
      <c r="N41" s="220" t="str">
        <f>IFERROR(M41/M$40,"")</f>
        <v/>
      </c>
      <c r="O41" s="124"/>
      <c r="P41" s="220" t="str">
        <f>IFERROR(O41/O$40,"")</f>
        <v/>
      </c>
      <c r="Q41" s="126"/>
      <c r="R41" s="220" t="str">
        <f>IFERROR(Q41/Q$40,"")</f>
        <v/>
      </c>
      <c r="S41" s="124"/>
      <c r="T41" s="220" t="str">
        <f>IFERROR(S41/S$40,"")</f>
        <v/>
      </c>
      <c r="U41" s="121">
        <f>O41+Q41+S41</f>
        <v>0</v>
      </c>
      <c r="V41" s="220" t="str">
        <f>IFERROR(U41/U$40,"")</f>
        <v/>
      </c>
      <c r="W41" s="124"/>
      <c r="X41" s="220" t="str">
        <f>IFERROR(W41/W$40,"")</f>
        <v/>
      </c>
      <c r="Y41" s="124"/>
      <c r="Z41" s="220" t="str">
        <f>IFERROR(Y41/Y$40,"")</f>
        <v/>
      </c>
      <c r="AA41" s="124"/>
      <c r="AB41" s="220" t="str">
        <f>IFERROR(AA41/AA$40,"")</f>
        <v/>
      </c>
      <c r="AC41" s="121">
        <f>W41+Y41+AA41</f>
        <v>0</v>
      </c>
      <c r="AD41" s="220" t="str">
        <f>IFERROR(AC41/AC$40,"")</f>
        <v/>
      </c>
      <c r="AE41" s="124"/>
      <c r="AF41" s="220" t="str">
        <f>IFERROR(AE41/AE$40,"")</f>
        <v/>
      </c>
      <c r="AG41" s="124"/>
      <c r="AH41" s="220" t="str">
        <f>IFERROR(AG41/AG$40,"")</f>
        <v/>
      </c>
      <c r="AI41" s="124"/>
      <c r="AJ41" s="220" t="str">
        <f>IFERROR(AI41/AI$40,"")</f>
        <v/>
      </c>
      <c r="AK41" s="121">
        <f>AE41+AG41+AI41</f>
        <v>0</v>
      </c>
      <c r="AL41" s="220" t="str">
        <f>IFERROR(AK41/AK$40,"")</f>
        <v/>
      </c>
      <c r="AM41" s="121">
        <f>M41+U41+AC41+AK41</f>
        <v>0</v>
      </c>
      <c r="AN41" s="220" t="str">
        <f>IFERROR(AM41/AM$40,"")</f>
        <v/>
      </c>
    </row>
    <row r="42" spans="1:40" ht="13" customHeight="1" x14ac:dyDescent="0.35">
      <c r="A42" s="275" t="s">
        <v>29</v>
      </c>
      <c r="B42" s="276"/>
      <c r="C42" s="276"/>
      <c r="D42" s="277"/>
      <c r="E42" s="124"/>
      <c r="F42" s="220" t="str">
        <f>IFERROR(E42/E$40,"")</f>
        <v/>
      </c>
      <c r="G42" s="124"/>
      <c r="H42" s="220" t="str">
        <f>IFERROR(G42/G$40,"")</f>
        <v/>
      </c>
      <c r="I42" s="124"/>
      <c r="J42" s="220" t="str">
        <f>IFERROR(I42/I$40,"")</f>
        <v/>
      </c>
      <c r="K42" s="124"/>
      <c r="L42" s="220" t="str">
        <f>IFERROR(K42/K$40,"")</f>
        <v/>
      </c>
      <c r="M42" s="121">
        <f t="shared" ref="M42:M46" si="18">G42+I42+K42</f>
        <v>0</v>
      </c>
      <c r="N42" s="220" t="str">
        <f>IFERROR(M42/M$40,"")</f>
        <v/>
      </c>
      <c r="O42" s="124"/>
      <c r="P42" s="220" t="str">
        <f>IFERROR(O42/O$40,"")</f>
        <v/>
      </c>
      <c r="Q42" s="124"/>
      <c r="R42" s="220" t="str">
        <f>IFERROR(Q42/Q$40,"")</f>
        <v/>
      </c>
      <c r="S42" s="124"/>
      <c r="T42" s="220" t="str">
        <f>IFERROR(S42/S$40,"")</f>
        <v/>
      </c>
      <c r="U42" s="121">
        <f t="shared" ref="U42:U46" si="19">O42+Q42+S42</f>
        <v>0</v>
      </c>
      <c r="V42" s="220" t="str">
        <f>IFERROR(U42/U$40,"")</f>
        <v/>
      </c>
      <c r="W42" s="124"/>
      <c r="X42" s="220" t="str">
        <f>IFERROR(W42/W$40,"")</f>
        <v/>
      </c>
      <c r="Y42" s="124"/>
      <c r="Z42" s="220" t="str">
        <f>IFERROR(Y42/Y$40,"")</f>
        <v/>
      </c>
      <c r="AA42" s="124"/>
      <c r="AB42" s="220" t="str">
        <f>IFERROR(AA42/AA$40,"")</f>
        <v/>
      </c>
      <c r="AC42" s="121">
        <f t="shared" ref="AC42:AC46" si="20">W42+Y42+AA42</f>
        <v>0</v>
      </c>
      <c r="AD42" s="220" t="str">
        <f>IFERROR(AC42/AC$40,"")</f>
        <v/>
      </c>
      <c r="AE42" s="124"/>
      <c r="AF42" s="220" t="str">
        <f>IFERROR(AE42/AE$40,"")</f>
        <v/>
      </c>
      <c r="AG42" s="124"/>
      <c r="AH42" s="220" t="str">
        <f>IFERROR(AG42/AG$40,"")</f>
        <v/>
      </c>
      <c r="AI42" s="124"/>
      <c r="AJ42" s="220" t="str">
        <f>IFERROR(AI42/AI$40,"")</f>
        <v/>
      </c>
      <c r="AK42" s="121">
        <f t="shared" ref="AK42:AK46" si="21">AE42+AG42+AI42</f>
        <v>0</v>
      </c>
      <c r="AL42" s="220" t="str">
        <f>IFERROR(AK42/AK$40,"")</f>
        <v/>
      </c>
      <c r="AM42" s="121">
        <f t="shared" ref="AM42:AM46" si="22">M42+U42+AC42+AK42</f>
        <v>0</v>
      </c>
      <c r="AN42" s="220" t="str">
        <f>IFERROR(AM42/AM$40,"")</f>
        <v/>
      </c>
    </row>
    <row r="43" spans="1:40" ht="13" customHeight="1" x14ac:dyDescent="0.35">
      <c r="A43" s="256" t="s">
        <v>30</v>
      </c>
      <c r="B43" s="257"/>
      <c r="C43" s="257"/>
      <c r="D43" s="258"/>
      <c r="E43" s="124"/>
      <c r="F43" s="220" t="str">
        <f>IFERROR(E43/E$39,"")</f>
        <v/>
      </c>
      <c r="G43" s="124"/>
      <c r="H43" s="220" t="str">
        <f>IFERROR(G43/G$39,"")</f>
        <v/>
      </c>
      <c r="I43" s="124"/>
      <c r="J43" s="220" t="str">
        <f>IFERROR(I43/I$39,"")</f>
        <v/>
      </c>
      <c r="K43" s="124"/>
      <c r="L43" s="220" t="str">
        <f>IFERROR(K43/K$39,"")</f>
        <v/>
      </c>
      <c r="M43" s="121">
        <f t="shared" si="18"/>
        <v>0</v>
      </c>
      <c r="N43" s="220" t="str">
        <f>IFERROR(M43/M$39,"")</f>
        <v/>
      </c>
      <c r="O43" s="124"/>
      <c r="P43" s="220" t="str">
        <f>IFERROR(O43/O$39,"")</f>
        <v/>
      </c>
      <c r="Q43" s="124"/>
      <c r="R43" s="220" t="str">
        <f>IFERROR(Q43/Q$39,"")</f>
        <v/>
      </c>
      <c r="S43" s="124"/>
      <c r="T43" s="220" t="str">
        <f>IFERROR(S43/S$39,"")</f>
        <v/>
      </c>
      <c r="U43" s="121">
        <f t="shared" si="19"/>
        <v>0</v>
      </c>
      <c r="V43" s="220" t="str">
        <f>IFERROR(U43/U$39,"")</f>
        <v/>
      </c>
      <c r="W43" s="124"/>
      <c r="X43" s="220" t="str">
        <f>IFERROR(W43/W$39,"")</f>
        <v/>
      </c>
      <c r="Y43" s="124"/>
      <c r="Z43" s="220" t="str">
        <f>IFERROR(Y43/Y$39,"")</f>
        <v/>
      </c>
      <c r="AA43" s="124"/>
      <c r="AB43" s="220" t="str">
        <f>IFERROR(AA43/AA$39,"")</f>
        <v/>
      </c>
      <c r="AC43" s="121">
        <f t="shared" si="20"/>
        <v>0</v>
      </c>
      <c r="AD43" s="220" t="str">
        <f>IFERROR(AC43/AC$39,"")</f>
        <v/>
      </c>
      <c r="AE43" s="124"/>
      <c r="AF43" s="220" t="str">
        <f>IFERROR(AE43/AE$39,"")</f>
        <v/>
      </c>
      <c r="AG43" s="124"/>
      <c r="AH43" s="220" t="str">
        <f>IFERROR(AG43/AG$39,"")</f>
        <v/>
      </c>
      <c r="AI43" s="124"/>
      <c r="AJ43" s="220" t="str">
        <f>IFERROR(AI43/AI$39,"")</f>
        <v/>
      </c>
      <c r="AK43" s="121">
        <f t="shared" si="21"/>
        <v>0</v>
      </c>
      <c r="AL43" s="220" t="str">
        <f>IFERROR(AK43/AK$39,"")</f>
        <v/>
      </c>
      <c r="AM43" s="121">
        <f t="shared" si="22"/>
        <v>0</v>
      </c>
      <c r="AN43" s="220" t="str">
        <f>IFERROR(AM43/AM$39,"")</f>
        <v/>
      </c>
    </row>
    <row r="44" spans="1:40" ht="29.4" customHeight="1" x14ac:dyDescent="0.35">
      <c r="A44" s="256" t="s">
        <v>113</v>
      </c>
      <c r="B44" s="257"/>
      <c r="C44" s="257"/>
      <c r="D44" s="258"/>
      <c r="E44" s="125"/>
      <c r="F44" s="220" t="str">
        <f>IFERROR(E44/E$39,"")</f>
        <v/>
      </c>
      <c r="G44" s="125"/>
      <c r="H44" s="220" t="str">
        <f>IFERROR(G44/G$39,"")</f>
        <v/>
      </c>
      <c r="I44" s="125"/>
      <c r="J44" s="220" t="str">
        <f>IFERROR(I44/I$39,"")</f>
        <v/>
      </c>
      <c r="K44" s="125"/>
      <c r="L44" s="220" t="str">
        <f>IFERROR(K44/K$39,"")</f>
        <v/>
      </c>
      <c r="M44" s="121">
        <f t="shared" si="18"/>
        <v>0</v>
      </c>
      <c r="N44" s="220" t="str">
        <f>IFERROR(M44/M$39,"")</f>
        <v/>
      </c>
      <c r="O44" s="125"/>
      <c r="P44" s="220" t="str">
        <f>IFERROR(O44/O$39,"")</f>
        <v/>
      </c>
      <c r="Q44" s="125"/>
      <c r="R44" s="220" t="str">
        <f>IFERROR(Q44/Q$39,"")</f>
        <v/>
      </c>
      <c r="S44" s="125"/>
      <c r="T44" s="220" t="str">
        <f>IFERROR(S44/S$39,"")</f>
        <v/>
      </c>
      <c r="U44" s="121">
        <f t="shared" si="19"/>
        <v>0</v>
      </c>
      <c r="V44" s="220" t="str">
        <f>IFERROR(U44/U$39,"")</f>
        <v/>
      </c>
      <c r="W44" s="125"/>
      <c r="X44" s="220" t="str">
        <f>IFERROR(W44/W$39,"")</f>
        <v/>
      </c>
      <c r="Y44" s="125"/>
      <c r="Z44" s="220" t="str">
        <f>IFERROR(Y44/Y$39,"")</f>
        <v/>
      </c>
      <c r="AA44" s="125"/>
      <c r="AB44" s="220" t="str">
        <f>IFERROR(AA44/AA$39,"")</f>
        <v/>
      </c>
      <c r="AC44" s="121">
        <f t="shared" si="20"/>
        <v>0</v>
      </c>
      <c r="AD44" s="220" t="str">
        <f>IFERROR(AC44/AC$39,"")</f>
        <v/>
      </c>
      <c r="AE44" s="125"/>
      <c r="AF44" s="220" t="str">
        <f>IFERROR(AE44/AE$39,"")</f>
        <v/>
      </c>
      <c r="AG44" s="125"/>
      <c r="AH44" s="220" t="str">
        <f>IFERROR(AG44/AG$39,"")</f>
        <v/>
      </c>
      <c r="AI44" s="125"/>
      <c r="AJ44" s="220" t="str">
        <f>IFERROR(AI44/AI$39,"")</f>
        <v/>
      </c>
      <c r="AK44" s="121">
        <f t="shared" si="21"/>
        <v>0</v>
      </c>
      <c r="AL44" s="220" t="str">
        <f>IFERROR(AK44/AK$39,"")</f>
        <v/>
      </c>
      <c r="AM44" s="121">
        <f t="shared" si="22"/>
        <v>0</v>
      </c>
      <c r="AN44" s="220" t="str">
        <f>IFERROR(AM44/AM$39,"")</f>
        <v/>
      </c>
    </row>
    <row r="45" spans="1:40" ht="13" customHeight="1" x14ac:dyDescent="0.35">
      <c r="A45" s="272" t="s">
        <v>102</v>
      </c>
      <c r="B45" s="273"/>
      <c r="C45" s="273"/>
      <c r="D45" s="274"/>
      <c r="E45" s="124"/>
      <c r="F45" s="220" t="str">
        <f>IFERROR(E45/E$40,"")</f>
        <v/>
      </c>
      <c r="G45" s="124"/>
      <c r="H45" s="220" t="str">
        <f>IFERROR(G45/G$40,"")</f>
        <v/>
      </c>
      <c r="I45" s="124"/>
      <c r="J45" s="220" t="str">
        <f>IFERROR(I45/I$40,"")</f>
        <v/>
      </c>
      <c r="K45" s="124"/>
      <c r="L45" s="220" t="str">
        <f>IFERROR(K45/K$40,"")</f>
        <v/>
      </c>
      <c r="M45" s="121">
        <f t="shared" si="18"/>
        <v>0</v>
      </c>
      <c r="N45" s="220" t="str">
        <f>IFERROR(M45/M$40,"")</f>
        <v/>
      </c>
      <c r="O45" s="124"/>
      <c r="P45" s="220" t="str">
        <f>IFERROR(O45/O$40,"")</f>
        <v/>
      </c>
      <c r="Q45" s="124"/>
      <c r="R45" s="220" t="str">
        <f>IFERROR(Q45/Q$40,"")</f>
        <v/>
      </c>
      <c r="S45" s="124"/>
      <c r="T45" s="220" t="str">
        <f>IFERROR(S45/S$40,"")</f>
        <v/>
      </c>
      <c r="U45" s="121">
        <f t="shared" si="19"/>
        <v>0</v>
      </c>
      <c r="V45" s="220" t="str">
        <f>IFERROR(U45/U$40,"")</f>
        <v/>
      </c>
      <c r="W45" s="124"/>
      <c r="X45" s="220" t="str">
        <f>IFERROR(W45/W$40,"")</f>
        <v/>
      </c>
      <c r="Y45" s="124"/>
      <c r="Z45" s="220" t="str">
        <f>IFERROR(Y45/Y$40,"")</f>
        <v/>
      </c>
      <c r="AA45" s="124"/>
      <c r="AB45" s="220" t="str">
        <f>IFERROR(AA45/AA$40,"")</f>
        <v/>
      </c>
      <c r="AC45" s="121">
        <f t="shared" si="20"/>
        <v>0</v>
      </c>
      <c r="AD45" s="220" t="str">
        <f>IFERROR(AC45/AC$40,"")</f>
        <v/>
      </c>
      <c r="AE45" s="124"/>
      <c r="AF45" s="220" t="str">
        <f>IFERROR(AE45/AE$40,"")</f>
        <v/>
      </c>
      <c r="AG45" s="124"/>
      <c r="AH45" s="220" t="str">
        <f>IFERROR(AG45/AG$40,"")</f>
        <v/>
      </c>
      <c r="AI45" s="124"/>
      <c r="AJ45" s="220" t="str">
        <f>IFERROR(AI45/AI$40,"")</f>
        <v/>
      </c>
      <c r="AK45" s="121">
        <f t="shared" si="21"/>
        <v>0</v>
      </c>
      <c r="AL45" s="220" t="str">
        <f>IFERROR(AK45/AK$40,"")</f>
        <v/>
      </c>
      <c r="AM45" s="121">
        <f t="shared" si="22"/>
        <v>0</v>
      </c>
      <c r="AN45" s="220" t="str">
        <f>IFERROR(AM45/AM$40,"")</f>
        <v/>
      </c>
    </row>
    <row r="46" spans="1:40" ht="13" customHeight="1" x14ac:dyDescent="0.35">
      <c r="A46" s="272" t="s">
        <v>103</v>
      </c>
      <c r="B46" s="273"/>
      <c r="C46" s="273"/>
      <c r="D46" s="274"/>
      <c r="E46" s="124"/>
      <c r="F46" s="220" t="str">
        <f>IFERROR(E46/E$40,"")</f>
        <v/>
      </c>
      <c r="G46" s="124"/>
      <c r="H46" s="220" t="str">
        <f>IFERROR(G46/G$40,"")</f>
        <v/>
      </c>
      <c r="I46" s="124"/>
      <c r="J46" s="220" t="str">
        <f>IFERROR(I46/I$40,"")</f>
        <v/>
      </c>
      <c r="K46" s="124"/>
      <c r="L46" s="220" t="str">
        <f>IFERROR(K46/K$40,"")</f>
        <v/>
      </c>
      <c r="M46" s="121">
        <f t="shared" si="18"/>
        <v>0</v>
      </c>
      <c r="N46" s="220" t="str">
        <f>IFERROR(M46/M$40,"")</f>
        <v/>
      </c>
      <c r="O46" s="124"/>
      <c r="P46" s="220" t="str">
        <f>IFERROR(O46/O$40,"")</f>
        <v/>
      </c>
      <c r="Q46" s="124"/>
      <c r="R46" s="220" t="str">
        <f>IFERROR(Q46/Q$40,"")</f>
        <v/>
      </c>
      <c r="S46" s="124"/>
      <c r="T46" s="220" t="str">
        <f>IFERROR(S46/S$40,"")</f>
        <v/>
      </c>
      <c r="U46" s="121">
        <f t="shared" si="19"/>
        <v>0</v>
      </c>
      <c r="V46" s="220" t="str">
        <f>IFERROR(U46/U$40,"")</f>
        <v/>
      </c>
      <c r="W46" s="124"/>
      <c r="X46" s="220" t="str">
        <f>IFERROR(W46/W$40,"")</f>
        <v/>
      </c>
      <c r="Y46" s="124"/>
      <c r="Z46" s="220" t="str">
        <f>IFERROR(Y46/Y$40,"")</f>
        <v/>
      </c>
      <c r="AA46" s="124"/>
      <c r="AB46" s="220" t="str">
        <f>IFERROR(AA46/AA$40,"")</f>
        <v/>
      </c>
      <c r="AC46" s="121">
        <f t="shared" si="20"/>
        <v>0</v>
      </c>
      <c r="AD46" s="220" t="str">
        <f>IFERROR(AC46/AC$40,"")</f>
        <v/>
      </c>
      <c r="AE46" s="124"/>
      <c r="AF46" s="220" t="str">
        <f>IFERROR(AE46/AE$40,"")</f>
        <v/>
      </c>
      <c r="AG46" s="124"/>
      <c r="AH46" s="220" t="str">
        <f>IFERROR(AG46/AG$40,"")</f>
        <v/>
      </c>
      <c r="AI46" s="124"/>
      <c r="AJ46" s="220" t="str">
        <f>IFERROR(AI46/AI$40,"")</f>
        <v/>
      </c>
      <c r="AK46" s="121">
        <f t="shared" si="21"/>
        <v>0</v>
      </c>
      <c r="AL46" s="220" t="str">
        <f>IFERROR(AK46/AK$40,"")</f>
        <v/>
      </c>
      <c r="AM46" s="121">
        <f t="shared" si="22"/>
        <v>0</v>
      </c>
      <c r="AN46" s="220" t="str">
        <f>IFERROR(AM46/AM$40,"")</f>
        <v/>
      </c>
    </row>
    <row r="47" spans="1:40" ht="13" customHeight="1" x14ac:dyDescent="0.35">
      <c r="F47" s="223"/>
      <c r="H47" s="244"/>
      <c r="J47" s="244"/>
      <c r="L47" s="244"/>
      <c r="N47" s="244"/>
      <c r="P47" s="244"/>
      <c r="R47" s="244"/>
      <c r="T47" s="244"/>
      <c r="V47" s="244"/>
      <c r="X47" s="244"/>
      <c r="Z47" s="244"/>
      <c r="AB47" s="244"/>
      <c r="AD47" s="244"/>
      <c r="AF47" s="244"/>
      <c r="AH47" s="244"/>
      <c r="AJ47" s="244"/>
      <c r="AL47" s="244"/>
      <c r="AN47" s="244"/>
    </row>
    <row r="48" spans="1:40" s="110" customFormat="1" ht="13" customHeight="1" x14ac:dyDescent="0.35">
      <c r="A48" s="116" t="s">
        <v>75</v>
      </c>
      <c r="B48" s="105"/>
      <c r="C48" s="105"/>
      <c r="D48" s="105"/>
      <c r="E48" s="105"/>
      <c r="F48" s="241"/>
      <c r="G48" s="123"/>
      <c r="H48" s="245"/>
      <c r="I48" s="123"/>
      <c r="J48" s="245"/>
      <c r="K48" s="123"/>
      <c r="L48" s="245"/>
      <c r="M48" s="123"/>
      <c r="N48" s="245"/>
      <c r="O48" s="123"/>
      <c r="P48" s="245"/>
      <c r="Q48" s="123"/>
      <c r="R48" s="245"/>
      <c r="S48" s="123"/>
      <c r="T48" s="245"/>
      <c r="U48" s="123"/>
      <c r="V48" s="245"/>
      <c r="W48" s="123"/>
      <c r="X48" s="245"/>
      <c r="Y48" s="123"/>
      <c r="Z48" s="245"/>
      <c r="AA48" s="123"/>
      <c r="AB48" s="245"/>
      <c r="AC48" s="123"/>
      <c r="AD48" s="245"/>
      <c r="AE48" s="123"/>
      <c r="AF48" s="245"/>
      <c r="AG48" s="123"/>
      <c r="AH48" s="245"/>
      <c r="AI48" s="123"/>
      <c r="AJ48" s="245"/>
      <c r="AK48" s="123"/>
      <c r="AL48" s="245"/>
      <c r="AM48" s="123"/>
      <c r="AN48" s="246"/>
    </row>
    <row r="49" spans="1:40" ht="13" customHeight="1" x14ac:dyDescent="0.35">
      <c r="A49" s="256" t="s">
        <v>18</v>
      </c>
      <c r="B49" s="257"/>
      <c r="C49" s="257"/>
      <c r="D49" s="258"/>
      <c r="E49" s="124"/>
      <c r="F49" s="220" t="str">
        <f>IFERROR(E49/E40,"")</f>
        <v/>
      </c>
      <c r="G49" s="124"/>
      <c r="H49" s="220" t="str">
        <f>IFERROR(G49/G40,"")</f>
        <v/>
      </c>
      <c r="I49" s="124"/>
      <c r="J49" s="220" t="str">
        <f>IFERROR(I49/I40,"")</f>
        <v/>
      </c>
      <c r="K49" s="124"/>
      <c r="L49" s="220" t="str">
        <f>IFERROR(K49/K40,"")</f>
        <v/>
      </c>
      <c r="M49" s="121">
        <f>G49+I49+K49</f>
        <v>0</v>
      </c>
      <c r="N49" s="220" t="str">
        <f>IFERROR(M49/M40,"")</f>
        <v/>
      </c>
      <c r="O49" s="124"/>
      <c r="P49" s="220" t="str">
        <f>IFERROR(O49/O40,"")</f>
        <v/>
      </c>
      <c r="Q49" s="124"/>
      <c r="R49" s="220" t="str">
        <f>IFERROR(Q49/Q40,"")</f>
        <v/>
      </c>
      <c r="S49" s="124"/>
      <c r="T49" s="243" t="str">
        <f>IFERROR(S49/S40,"")</f>
        <v/>
      </c>
      <c r="U49" s="121">
        <f>O49+Q49+S49</f>
        <v>0</v>
      </c>
      <c r="V49" s="220" t="str">
        <f>IFERROR(U49/U40,"")</f>
        <v/>
      </c>
      <c r="W49" s="124"/>
      <c r="X49" s="220" t="str">
        <f>IFERROR(W49/W40,"")</f>
        <v/>
      </c>
      <c r="Y49" s="124"/>
      <c r="Z49" s="220" t="str">
        <f>IFERROR(Y49/Y40,"")</f>
        <v/>
      </c>
      <c r="AA49" s="124"/>
      <c r="AB49" s="243" t="str">
        <f>IFERROR(AA49/AA40,"")</f>
        <v/>
      </c>
      <c r="AC49" s="121">
        <f>W49+Y49+AA49</f>
        <v>0</v>
      </c>
      <c r="AD49" s="220" t="str">
        <f>IFERROR(AC49/AC40,"")</f>
        <v/>
      </c>
      <c r="AE49" s="124"/>
      <c r="AF49" s="220" t="str">
        <f>IFERROR(AE49/AE40,"")</f>
        <v/>
      </c>
      <c r="AG49" s="124"/>
      <c r="AH49" s="220" t="str">
        <f>IFERROR(AG49/AG40,"")</f>
        <v/>
      </c>
      <c r="AI49" s="124"/>
      <c r="AJ49" s="220" t="str">
        <f>IFERROR(AI49/AI40,"")</f>
        <v/>
      </c>
      <c r="AK49" s="121">
        <f>AE49+AG49+AI49</f>
        <v>0</v>
      </c>
      <c r="AL49" s="220" t="str">
        <f>IFERROR(AK49/AK40,"")</f>
        <v/>
      </c>
      <c r="AM49" s="121">
        <f>M49+U49+AC49+AK49</f>
        <v>0</v>
      </c>
      <c r="AN49" s="220" t="str">
        <f>IFERROR(AM49/AM40,"")</f>
        <v/>
      </c>
    </row>
    <row r="51" spans="1:40" x14ac:dyDescent="0.35">
      <c r="A51" s="52"/>
      <c r="B51" s="52"/>
      <c r="C51" s="52"/>
      <c r="D51" s="52"/>
    </row>
    <row r="52" spans="1:40" x14ac:dyDescent="0.35">
      <c r="A52" s="52"/>
      <c r="B52" s="52"/>
      <c r="C52" s="52"/>
      <c r="D52" s="52"/>
    </row>
    <row r="53" spans="1:40" x14ac:dyDescent="0.35">
      <c r="A53" s="52"/>
      <c r="B53" s="52"/>
      <c r="C53" s="52"/>
      <c r="D53" s="52"/>
    </row>
  </sheetData>
  <sheetProtection algorithmName="SHA-512" hashValue="FfuPirbylEuZmBsClvJY1ZW4rzTT43n089iyA2m8freOaFHETCIhSw5Sdx9IpGkw9BA2erfIsMcov61tK3SQWw==" saltValue="gmDrCsKNYpX5XtZLPiAx9g==" spinCount="100000" sheet="1" formatColumns="0" formatRows="0"/>
  <mergeCells count="52">
    <mergeCell ref="A49:D49"/>
    <mergeCell ref="B2:D2"/>
    <mergeCell ref="B3:D3"/>
    <mergeCell ref="A42:D42"/>
    <mergeCell ref="A43:D43"/>
    <mergeCell ref="A44:D44"/>
    <mergeCell ref="A45:D45"/>
    <mergeCell ref="A46:D46"/>
    <mergeCell ref="A39:D39"/>
    <mergeCell ref="A40:D40"/>
    <mergeCell ref="A41:D41"/>
    <mergeCell ref="A34:D34"/>
    <mergeCell ref="A35:D35"/>
    <mergeCell ref="A23:D23"/>
    <mergeCell ref="A24:D24"/>
    <mergeCell ref="A25:D25"/>
    <mergeCell ref="A36:D36"/>
    <mergeCell ref="A28:D28"/>
    <mergeCell ref="A31:D31"/>
    <mergeCell ref="A32:D32"/>
    <mergeCell ref="A33:D33"/>
    <mergeCell ref="A18:D18"/>
    <mergeCell ref="A19:D19"/>
    <mergeCell ref="A20:D20"/>
    <mergeCell ref="A21:D21"/>
    <mergeCell ref="A22:D22"/>
    <mergeCell ref="A10:D10"/>
    <mergeCell ref="A15:D15"/>
    <mergeCell ref="A14:D14"/>
    <mergeCell ref="A13:D13"/>
    <mergeCell ref="A12:D12"/>
    <mergeCell ref="A11:D11"/>
    <mergeCell ref="Z2:AC3"/>
    <mergeCell ref="E6:F6"/>
    <mergeCell ref="AA6:AB6"/>
    <mergeCell ref="AC6:AD6"/>
    <mergeCell ref="AE6:AF6"/>
    <mergeCell ref="G6:H6"/>
    <mergeCell ref="I6:J6"/>
    <mergeCell ref="K6:L6"/>
    <mergeCell ref="M6:N6"/>
    <mergeCell ref="A9:D9"/>
    <mergeCell ref="AM6:AN6"/>
    <mergeCell ref="AI6:AJ6"/>
    <mergeCell ref="AK6:AL6"/>
    <mergeCell ref="AG6:AH6"/>
    <mergeCell ref="O6:P6"/>
    <mergeCell ref="Q6:R6"/>
    <mergeCell ref="S6:T6"/>
    <mergeCell ref="U6:V6"/>
    <mergeCell ref="W6:X6"/>
    <mergeCell ref="Y6:Z6"/>
  </mergeCells>
  <printOptions horizontalCentered="1"/>
  <pageMargins left="0.45" right="0.45" top="1.7" bottom="0.65" header="0.25" footer="0.3"/>
  <pageSetup scale="39" orientation="landscape" r:id="rId1"/>
  <headerFooter scaleWithDoc="0">
    <oddHeader>&amp;C&amp;G
&amp;"-,Bold"Level of Care Report
Section III - NOMEs &amp; Medicaid Pending</oddHeader>
    <oddFooter>&amp;LLevel of Care - Report #8&amp;CRev. v13 2022-03&amp;R&amp;P</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AN99"/>
  <sheetViews>
    <sheetView showGridLines="0" zoomScale="75" zoomScaleNormal="75" workbookViewId="0">
      <pane xSplit="4" ySplit="8" topLeftCell="E9" activePane="bottomRight" state="frozen"/>
      <selection pane="topRight" activeCell="E1" sqref="E1"/>
      <selection pane="bottomLeft" activeCell="A9" sqref="A9"/>
      <selection pane="bottomRight"/>
    </sheetView>
  </sheetViews>
  <sheetFormatPr defaultColWidth="8.81640625" defaultRowHeight="13" x14ac:dyDescent="0.3"/>
  <cols>
    <col min="1" max="1" width="19.6328125" style="38" customWidth="1"/>
    <col min="2" max="2" width="13.6328125" style="38" customWidth="1"/>
    <col min="3" max="3" width="9.6328125" style="38" customWidth="1"/>
    <col min="4" max="4" width="13.6328125" style="38" customWidth="1"/>
    <col min="5" max="5" width="9.36328125" style="40" customWidth="1"/>
    <col min="6" max="6" width="5.1796875" style="39" customWidth="1"/>
    <col min="7" max="7" width="9.36328125" style="40" customWidth="1"/>
    <col min="8" max="8" width="5.1796875" style="39" customWidth="1"/>
    <col min="9" max="9" width="9.36328125" style="40" customWidth="1"/>
    <col min="10" max="10" width="5.1796875" style="39" customWidth="1"/>
    <col min="11" max="11" width="9.36328125" style="40" customWidth="1"/>
    <col min="12" max="12" width="5.1796875" style="39" customWidth="1"/>
    <col min="13" max="13" width="9.36328125" style="40" customWidth="1"/>
    <col min="14" max="14" width="5.1796875" style="39" customWidth="1"/>
    <col min="15" max="15" width="9.36328125" style="40" customWidth="1"/>
    <col min="16" max="16" width="5.1796875" style="39" customWidth="1"/>
    <col min="17" max="17" width="9.36328125" style="40" customWidth="1"/>
    <col min="18" max="18" width="5.1796875" style="39" customWidth="1"/>
    <col min="19" max="19" width="9.36328125" style="40" customWidth="1"/>
    <col min="20" max="20" width="5.1796875" style="39" customWidth="1"/>
    <col min="21" max="21" width="9.36328125" style="40" customWidth="1"/>
    <col min="22" max="22" width="5.1796875" style="39" customWidth="1"/>
    <col min="23" max="23" width="9.36328125" style="40" customWidth="1"/>
    <col min="24" max="24" width="5.1796875" style="39" customWidth="1"/>
    <col min="25" max="25" width="9.36328125" style="40" customWidth="1"/>
    <col min="26" max="26" width="5.1796875" style="39" customWidth="1"/>
    <col min="27" max="27" width="9.36328125" style="40" customWidth="1"/>
    <col min="28" max="28" width="5.1796875" style="39" customWidth="1"/>
    <col min="29" max="29" width="9.36328125" style="40" customWidth="1"/>
    <col min="30" max="30" width="5.1796875" style="39" customWidth="1"/>
    <col min="31" max="31" width="9.36328125" style="40" customWidth="1"/>
    <col min="32" max="32" width="5.1796875" style="39" customWidth="1"/>
    <col min="33" max="33" width="9.36328125" style="40" customWidth="1"/>
    <col min="34" max="34" width="5.1796875" style="39" customWidth="1"/>
    <col min="35" max="35" width="9.36328125" style="40" customWidth="1"/>
    <col min="36" max="36" width="5.1796875" style="39" customWidth="1"/>
    <col min="37" max="37" width="9.36328125" style="40" customWidth="1"/>
    <col min="38" max="38" width="5.1796875" style="39" customWidth="1"/>
    <col min="39" max="39" width="9.36328125" style="40" customWidth="1"/>
    <col min="40" max="40" width="5.1796875" style="39" customWidth="1"/>
    <col min="41" max="16384" width="8.81640625" style="38"/>
  </cols>
  <sheetData>
    <row r="1" spans="1:40" ht="13" customHeight="1" x14ac:dyDescent="0.3">
      <c r="A1" s="1" t="s">
        <v>0</v>
      </c>
      <c r="B1" s="93" t="str">
        <f>IF(Summary!$B$1="","",Summary!$B$1)</f>
        <v/>
      </c>
      <c r="C1" s="2" t="s">
        <v>1</v>
      </c>
      <c r="D1" s="94" t="str">
        <f>IF(Summary!$D$1="","",Summary!$D$1)</f>
        <v/>
      </c>
      <c r="E1" s="38"/>
      <c r="F1" s="38"/>
      <c r="G1" s="38"/>
    </row>
    <row r="2" spans="1:40" ht="13" customHeight="1" x14ac:dyDescent="0.6">
      <c r="A2" s="1" t="s">
        <v>3</v>
      </c>
      <c r="B2" s="287" t="str">
        <f>IF(Summary!$B$2="","",Summary!$B$2)</f>
        <v/>
      </c>
      <c r="C2" s="288"/>
      <c r="D2" s="289"/>
      <c r="E2" s="38"/>
      <c r="F2" s="38"/>
      <c r="G2" s="38"/>
      <c r="H2" s="254"/>
      <c r="I2" s="254"/>
      <c r="J2" s="254"/>
      <c r="K2" s="254"/>
    </row>
    <row r="3" spans="1:40" ht="13" customHeight="1" x14ac:dyDescent="0.6">
      <c r="A3" s="1" t="s">
        <v>2</v>
      </c>
      <c r="B3" s="290" t="str">
        <f>IF(Summary!$B$3="","",Summary!$B$3)</f>
        <v/>
      </c>
      <c r="C3" s="291"/>
      <c r="D3" s="292"/>
      <c r="E3" s="38"/>
      <c r="F3" s="38"/>
      <c r="G3" s="38"/>
      <c r="H3" s="254"/>
      <c r="I3" s="254"/>
      <c r="J3" s="254"/>
      <c r="K3" s="254"/>
      <c r="O3" s="127"/>
    </row>
    <row r="5" spans="1:40" s="118" customFormat="1" ht="13" customHeight="1" x14ac:dyDescent="0.35">
      <c r="A5" s="128" t="s">
        <v>76</v>
      </c>
      <c r="B5" s="129"/>
      <c r="C5" s="129"/>
      <c r="D5" s="129"/>
      <c r="E5" s="87"/>
      <c r="F5" s="88"/>
      <c r="G5" s="24"/>
      <c r="H5" s="25"/>
      <c r="I5" s="24"/>
      <c r="J5" s="25"/>
      <c r="K5" s="24"/>
      <c r="L5" s="25"/>
      <c r="M5" s="24"/>
      <c r="N5" s="25"/>
      <c r="O5" s="24"/>
      <c r="P5" s="25"/>
      <c r="Q5" s="24"/>
      <c r="R5" s="25"/>
      <c r="S5" s="24"/>
      <c r="T5" s="25"/>
      <c r="U5" s="24"/>
      <c r="V5" s="25"/>
      <c r="W5" s="24"/>
      <c r="X5" s="25"/>
      <c r="Y5" s="24"/>
      <c r="Z5" s="25"/>
      <c r="AA5" s="24"/>
      <c r="AB5" s="25"/>
      <c r="AC5" s="24"/>
      <c r="AD5" s="25"/>
      <c r="AE5" s="24"/>
      <c r="AF5" s="25"/>
      <c r="AG5" s="24"/>
      <c r="AH5" s="25"/>
      <c r="AI5" s="24"/>
      <c r="AJ5" s="25"/>
      <c r="AK5" s="24"/>
      <c r="AL5" s="25"/>
      <c r="AM5" s="24"/>
      <c r="AN5" s="26"/>
    </row>
    <row r="6" spans="1:40" ht="13" customHeight="1" x14ac:dyDescent="0.3">
      <c r="A6" s="331"/>
      <c r="B6" s="130"/>
      <c r="C6" s="130"/>
      <c r="D6" s="130"/>
      <c r="E6" s="271" t="e">
        <f>"ASCY"&amp;" "&amp;YEAR(EOMONTH(D1,-12))</f>
        <v>#VALUE!</v>
      </c>
      <c r="F6" s="271"/>
      <c r="G6" s="329" t="s">
        <v>124</v>
      </c>
      <c r="H6" s="329"/>
      <c r="I6" s="326" t="s">
        <v>125</v>
      </c>
      <c r="J6" s="329"/>
      <c r="K6" s="326" t="s">
        <v>126</v>
      </c>
      <c r="L6" s="327"/>
      <c r="M6" s="328" t="e">
        <f>"Q1"&amp;" "&amp;YEAR($D$1)</f>
        <v>#VALUE!</v>
      </c>
      <c r="N6" s="328"/>
      <c r="O6" s="326" t="s">
        <v>127</v>
      </c>
      <c r="P6" s="329"/>
      <c r="Q6" s="326" t="s">
        <v>128</v>
      </c>
      <c r="R6" s="329"/>
      <c r="S6" s="326" t="s">
        <v>129</v>
      </c>
      <c r="T6" s="327"/>
      <c r="U6" s="328" t="e">
        <f>"Q2"&amp;" "&amp;YEAR($D$1)</f>
        <v>#VALUE!</v>
      </c>
      <c r="V6" s="328"/>
      <c r="W6" s="326" t="s">
        <v>130</v>
      </c>
      <c r="X6" s="329"/>
      <c r="Y6" s="326" t="s">
        <v>131</v>
      </c>
      <c r="Z6" s="329"/>
      <c r="AA6" s="326" t="s">
        <v>132</v>
      </c>
      <c r="AB6" s="327"/>
      <c r="AC6" s="328" t="e">
        <f>"Q3"&amp;" "&amp;YEAR($D$1)</f>
        <v>#VALUE!</v>
      </c>
      <c r="AD6" s="328"/>
      <c r="AE6" s="326" t="s">
        <v>133</v>
      </c>
      <c r="AF6" s="329"/>
      <c r="AG6" s="326" t="s">
        <v>134</v>
      </c>
      <c r="AH6" s="329"/>
      <c r="AI6" s="326" t="s">
        <v>135</v>
      </c>
      <c r="AJ6" s="327"/>
      <c r="AK6" s="328" t="e">
        <f>"Q4"&amp;" "&amp;YEAR($D$1)</f>
        <v>#VALUE!</v>
      </c>
      <c r="AL6" s="328"/>
      <c r="AM6" s="324" t="e">
        <f>"Total"&amp;" "&amp;"YTD"&amp;" "&amp;"CY"&amp;YEAR($D$1)</f>
        <v>#VALUE!</v>
      </c>
      <c r="AN6" s="325"/>
    </row>
    <row r="7" spans="1:40" ht="13" customHeight="1" x14ac:dyDescent="0.3">
      <c r="A7" s="332"/>
      <c r="B7" s="131"/>
      <c r="C7" s="131"/>
      <c r="D7" s="131"/>
      <c r="E7" s="21" t="s">
        <v>5</v>
      </c>
      <c r="F7" s="14" t="s">
        <v>6</v>
      </c>
      <c r="G7" s="15" t="s">
        <v>5</v>
      </c>
      <c r="H7" s="33" t="s">
        <v>6</v>
      </c>
      <c r="I7" s="16" t="s">
        <v>5</v>
      </c>
      <c r="J7" s="33" t="s">
        <v>6</v>
      </c>
      <c r="K7" s="15" t="s">
        <v>5</v>
      </c>
      <c r="L7" s="31" t="s">
        <v>6</v>
      </c>
      <c r="M7" s="34" t="s">
        <v>5</v>
      </c>
      <c r="N7" s="32" t="s">
        <v>6</v>
      </c>
      <c r="O7" s="16" t="s">
        <v>5</v>
      </c>
      <c r="P7" s="33" t="s">
        <v>6</v>
      </c>
      <c r="Q7" s="15" t="s">
        <v>5</v>
      </c>
      <c r="R7" s="33" t="s">
        <v>6</v>
      </c>
      <c r="S7" s="15" t="s">
        <v>5</v>
      </c>
      <c r="T7" s="31" t="s">
        <v>6</v>
      </c>
      <c r="U7" s="34" t="s">
        <v>5</v>
      </c>
      <c r="V7" s="32" t="s">
        <v>6</v>
      </c>
      <c r="W7" s="16" t="s">
        <v>5</v>
      </c>
      <c r="X7" s="33" t="s">
        <v>6</v>
      </c>
      <c r="Y7" s="15" t="s">
        <v>5</v>
      </c>
      <c r="Z7" s="33" t="s">
        <v>6</v>
      </c>
      <c r="AA7" s="15" t="s">
        <v>5</v>
      </c>
      <c r="AB7" s="31" t="s">
        <v>6</v>
      </c>
      <c r="AC7" s="34" t="s">
        <v>5</v>
      </c>
      <c r="AD7" s="32" t="s">
        <v>6</v>
      </c>
      <c r="AE7" s="16" t="s">
        <v>5</v>
      </c>
      <c r="AF7" s="33" t="s">
        <v>6</v>
      </c>
      <c r="AG7" s="15" t="s">
        <v>5</v>
      </c>
      <c r="AH7" s="33" t="s">
        <v>6</v>
      </c>
      <c r="AI7" s="15" t="s">
        <v>5</v>
      </c>
      <c r="AJ7" s="31" t="s">
        <v>6</v>
      </c>
      <c r="AK7" s="34" t="s">
        <v>5</v>
      </c>
      <c r="AL7" s="32" t="s">
        <v>6</v>
      </c>
      <c r="AM7" s="34" t="s">
        <v>5</v>
      </c>
      <c r="AN7" s="32" t="s">
        <v>6</v>
      </c>
    </row>
    <row r="8" spans="1:40" s="118" customFormat="1" ht="13" customHeight="1" x14ac:dyDescent="0.35">
      <c r="A8" s="116" t="s">
        <v>77</v>
      </c>
      <c r="B8" s="129"/>
      <c r="C8" s="129"/>
      <c r="D8" s="129"/>
      <c r="E8" s="87"/>
      <c r="F8" s="233"/>
      <c r="G8" s="87"/>
      <c r="H8" s="88"/>
      <c r="I8" s="87"/>
      <c r="J8" s="132"/>
      <c r="K8" s="133"/>
      <c r="L8" s="132"/>
      <c r="M8" s="133"/>
      <c r="N8" s="132"/>
      <c r="O8" s="133"/>
      <c r="P8" s="132"/>
      <c r="Q8" s="133"/>
      <c r="R8" s="132"/>
      <c r="S8" s="133"/>
      <c r="T8" s="132"/>
      <c r="U8" s="133"/>
      <c r="V8" s="132"/>
      <c r="W8" s="133"/>
      <c r="X8" s="132"/>
      <c r="Y8" s="133"/>
      <c r="Z8" s="132"/>
      <c r="AA8" s="133"/>
      <c r="AB8" s="132"/>
      <c r="AC8" s="133"/>
      <c r="AD8" s="132"/>
      <c r="AE8" s="133"/>
      <c r="AF8" s="132"/>
      <c r="AG8" s="133"/>
      <c r="AH8" s="132"/>
      <c r="AI8" s="133"/>
      <c r="AJ8" s="132"/>
      <c r="AK8" s="133"/>
      <c r="AL8" s="132"/>
      <c r="AM8" s="133"/>
      <c r="AN8" s="134"/>
    </row>
    <row r="9" spans="1:40" ht="13" customHeight="1" x14ac:dyDescent="0.3">
      <c r="A9" s="259" t="s">
        <v>60</v>
      </c>
      <c r="B9" s="260"/>
      <c r="C9" s="260"/>
      <c r="D9" s="261"/>
      <c r="E9" s="119">
        <f>E10+E13+E14</f>
        <v>0</v>
      </c>
      <c r="F9" s="219"/>
      <c r="G9" s="119">
        <f>G10+G13+G14</f>
        <v>0</v>
      </c>
      <c r="H9" s="219"/>
      <c r="I9" s="119">
        <f>I10+I13+I14</f>
        <v>0</v>
      </c>
      <c r="J9" s="219"/>
      <c r="K9" s="119">
        <f>K10+K13+K14</f>
        <v>0</v>
      </c>
      <c r="L9" s="219"/>
      <c r="M9" s="119">
        <f>M10+M13+M14</f>
        <v>0</v>
      </c>
      <c r="N9" s="219"/>
      <c r="O9" s="119">
        <f>O10+O13+O14</f>
        <v>0</v>
      </c>
      <c r="P9" s="219"/>
      <c r="Q9" s="119">
        <f>Q10+Q13+Q14</f>
        <v>0</v>
      </c>
      <c r="R9" s="219"/>
      <c r="S9" s="119">
        <f>S10+S13+S14</f>
        <v>0</v>
      </c>
      <c r="T9" s="219"/>
      <c r="U9" s="119">
        <f>U10+U13+U14</f>
        <v>0</v>
      </c>
      <c r="V9" s="219"/>
      <c r="W9" s="119">
        <f>W10+W13+W14</f>
        <v>0</v>
      </c>
      <c r="X9" s="219"/>
      <c r="Y9" s="119">
        <f>Y10+Y13+Y14</f>
        <v>0</v>
      </c>
      <c r="Z9" s="219"/>
      <c r="AA9" s="119">
        <f>AA10+AA13+AA14</f>
        <v>0</v>
      </c>
      <c r="AB9" s="219"/>
      <c r="AC9" s="119">
        <f>AC10+AC13+AC14</f>
        <v>0</v>
      </c>
      <c r="AD9" s="219"/>
      <c r="AE9" s="119">
        <f>AE10+AE13+AE14</f>
        <v>0</v>
      </c>
      <c r="AF9" s="219"/>
      <c r="AG9" s="119">
        <f>AG10+AG13+AG14</f>
        <v>0</v>
      </c>
      <c r="AH9" s="219"/>
      <c r="AI9" s="119">
        <f>AI10+AI13+AI14</f>
        <v>0</v>
      </c>
      <c r="AJ9" s="219"/>
      <c r="AK9" s="119">
        <f>AK10+AK13+AK14</f>
        <v>0</v>
      </c>
      <c r="AL9" s="219"/>
      <c r="AM9" s="119">
        <f>AM10+AM13+AM14</f>
        <v>0</v>
      </c>
      <c r="AN9" s="219"/>
    </row>
    <row r="10" spans="1:40" ht="13" customHeight="1" x14ac:dyDescent="0.3">
      <c r="A10" s="259" t="s">
        <v>61</v>
      </c>
      <c r="B10" s="260"/>
      <c r="C10" s="260"/>
      <c r="D10" s="261"/>
      <c r="E10" s="119">
        <f>E11+E12</f>
        <v>0</v>
      </c>
      <c r="F10" s="220" t="str">
        <f>IFERROR(E10/E$9,"")</f>
        <v/>
      </c>
      <c r="G10" s="119">
        <f>G11+G12</f>
        <v>0</v>
      </c>
      <c r="H10" s="220" t="str">
        <f>IFERROR(G10/G$9,"")</f>
        <v/>
      </c>
      <c r="I10" s="119">
        <f>I11+I12</f>
        <v>0</v>
      </c>
      <c r="J10" s="220" t="str">
        <f>IFERROR(I10/I$9,"")</f>
        <v/>
      </c>
      <c r="K10" s="119">
        <f>K11+K12</f>
        <v>0</v>
      </c>
      <c r="L10" s="220" t="str">
        <f>IFERROR(K10/K$9,"")</f>
        <v/>
      </c>
      <c r="M10" s="119">
        <f>M11+M12</f>
        <v>0</v>
      </c>
      <c r="N10" s="220" t="str">
        <f>IFERROR(M10/M$9,"")</f>
        <v/>
      </c>
      <c r="O10" s="119">
        <f>O11+O12</f>
        <v>0</v>
      </c>
      <c r="P10" s="220" t="str">
        <f>IFERROR(O10/O$9,"")</f>
        <v/>
      </c>
      <c r="Q10" s="119">
        <f>Q11+Q12</f>
        <v>0</v>
      </c>
      <c r="R10" s="220" t="str">
        <f>IFERROR(Q10/Q$9,"")</f>
        <v/>
      </c>
      <c r="S10" s="119">
        <f>S11+S12</f>
        <v>0</v>
      </c>
      <c r="T10" s="220" t="str">
        <f>IFERROR(S10/S$9,"")</f>
        <v/>
      </c>
      <c r="U10" s="119">
        <f>U11+U12</f>
        <v>0</v>
      </c>
      <c r="V10" s="220" t="str">
        <f>IFERROR(U10/U$9,"")</f>
        <v/>
      </c>
      <c r="W10" s="119">
        <f>W11+W12</f>
        <v>0</v>
      </c>
      <c r="X10" s="220" t="str">
        <f>IFERROR(W10/W$9,"")</f>
        <v/>
      </c>
      <c r="Y10" s="119">
        <f>Y11+Y12</f>
        <v>0</v>
      </c>
      <c r="Z10" s="220" t="str">
        <f>IFERROR(Y10/Y$9,"")</f>
        <v/>
      </c>
      <c r="AA10" s="119">
        <f>AA11+AA12</f>
        <v>0</v>
      </c>
      <c r="AB10" s="220" t="str">
        <f>IFERROR(AA10/AA$9,"")</f>
        <v/>
      </c>
      <c r="AC10" s="119">
        <f>AC11+AC12</f>
        <v>0</v>
      </c>
      <c r="AD10" s="220" t="str">
        <f>IFERROR(AC10/AC$9,"")</f>
        <v/>
      </c>
      <c r="AE10" s="119">
        <f>AE11+AE12</f>
        <v>0</v>
      </c>
      <c r="AF10" s="220" t="str">
        <f>IFERROR(AE10/AE$9,"")</f>
        <v/>
      </c>
      <c r="AG10" s="119">
        <f>AG11+AG12</f>
        <v>0</v>
      </c>
      <c r="AH10" s="220" t="str">
        <f>IFERROR(AG10/AG$9,"")</f>
        <v/>
      </c>
      <c r="AI10" s="119">
        <f>AI11+AI12</f>
        <v>0</v>
      </c>
      <c r="AJ10" s="220" t="str">
        <f>IFERROR(AI10/AI$9,"")</f>
        <v/>
      </c>
      <c r="AK10" s="119">
        <f>AK11+AK12</f>
        <v>0</v>
      </c>
      <c r="AL10" s="220" t="str">
        <f>IFERROR(AK10/AK$9,"")</f>
        <v/>
      </c>
      <c r="AM10" s="119">
        <f>AM11+AM12</f>
        <v>0</v>
      </c>
      <c r="AN10" s="220" t="str">
        <f>IFERROR(AM10/AM$9,"")</f>
        <v/>
      </c>
    </row>
    <row r="11" spans="1:40" ht="13" customHeight="1" x14ac:dyDescent="0.3">
      <c r="A11" s="275" t="s">
        <v>27</v>
      </c>
      <c r="B11" s="276"/>
      <c r="C11" s="276"/>
      <c r="D11" s="277"/>
      <c r="E11" s="124"/>
      <c r="F11" s="220" t="str">
        <f>IFERROR(E11/E$10,"")</f>
        <v/>
      </c>
      <c r="G11" s="124"/>
      <c r="H11" s="220" t="str">
        <f>IFERROR(G11/G$10,"")</f>
        <v/>
      </c>
      <c r="I11" s="124"/>
      <c r="J11" s="220" t="str">
        <f>IFERROR(I11/I$10,"")</f>
        <v/>
      </c>
      <c r="K11" s="124"/>
      <c r="L11" s="220" t="str">
        <f>IFERROR(K11/K$10,"")</f>
        <v/>
      </c>
      <c r="M11" s="121">
        <f t="shared" ref="M11:M13" si="0">G11+I11+K11</f>
        <v>0</v>
      </c>
      <c r="N11" s="220" t="str">
        <f>IFERROR(M11/M$10,"")</f>
        <v/>
      </c>
      <c r="O11" s="124"/>
      <c r="P11" s="220" t="str">
        <f>IFERROR(O11/O$10,"")</f>
        <v/>
      </c>
      <c r="Q11" s="124"/>
      <c r="R11" s="220" t="str">
        <f>IFERROR(Q11/Q$10,"")</f>
        <v/>
      </c>
      <c r="S11" s="124"/>
      <c r="T11" s="220" t="str">
        <f>IFERROR(S11/S$10,"")</f>
        <v/>
      </c>
      <c r="U11" s="121">
        <f t="shared" ref="U11:U14" si="1">O11+Q11+S11</f>
        <v>0</v>
      </c>
      <c r="V11" s="220" t="str">
        <f>IFERROR(U11/U$10,"")</f>
        <v/>
      </c>
      <c r="W11" s="124"/>
      <c r="X11" s="220" t="str">
        <f>IFERROR(W11/W$10,"")</f>
        <v/>
      </c>
      <c r="Y11" s="124"/>
      <c r="Z11" s="220" t="str">
        <f>IFERROR(Y11/Y$10,"")</f>
        <v/>
      </c>
      <c r="AA11" s="124"/>
      <c r="AB11" s="220" t="str">
        <f>IFERROR(AA11/AA$10,"")</f>
        <v/>
      </c>
      <c r="AC11" s="121">
        <f t="shared" ref="AC11:AC14" si="2">W11+Y11+AA11</f>
        <v>0</v>
      </c>
      <c r="AD11" s="220" t="str">
        <f>IFERROR(AC11/AC$10,"")</f>
        <v/>
      </c>
      <c r="AE11" s="124"/>
      <c r="AF11" s="220" t="str">
        <f>IFERROR(AE11/AE$10,"")</f>
        <v/>
      </c>
      <c r="AG11" s="124"/>
      <c r="AH11" s="220" t="str">
        <f>IFERROR(AG11/AG$10,"")</f>
        <v/>
      </c>
      <c r="AI11" s="124"/>
      <c r="AJ11" s="220" t="str">
        <f>IFERROR(AI11/AI$10,"")</f>
        <v/>
      </c>
      <c r="AK11" s="121">
        <f t="shared" ref="AK11:AK14" si="3">AE11+AG11+AI11</f>
        <v>0</v>
      </c>
      <c r="AL11" s="220" t="str">
        <f>IFERROR(AK11/AK$10,"")</f>
        <v/>
      </c>
      <c r="AM11" s="121">
        <f>M11+U11+AC11+AK11</f>
        <v>0</v>
      </c>
      <c r="AN11" s="220" t="str">
        <f>IFERROR(AM11/AM$10,"")</f>
        <v/>
      </c>
    </row>
    <row r="12" spans="1:40" ht="13" customHeight="1" x14ac:dyDescent="0.3">
      <c r="A12" s="262" t="s">
        <v>28</v>
      </c>
      <c r="B12" s="263"/>
      <c r="C12" s="263"/>
      <c r="D12" s="264"/>
      <c r="E12" s="124"/>
      <c r="F12" s="220" t="str">
        <f>IFERROR(E12/E$10,"")</f>
        <v/>
      </c>
      <c r="G12" s="124"/>
      <c r="H12" s="220" t="str">
        <f>IFERROR(G12/G$10,"")</f>
        <v/>
      </c>
      <c r="I12" s="124"/>
      <c r="J12" s="220" t="str">
        <f>IFERROR(I12/I$10,"")</f>
        <v/>
      </c>
      <c r="K12" s="124"/>
      <c r="L12" s="220" t="str">
        <f>IFERROR(K12/K$10,"")</f>
        <v/>
      </c>
      <c r="M12" s="121">
        <f t="shared" si="0"/>
        <v>0</v>
      </c>
      <c r="N12" s="220" t="str">
        <f>IFERROR(M12/M$10,"")</f>
        <v/>
      </c>
      <c r="O12" s="124"/>
      <c r="P12" s="220" t="str">
        <f>IFERROR(O12/O$10,"")</f>
        <v/>
      </c>
      <c r="Q12" s="124"/>
      <c r="R12" s="220" t="str">
        <f>IFERROR(Q12/Q$10,"")</f>
        <v/>
      </c>
      <c r="S12" s="124"/>
      <c r="T12" s="220" t="str">
        <f>IFERROR(S12/S$10,"")</f>
        <v/>
      </c>
      <c r="U12" s="121">
        <f t="shared" si="1"/>
        <v>0</v>
      </c>
      <c r="V12" s="220" t="str">
        <f>IFERROR(U12/U$10,"")</f>
        <v/>
      </c>
      <c r="W12" s="124"/>
      <c r="X12" s="220" t="str">
        <f>IFERROR(W12/W$10,"")</f>
        <v/>
      </c>
      <c r="Y12" s="124"/>
      <c r="Z12" s="220" t="str">
        <f>IFERROR(Y12/Y$10,"")</f>
        <v/>
      </c>
      <c r="AA12" s="124"/>
      <c r="AB12" s="220" t="str">
        <f>IFERROR(AA12/AA$10,"")</f>
        <v/>
      </c>
      <c r="AC12" s="121">
        <f t="shared" si="2"/>
        <v>0</v>
      </c>
      <c r="AD12" s="220" t="str">
        <f>IFERROR(AC12/AC$10,"")</f>
        <v/>
      </c>
      <c r="AE12" s="124"/>
      <c r="AF12" s="220" t="str">
        <f>IFERROR(AE12/AE$10,"")</f>
        <v/>
      </c>
      <c r="AG12" s="124"/>
      <c r="AH12" s="220" t="str">
        <f>IFERROR(AG12/AG$10,"")</f>
        <v/>
      </c>
      <c r="AI12" s="124"/>
      <c r="AJ12" s="220" t="str">
        <f>IFERROR(AI12/AI$10,"")</f>
        <v/>
      </c>
      <c r="AK12" s="121">
        <f t="shared" si="3"/>
        <v>0</v>
      </c>
      <c r="AL12" s="220" t="str">
        <f>IFERROR(AK12/AK$10,"")</f>
        <v/>
      </c>
      <c r="AM12" s="121">
        <f t="shared" ref="AM12:AM14" si="4">M12+U12+AC12+AK12</f>
        <v>0</v>
      </c>
      <c r="AN12" s="220" t="str">
        <f>IFERROR(AM12/AM$10,"")</f>
        <v/>
      </c>
    </row>
    <row r="13" spans="1:40" s="52" customFormat="1" ht="13" customHeight="1" x14ac:dyDescent="0.3">
      <c r="A13" s="256" t="s">
        <v>62</v>
      </c>
      <c r="B13" s="257"/>
      <c r="C13" s="257"/>
      <c r="D13" s="258"/>
      <c r="E13" s="125"/>
      <c r="F13" s="220" t="str">
        <f>IFERROR(E13/E$9,"")</f>
        <v/>
      </c>
      <c r="G13" s="125"/>
      <c r="H13" s="220" t="str">
        <f>IFERROR(G13/G$9,"")</f>
        <v/>
      </c>
      <c r="I13" s="125"/>
      <c r="J13" s="220" t="str">
        <f>IFERROR(I13/I$9,"")</f>
        <v/>
      </c>
      <c r="K13" s="125"/>
      <c r="L13" s="220" t="str">
        <f>IFERROR(K13/K$9,"")</f>
        <v/>
      </c>
      <c r="M13" s="121">
        <f t="shared" si="0"/>
        <v>0</v>
      </c>
      <c r="N13" s="220" t="str">
        <f>IFERROR(M13/M$9,"")</f>
        <v/>
      </c>
      <c r="O13" s="125"/>
      <c r="P13" s="220" t="str">
        <f>IFERROR(O13/O$9,"")</f>
        <v/>
      </c>
      <c r="Q13" s="125"/>
      <c r="R13" s="220" t="str">
        <f>IFERROR(Q13/Q$9,"")</f>
        <v/>
      </c>
      <c r="S13" s="125"/>
      <c r="T13" s="220" t="str">
        <f>IFERROR(S13/S$9,"")</f>
        <v/>
      </c>
      <c r="U13" s="121">
        <f t="shared" si="1"/>
        <v>0</v>
      </c>
      <c r="V13" s="220" t="str">
        <f>IFERROR(U13/U$9,"")</f>
        <v/>
      </c>
      <c r="W13" s="125"/>
      <c r="X13" s="220" t="str">
        <f>IFERROR(W13/W$9,"")</f>
        <v/>
      </c>
      <c r="Y13" s="125"/>
      <c r="Z13" s="220" t="str">
        <f>IFERROR(Y13/Y$9,"")</f>
        <v/>
      </c>
      <c r="AA13" s="125"/>
      <c r="AB13" s="220" t="str">
        <f>IFERROR(AA13/AA$9,"")</f>
        <v/>
      </c>
      <c r="AC13" s="121">
        <f t="shared" si="2"/>
        <v>0</v>
      </c>
      <c r="AD13" s="220" t="str">
        <f>IFERROR(AC13/AC$9,"")</f>
        <v/>
      </c>
      <c r="AE13" s="125"/>
      <c r="AF13" s="220" t="str">
        <f>IFERROR(AE13/AE$9,"")</f>
        <v/>
      </c>
      <c r="AG13" s="125"/>
      <c r="AH13" s="220" t="str">
        <f>IFERROR(AG13/AG$9,"")</f>
        <v/>
      </c>
      <c r="AI13" s="125"/>
      <c r="AJ13" s="220" t="str">
        <f>IFERROR(AI13/AI$9,"")</f>
        <v/>
      </c>
      <c r="AK13" s="121">
        <f t="shared" si="3"/>
        <v>0</v>
      </c>
      <c r="AL13" s="220" t="str">
        <f>IFERROR(AK13/AK$9,"")</f>
        <v/>
      </c>
      <c r="AM13" s="121">
        <f t="shared" si="4"/>
        <v>0</v>
      </c>
      <c r="AN13" s="220" t="str">
        <f>IFERROR(AM13/AM$9,"")</f>
        <v/>
      </c>
    </row>
    <row r="14" spans="1:40" ht="29" customHeight="1" x14ac:dyDescent="0.3">
      <c r="A14" s="256" t="s">
        <v>112</v>
      </c>
      <c r="B14" s="257"/>
      <c r="C14" s="257"/>
      <c r="D14" s="258"/>
      <c r="E14" s="125"/>
      <c r="F14" s="220" t="str">
        <f>IFERROR(E14/E$9,"")</f>
        <v/>
      </c>
      <c r="G14" s="125"/>
      <c r="H14" s="220" t="str">
        <f>IFERROR(G14/G$9,"")</f>
        <v/>
      </c>
      <c r="I14" s="125"/>
      <c r="J14" s="220" t="str">
        <f>IFERROR(I14/I$9,"")</f>
        <v/>
      </c>
      <c r="K14" s="125"/>
      <c r="L14" s="220" t="str">
        <f>IFERROR(K14/K$9,"")</f>
        <v/>
      </c>
      <c r="M14" s="121">
        <f>G14+I14+K14</f>
        <v>0</v>
      </c>
      <c r="N14" s="220" t="str">
        <f>IFERROR(M14/M$9,"")</f>
        <v/>
      </c>
      <c r="O14" s="125"/>
      <c r="P14" s="220" t="str">
        <f>IFERROR(O14/O$9,"")</f>
        <v/>
      </c>
      <c r="Q14" s="125"/>
      <c r="R14" s="220" t="str">
        <f>IFERROR(Q14/Q$9,"")</f>
        <v/>
      </c>
      <c r="S14" s="125"/>
      <c r="T14" s="220" t="str">
        <f>IFERROR(S14/S$9,"")</f>
        <v/>
      </c>
      <c r="U14" s="121">
        <f t="shared" si="1"/>
        <v>0</v>
      </c>
      <c r="V14" s="220" t="str">
        <f>IFERROR(U14/U$9,"")</f>
        <v/>
      </c>
      <c r="W14" s="125"/>
      <c r="X14" s="220" t="str">
        <f>IFERROR(W14/W$9,"")</f>
        <v/>
      </c>
      <c r="Y14" s="125"/>
      <c r="Z14" s="220" t="str">
        <f>IFERROR(Y14/Y$9,"")</f>
        <v/>
      </c>
      <c r="AA14" s="125"/>
      <c r="AB14" s="220" t="str">
        <f>IFERROR(AA14/AA$9,"")</f>
        <v/>
      </c>
      <c r="AC14" s="121">
        <f t="shared" si="2"/>
        <v>0</v>
      </c>
      <c r="AD14" s="220" t="str">
        <f>IFERROR(AC14/AC$9,"")</f>
        <v/>
      </c>
      <c r="AE14" s="125"/>
      <c r="AF14" s="220" t="str">
        <f>IFERROR(AE14/AE$9,"")</f>
        <v/>
      </c>
      <c r="AG14" s="125"/>
      <c r="AH14" s="220" t="str">
        <f>IFERROR(AG14/AG$9,"")</f>
        <v/>
      </c>
      <c r="AI14" s="125"/>
      <c r="AJ14" s="220" t="str">
        <f>IFERROR(AI14/AI$9,"")</f>
        <v/>
      </c>
      <c r="AK14" s="121">
        <f t="shared" si="3"/>
        <v>0</v>
      </c>
      <c r="AL14" s="220" t="str">
        <f>IFERROR(AK14/AK$9,"")</f>
        <v/>
      </c>
      <c r="AM14" s="121">
        <f t="shared" si="4"/>
        <v>0</v>
      </c>
      <c r="AN14" s="220" t="str">
        <f>IFERROR(AM14/AM$9,"")</f>
        <v/>
      </c>
    </row>
    <row r="15" spans="1:40" ht="13" customHeight="1" x14ac:dyDescent="0.3">
      <c r="E15" s="38"/>
      <c r="F15" s="223"/>
      <c r="G15" s="38"/>
      <c r="H15" s="223"/>
      <c r="I15" s="38"/>
      <c r="J15" s="223"/>
      <c r="K15" s="38"/>
      <c r="L15" s="223"/>
      <c r="M15" s="38"/>
      <c r="N15" s="223"/>
      <c r="O15" s="38"/>
      <c r="P15" s="223"/>
      <c r="Q15" s="38"/>
      <c r="R15" s="223"/>
      <c r="S15" s="38"/>
      <c r="T15" s="223"/>
      <c r="U15" s="38"/>
      <c r="V15" s="223"/>
      <c r="W15" s="38"/>
      <c r="X15" s="223"/>
      <c r="Y15" s="38"/>
      <c r="Z15" s="223"/>
      <c r="AA15" s="38"/>
      <c r="AB15" s="223"/>
      <c r="AC15" s="38"/>
      <c r="AD15" s="223"/>
      <c r="AE15" s="38"/>
      <c r="AF15" s="223"/>
      <c r="AG15" s="38"/>
      <c r="AH15" s="223"/>
      <c r="AI15" s="38"/>
      <c r="AJ15" s="223"/>
      <c r="AK15" s="38"/>
      <c r="AL15" s="223"/>
      <c r="AM15" s="38"/>
      <c r="AN15" s="223"/>
    </row>
    <row r="16" spans="1:40" s="118" customFormat="1" ht="13" customHeight="1" x14ac:dyDescent="0.35">
      <c r="A16" s="128" t="s">
        <v>78</v>
      </c>
      <c r="B16" s="105"/>
      <c r="C16" s="105"/>
      <c r="D16" s="105"/>
      <c r="E16" s="135"/>
      <c r="F16" s="234"/>
      <c r="G16" s="136"/>
      <c r="H16" s="238"/>
      <c r="I16" s="136"/>
      <c r="J16" s="238"/>
      <c r="K16" s="136"/>
      <c r="L16" s="238"/>
      <c r="M16" s="136"/>
      <c r="N16" s="238"/>
      <c r="O16" s="136"/>
      <c r="P16" s="238"/>
      <c r="Q16" s="136"/>
      <c r="R16" s="238"/>
      <c r="S16" s="136"/>
      <c r="T16" s="238"/>
      <c r="U16" s="136"/>
      <c r="V16" s="238"/>
      <c r="W16" s="136"/>
      <c r="X16" s="238"/>
      <c r="Y16" s="136"/>
      <c r="Z16" s="238"/>
      <c r="AA16" s="136"/>
      <c r="AB16" s="238"/>
      <c r="AC16" s="136"/>
      <c r="AD16" s="238"/>
      <c r="AE16" s="136"/>
      <c r="AF16" s="238"/>
      <c r="AG16" s="136"/>
      <c r="AH16" s="238"/>
      <c r="AI16" s="136"/>
      <c r="AJ16" s="238"/>
      <c r="AK16" s="136"/>
      <c r="AL16" s="238"/>
      <c r="AM16" s="136"/>
      <c r="AN16" s="239"/>
    </row>
    <row r="17" spans="1:40" ht="13" customHeight="1" x14ac:dyDescent="0.3">
      <c r="A17" s="259" t="s">
        <v>31</v>
      </c>
      <c r="B17" s="260"/>
      <c r="C17" s="260"/>
      <c r="D17" s="261"/>
      <c r="E17" s="119">
        <f>E18+E21+E22</f>
        <v>0</v>
      </c>
      <c r="F17" s="219"/>
      <c r="G17" s="119">
        <f>G18+G21+G22</f>
        <v>0</v>
      </c>
      <c r="H17" s="219"/>
      <c r="I17" s="119">
        <f>I18+I21+I22</f>
        <v>0</v>
      </c>
      <c r="J17" s="219"/>
      <c r="K17" s="119">
        <f>K18+K21+K22</f>
        <v>0</v>
      </c>
      <c r="L17" s="219"/>
      <c r="M17" s="119">
        <f>M18+M21+M22</f>
        <v>0</v>
      </c>
      <c r="N17" s="219"/>
      <c r="O17" s="119">
        <f>O18+O21+O22</f>
        <v>0</v>
      </c>
      <c r="P17" s="121">
        <f>SUM(P18:P21)</f>
        <v>0</v>
      </c>
      <c r="Q17" s="119">
        <f>Q18+Q21+Q22</f>
        <v>0</v>
      </c>
      <c r="R17" s="219"/>
      <c r="S17" s="119">
        <f>S18+S21+S22</f>
        <v>0</v>
      </c>
      <c r="T17" s="219"/>
      <c r="U17" s="119">
        <f>U18+U21+U22</f>
        <v>0</v>
      </c>
      <c r="V17" s="219"/>
      <c r="W17" s="119">
        <f>W18+W21+W22</f>
        <v>0</v>
      </c>
      <c r="X17" s="219"/>
      <c r="Y17" s="119">
        <f>Y18+Y21+Y22</f>
        <v>0</v>
      </c>
      <c r="Z17" s="219"/>
      <c r="AA17" s="119">
        <f>AA18+AA21+AA22</f>
        <v>0</v>
      </c>
      <c r="AB17" s="219"/>
      <c r="AC17" s="119">
        <f>AC18+AC21+AC22</f>
        <v>0</v>
      </c>
      <c r="AD17" s="219"/>
      <c r="AE17" s="119">
        <f>AE18+AE21+AE22</f>
        <v>0</v>
      </c>
      <c r="AF17" s="219"/>
      <c r="AG17" s="119">
        <f>AG18+AG21+AG22</f>
        <v>0</v>
      </c>
      <c r="AH17" s="219"/>
      <c r="AI17" s="119">
        <f>AI18+AI21+AI22</f>
        <v>0</v>
      </c>
      <c r="AJ17" s="219"/>
      <c r="AK17" s="119">
        <f>AK18+AK21+AK22</f>
        <v>0</v>
      </c>
      <c r="AL17" s="219"/>
      <c r="AM17" s="119">
        <f>AM18+AM21+AM22</f>
        <v>0</v>
      </c>
      <c r="AN17" s="219"/>
    </row>
    <row r="18" spans="1:40" ht="13" customHeight="1" x14ac:dyDescent="0.3">
      <c r="A18" s="259" t="s">
        <v>19</v>
      </c>
      <c r="B18" s="260"/>
      <c r="C18" s="260"/>
      <c r="D18" s="261"/>
      <c r="E18" s="119">
        <f>E19+E20</f>
        <v>0</v>
      </c>
      <c r="F18" s="220" t="str">
        <f>IFERROR(E18/E$17,"")</f>
        <v/>
      </c>
      <c r="G18" s="119">
        <f>G19+G20</f>
        <v>0</v>
      </c>
      <c r="H18" s="220" t="str">
        <f>IFERROR(G18/G$17,"")</f>
        <v/>
      </c>
      <c r="I18" s="119">
        <f>I19+I20</f>
        <v>0</v>
      </c>
      <c r="J18" s="220" t="str">
        <f>IFERROR(I18/I$17,"")</f>
        <v/>
      </c>
      <c r="K18" s="119">
        <f>K19+K20</f>
        <v>0</v>
      </c>
      <c r="L18" s="220" t="str">
        <f>IFERROR(K18/K$17,"")</f>
        <v/>
      </c>
      <c r="M18" s="119">
        <f>M19+M20</f>
        <v>0</v>
      </c>
      <c r="N18" s="220" t="str">
        <f>IFERROR(M18/M$17,"")</f>
        <v/>
      </c>
      <c r="O18" s="119">
        <f>O19+O20</f>
        <v>0</v>
      </c>
      <c r="P18" s="220" t="str">
        <f>IFERROR(O18/O$17,"")</f>
        <v/>
      </c>
      <c r="Q18" s="119">
        <f>Q19+Q20</f>
        <v>0</v>
      </c>
      <c r="R18" s="220" t="str">
        <f>IFERROR(Q18/Q$17,"")</f>
        <v/>
      </c>
      <c r="S18" s="119">
        <f>S19+S20</f>
        <v>0</v>
      </c>
      <c r="T18" s="220" t="str">
        <f>IFERROR(S18/S$17,"")</f>
        <v/>
      </c>
      <c r="U18" s="119">
        <f>U19+U20</f>
        <v>0</v>
      </c>
      <c r="V18" s="220" t="str">
        <f>IFERROR(U18/U$17,"")</f>
        <v/>
      </c>
      <c r="W18" s="119">
        <f>W19+W20</f>
        <v>0</v>
      </c>
      <c r="X18" s="220" t="str">
        <f>IFERROR(W18/W$17,"")</f>
        <v/>
      </c>
      <c r="Y18" s="119">
        <f>Y19+Y20</f>
        <v>0</v>
      </c>
      <c r="Z18" s="220" t="str">
        <f>IFERROR(Y18/Y$17,"")</f>
        <v/>
      </c>
      <c r="AA18" s="119">
        <f>AA19+AA20</f>
        <v>0</v>
      </c>
      <c r="AB18" s="220" t="str">
        <f>IFERROR(AA18/AA$17,"")</f>
        <v/>
      </c>
      <c r="AC18" s="119">
        <f>AC19+AC20</f>
        <v>0</v>
      </c>
      <c r="AD18" s="220" t="str">
        <f>IFERROR(AC18/AC$17,"")</f>
        <v/>
      </c>
      <c r="AE18" s="119">
        <f>AE19+AE20</f>
        <v>0</v>
      </c>
      <c r="AF18" s="220" t="str">
        <f>IFERROR(AE18/AE$17,"")</f>
        <v/>
      </c>
      <c r="AG18" s="119">
        <f>AG19+AG20</f>
        <v>0</v>
      </c>
      <c r="AH18" s="220" t="str">
        <f>IFERROR(AG18/AG$17,"")</f>
        <v/>
      </c>
      <c r="AI18" s="119">
        <f>AI19+AI20</f>
        <v>0</v>
      </c>
      <c r="AJ18" s="220" t="str">
        <f>IFERROR(AI18/AI$17,"")</f>
        <v/>
      </c>
      <c r="AK18" s="119">
        <f>AK19+AK20</f>
        <v>0</v>
      </c>
      <c r="AL18" s="220" t="str">
        <f>IFERROR(AK18/AK$17,"")</f>
        <v/>
      </c>
      <c r="AM18" s="119">
        <f>AM19+AM20</f>
        <v>0</v>
      </c>
      <c r="AN18" s="220" t="str">
        <f>IFERROR(AM18/AM$17,"")</f>
        <v/>
      </c>
    </row>
    <row r="19" spans="1:40" ht="13" customHeight="1" x14ac:dyDescent="0.3">
      <c r="A19" s="262" t="s">
        <v>63</v>
      </c>
      <c r="B19" s="263"/>
      <c r="C19" s="263"/>
      <c r="D19" s="264"/>
      <c r="E19" s="124"/>
      <c r="F19" s="220" t="str">
        <f>IFERROR(E19/E$18,"")</f>
        <v/>
      </c>
      <c r="G19" s="124"/>
      <c r="H19" s="220" t="str">
        <f>IFERROR(G19/G$18,"")</f>
        <v/>
      </c>
      <c r="I19" s="124"/>
      <c r="J19" s="220" t="str">
        <f>IFERROR(I19/I$18,"")</f>
        <v/>
      </c>
      <c r="K19" s="124"/>
      <c r="L19" s="220" t="str">
        <f>IFERROR(K19/K$18,"")</f>
        <v/>
      </c>
      <c r="M19" s="121">
        <f t="shared" ref="M19:M24" si="5">G19+I19+K19</f>
        <v>0</v>
      </c>
      <c r="N19" s="220" t="str">
        <f>IFERROR(M19/M$18,"")</f>
        <v/>
      </c>
      <c r="O19" s="124"/>
      <c r="P19" s="220" t="str">
        <f>IFERROR(O19/O$18,"")</f>
        <v/>
      </c>
      <c r="Q19" s="124"/>
      <c r="R19" s="220" t="str">
        <f>IFERROR(Q19/Q$18,"")</f>
        <v/>
      </c>
      <c r="S19" s="124"/>
      <c r="T19" s="220" t="str">
        <f>IFERROR(S19/S$18,"")</f>
        <v/>
      </c>
      <c r="U19" s="121">
        <f t="shared" ref="U19:U24" si="6">O19+Q19+S19</f>
        <v>0</v>
      </c>
      <c r="V19" s="220" t="str">
        <f>IFERROR(U19/U$18,"")</f>
        <v/>
      </c>
      <c r="W19" s="124"/>
      <c r="X19" s="220" t="str">
        <f>IFERROR(W19/W$18,"")</f>
        <v/>
      </c>
      <c r="Y19" s="124"/>
      <c r="Z19" s="220" t="str">
        <f>IFERROR(Y19/Y$18,"")</f>
        <v/>
      </c>
      <c r="AA19" s="124"/>
      <c r="AB19" s="220" t="str">
        <f>IFERROR(AA19/AA$18,"")</f>
        <v/>
      </c>
      <c r="AC19" s="121">
        <f t="shared" ref="AC19:AC24" si="7">W19+Y19+AA19</f>
        <v>0</v>
      </c>
      <c r="AD19" s="220" t="str">
        <f>IFERROR(AC19/AC$18,"")</f>
        <v/>
      </c>
      <c r="AE19" s="124"/>
      <c r="AF19" s="220" t="str">
        <f>IFERROR(AE19/AE$18,"")</f>
        <v/>
      </c>
      <c r="AG19" s="124"/>
      <c r="AH19" s="220" t="str">
        <f>IFERROR(AG19/AG$18,"")</f>
        <v/>
      </c>
      <c r="AI19" s="124"/>
      <c r="AJ19" s="220" t="str">
        <f>IFERROR(AI19/AI$18,"")</f>
        <v/>
      </c>
      <c r="AK19" s="121">
        <f t="shared" ref="AK19:AK24" si="8">AE19+AG19+AI19</f>
        <v>0</v>
      </c>
      <c r="AL19" s="220" t="str">
        <f>IFERROR(AK19/AK$18,"")</f>
        <v/>
      </c>
      <c r="AM19" s="121">
        <f t="shared" ref="AM19:AM24" si="9">M19+U19+AC19+AK19</f>
        <v>0</v>
      </c>
      <c r="AN19" s="220" t="str">
        <f>IFERROR(AM19/AM$18,"")</f>
        <v/>
      </c>
    </row>
    <row r="20" spans="1:40" ht="13" customHeight="1" x14ac:dyDescent="0.3">
      <c r="A20" s="262" t="s">
        <v>29</v>
      </c>
      <c r="B20" s="263"/>
      <c r="C20" s="263"/>
      <c r="D20" s="264"/>
      <c r="E20" s="124"/>
      <c r="F20" s="220" t="str">
        <f>IFERROR(E20/E$18,"")</f>
        <v/>
      </c>
      <c r="G20" s="124"/>
      <c r="H20" s="220" t="str">
        <f>IFERROR(G20/G$18,"")</f>
        <v/>
      </c>
      <c r="I20" s="124"/>
      <c r="J20" s="220" t="str">
        <f>IFERROR(I20/I$18,"")</f>
        <v/>
      </c>
      <c r="K20" s="124"/>
      <c r="L20" s="220" t="str">
        <f>IFERROR(K20/K$18,"")</f>
        <v/>
      </c>
      <c r="M20" s="121">
        <f t="shared" si="5"/>
        <v>0</v>
      </c>
      <c r="N20" s="220" t="str">
        <f>IFERROR(M20/M$18,"")</f>
        <v/>
      </c>
      <c r="O20" s="124"/>
      <c r="P20" s="220" t="str">
        <f t="shared" ref="P20" si="10">IFERROR(O20/O$18,"")</f>
        <v/>
      </c>
      <c r="Q20" s="124"/>
      <c r="R20" s="220" t="str">
        <f>IFERROR(Q20/Q$18,"")</f>
        <v/>
      </c>
      <c r="S20" s="124"/>
      <c r="T20" s="220" t="str">
        <f>IFERROR(S20/S$18,"")</f>
        <v/>
      </c>
      <c r="U20" s="121">
        <f t="shared" si="6"/>
        <v>0</v>
      </c>
      <c r="V20" s="220" t="str">
        <f>IFERROR(U20/U$18,"")</f>
        <v/>
      </c>
      <c r="W20" s="124"/>
      <c r="X20" s="220" t="str">
        <f>IFERROR(W20/W$18,"")</f>
        <v/>
      </c>
      <c r="Y20" s="124"/>
      <c r="Z20" s="220" t="str">
        <f>IFERROR(Y20/Y$18,"")</f>
        <v/>
      </c>
      <c r="AA20" s="124"/>
      <c r="AB20" s="220" t="str">
        <f>IFERROR(AA20/AA$18,"")</f>
        <v/>
      </c>
      <c r="AC20" s="121">
        <f t="shared" si="7"/>
        <v>0</v>
      </c>
      <c r="AD20" s="220" t="str">
        <f>IFERROR(AC20/AC$18,"")</f>
        <v/>
      </c>
      <c r="AE20" s="124"/>
      <c r="AF20" s="220" t="str">
        <f>IFERROR(AE20/AE$18,"")</f>
        <v/>
      </c>
      <c r="AG20" s="124"/>
      <c r="AH20" s="220" t="str">
        <f>IFERROR(AG20/AG$18,"")</f>
        <v/>
      </c>
      <c r="AI20" s="124"/>
      <c r="AJ20" s="220" t="str">
        <f>IFERROR(AI20/AI$18,"")</f>
        <v/>
      </c>
      <c r="AK20" s="121">
        <f t="shared" si="8"/>
        <v>0</v>
      </c>
      <c r="AL20" s="220" t="str">
        <f>IFERROR(AK20/AK$18,"")</f>
        <v/>
      </c>
      <c r="AM20" s="121">
        <f t="shared" si="9"/>
        <v>0</v>
      </c>
      <c r="AN20" s="220" t="str">
        <f>IFERROR(AM20/AM$18,"")</f>
        <v/>
      </c>
    </row>
    <row r="21" spans="1:40" ht="13" customHeight="1" x14ac:dyDescent="0.3">
      <c r="A21" s="256" t="s">
        <v>30</v>
      </c>
      <c r="B21" s="257"/>
      <c r="C21" s="257"/>
      <c r="D21" s="258"/>
      <c r="E21" s="124"/>
      <c r="F21" s="220" t="str">
        <f>IFERROR(E21/E$17,"")</f>
        <v/>
      </c>
      <c r="G21" s="124"/>
      <c r="H21" s="220" t="str">
        <f>IFERROR(G21/G$17,"")</f>
        <v/>
      </c>
      <c r="I21" s="124"/>
      <c r="J21" s="220" t="str">
        <f>IFERROR(I21/I$17,"")</f>
        <v/>
      </c>
      <c r="K21" s="124"/>
      <c r="L21" s="220" t="str">
        <f>IFERROR(K21/K$17,"")</f>
        <v/>
      </c>
      <c r="M21" s="121">
        <f t="shared" si="5"/>
        <v>0</v>
      </c>
      <c r="N21" s="220" t="str">
        <f>IFERROR(M21/M$17,"")</f>
        <v/>
      </c>
      <c r="O21" s="124"/>
      <c r="P21" s="220" t="str">
        <f t="shared" ref="P21" si="11">IFERROR(O21/O$18,"")</f>
        <v/>
      </c>
      <c r="Q21" s="124"/>
      <c r="R21" s="220" t="str">
        <f>IFERROR(Q21/Q$17,"")</f>
        <v/>
      </c>
      <c r="S21" s="124"/>
      <c r="T21" s="220" t="str">
        <f>IFERROR(S21/S$17,"")</f>
        <v/>
      </c>
      <c r="U21" s="121">
        <f t="shared" si="6"/>
        <v>0</v>
      </c>
      <c r="V21" s="220" t="str">
        <f>IFERROR(U21/U$17,"")</f>
        <v/>
      </c>
      <c r="W21" s="124"/>
      <c r="X21" s="220" t="str">
        <f>IFERROR(W21/W$17,"")</f>
        <v/>
      </c>
      <c r="Y21" s="124"/>
      <c r="Z21" s="220" t="str">
        <f>IFERROR(Y21/Y$17,"")</f>
        <v/>
      </c>
      <c r="AA21" s="124"/>
      <c r="AB21" s="220" t="str">
        <f>IFERROR(AA21/AA$17,"")</f>
        <v/>
      </c>
      <c r="AC21" s="121">
        <f t="shared" si="7"/>
        <v>0</v>
      </c>
      <c r="AD21" s="220" t="str">
        <f>IFERROR(AC21/AC$17,"")</f>
        <v/>
      </c>
      <c r="AE21" s="124"/>
      <c r="AF21" s="220" t="str">
        <f>IFERROR(AE21/AE$17,"")</f>
        <v/>
      </c>
      <c r="AG21" s="124"/>
      <c r="AH21" s="220" t="str">
        <f>IFERROR(AG21/AG$17,"")</f>
        <v/>
      </c>
      <c r="AI21" s="124"/>
      <c r="AJ21" s="220" t="str">
        <f>IFERROR(AI21/AI$17,"")</f>
        <v/>
      </c>
      <c r="AK21" s="121">
        <f t="shared" si="8"/>
        <v>0</v>
      </c>
      <c r="AL21" s="220" t="str">
        <f>IFERROR(AK21/AK$17,"")</f>
        <v/>
      </c>
      <c r="AM21" s="121">
        <f t="shared" si="9"/>
        <v>0</v>
      </c>
      <c r="AN21" s="220" t="str">
        <f>IFERROR(AM21/AM$17,"")</f>
        <v/>
      </c>
    </row>
    <row r="22" spans="1:40" ht="29" customHeight="1" x14ac:dyDescent="0.3">
      <c r="A22" s="256" t="s">
        <v>115</v>
      </c>
      <c r="B22" s="257"/>
      <c r="C22" s="257"/>
      <c r="D22" s="258"/>
      <c r="E22" s="125"/>
      <c r="F22" s="220" t="str">
        <f>IFERROR(E22/E$17,"")</f>
        <v/>
      </c>
      <c r="G22" s="125"/>
      <c r="H22" s="220" t="str">
        <f>IFERROR(G22/G$17,"")</f>
        <v/>
      </c>
      <c r="I22" s="125"/>
      <c r="J22" s="220" t="str">
        <f>IFERROR(I22/I$17,"")</f>
        <v/>
      </c>
      <c r="K22" s="125"/>
      <c r="L22" s="220" t="str">
        <f>IFERROR(K22/K$17,"")</f>
        <v/>
      </c>
      <c r="M22" s="121">
        <f>G22+I22+K22</f>
        <v>0</v>
      </c>
      <c r="N22" s="220" t="str">
        <f>IFERROR(M22/M$17,"")</f>
        <v/>
      </c>
      <c r="O22" s="125"/>
      <c r="P22" s="220" t="str">
        <f t="shared" ref="P22" si="12">IFERROR(O22/O$18,"")</f>
        <v/>
      </c>
      <c r="Q22" s="125"/>
      <c r="R22" s="220" t="str">
        <f>IFERROR(Q22/Q$17,"")</f>
        <v/>
      </c>
      <c r="S22" s="125"/>
      <c r="T22" s="220" t="str">
        <f>IFERROR(S22/S$17,"")</f>
        <v/>
      </c>
      <c r="U22" s="121">
        <f t="shared" si="6"/>
        <v>0</v>
      </c>
      <c r="V22" s="220" t="str">
        <f>IFERROR(U22/U$17,"")</f>
        <v/>
      </c>
      <c r="W22" s="125"/>
      <c r="X22" s="220" t="str">
        <f>IFERROR(W22/W$17,"")</f>
        <v/>
      </c>
      <c r="Y22" s="125"/>
      <c r="Z22" s="220" t="str">
        <f>IFERROR(Y22/Y$17,"")</f>
        <v/>
      </c>
      <c r="AA22" s="125"/>
      <c r="AB22" s="220" t="str">
        <f>IFERROR(AA22/AA$17,"")</f>
        <v/>
      </c>
      <c r="AC22" s="121">
        <f t="shared" si="7"/>
        <v>0</v>
      </c>
      <c r="AD22" s="220" t="str">
        <f>IFERROR(AC22/AC$17,"")</f>
        <v/>
      </c>
      <c r="AE22" s="125"/>
      <c r="AF22" s="220" t="str">
        <f>IFERROR(AE22/AE$17,"")</f>
        <v/>
      </c>
      <c r="AG22" s="125"/>
      <c r="AH22" s="220" t="str">
        <f>IFERROR(AG22/AG$17,"")</f>
        <v/>
      </c>
      <c r="AI22" s="125"/>
      <c r="AJ22" s="220" t="str">
        <f>IFERROR(AI22/AI$17,"")</f>
        <v/>
      </c>
      <c r="AK22" s="121">
        <f t="shared" si="8"/>
        <v>0</v>
      </c>
      <c r="AL22" s="220" t="str">
        <f>IFERROR(AK22/AK$17,"")</f>
        <v/>
      </c>
      <c r="AM22" s="121">
        <f t="shared" si="9"/>
        <v>0</v>
      </c>
      <c r="AN22" s="220" t="str">
        <f>IFERROR(AM22/AM$17,"")</f>
        <v/>
      </c>
    </row>
    <row r="23" spans="1:40" ht="13" customHeight="1" x14ac:dyDescent="0.3">
      <c r="A23" s="272" t="s">
        <v>102</v>
      </c>
      <c r="B23" s="273"/>
      <c r="C23" s="273"/>
      <c r="D23" s="274"/>
      <c r="E23" s="124"/>
      <c r="F23" s="220" t="str">
        <f>IFERROR(E23/E$18,"")</f>
        <v/>
      </c>
      <c r="G23" s="124"/>
      <c r="H23" s="220" t="str">
        <f>IFERROR(G23/G$18,"")</f>
        <v/>
      </c>
      <c r="I23" s="124"/>
      <c r="J23" s="220" t="str">
        <f>IFERROR(I23/I$18,"")</f>
        <v/>
      </c>
      <c r="K23" s="124"/>
      <c r="L23" s="220" t="str">
        <f>IFERROR(K23/K$18,"")</f>
        <v/>
      </c>
      <c r="M23" s="121">
        <f>G23+I23+K23</f>
        <v>0</v>
      </c>
      <c r="N23" s="220" t="str">
        <f>IFERROR(M23/M$18,"")</f>
        <v/>
      </c>
      <c r="O23" s="124"/>
      <c r="P23" s="220" t="str">
        <f t="shared" ref="P23" si="13">IFERROR(O23/O$18,"")</f>
        <v/>
      </c>
      <c r="Q23" s="124"/>
      <c r="R23" s="220" t="str">
        <f>IFERROR(Q23/Q$18,"")</f>
        <v/>
      </c>
      <c r="S23" s="124"/>
      <c r="T23" s="220" t="str">
        <f>IFERROR(S23/S$18,"")</f>
        <v/>
      </c>
      <c r="U23" s="121">
        <f t="shared" si="6"/>
        <v>0</v>
      </c>
      <c r="V23" s="220" t="str">
        <f>IFERROR(U23/U$18,"")</f>
        <v/>
      </c>
      <c r="W23" s="124"/>
      <c r="X23" s="220" t="str">
        <f>IFERROR(W23/W$18,"")</f>
        <v/>
      </c>
      <c r="Y23" s="124"/>
      <c r="Z23" s="220" t="str">
        <f>IFERROR(Y23/Y$18,"")</f>
        <v/>
      </c>
      <c r="AA23" s="124"/>
      <c r="AB23" s="220" t="str">
        <f>IFERROR(AA23/AA$18,"")</f>
        <v/>
      </c>
      <c r="AC23" s="121">
        <f t="shared" si="7"/>
        <v>0</v>
      </c>
      <c r="AD23" s="220" t="str">
        <f>IFERROR(AC23/AC$18,"")</f>
        <v/>
      </c>
      <c r="AE23" s="124"/>
      <c r="AF23" s="220" t="str">
        <f>IFERROR(AE23/AE$18,"")</f>
        <v/>
      </c>
      <c r="AG23" s="124"/>
      <c r="AH23" s="220" t="str">
        <f>IFERROR(AG23/AG$18,"")</f>
        <v/>
      </c>
      <c r="AI23" s="124"/>
      <c r="AJ23" s="220" t="str">
        <f>IFERROR(AI23/AI$18,"")</f>
        <v/>
      </c>
      <c r="AK23" s="121">
        <f t="shared" si="8"/>
        <v>0</v>
      </c>
      <c r="AL23" s="220" t="str">
        <f>IFERROR(AK23/AK$18,"")</f>
        <v/>
      </c>
      <c r="AM23" s="121">
        <f t="shared" si="9"/>
        <v>0</v>
      </c>
      <c r="AN23" s="220" t="str">
        <f>IFERROR(AM23/AM$18,"")</f>
        <v/>
      </c>
    </row>
    <row r="24" spans="1:40" ht="13" customHeight="1" x14ac:dyDescent="0.3">
      <c r="A24" s="272" t="s">
        <v>103</v>
      </c>
      <c r="B24" s="273"/>
      <c r="C24" s="273"/>
      <c r="D24" s="274"/>
      <c r="E24" s="124"/>
      <c r="F24" s="220" t="str">
        <f>IFERROR(E24/E$18,"")</f>
        <v/>
      </c>
      <c r="G24" s="124"/>
      <c r="H24" s="220" t="str">
        <f>IFERROR(G24/G$18,"")</f>
        <v/>
      </c>
      <c r="I24" s="124"/>
      <c r="J24" s="220" t="str">
        <f>IFERROR(I24/I$18,"")</f>
        <v/>
      </c>
      <c r="K24" s="124"/>
      <c r="L24" s="220" t="str">
        <f>IFERROR(K24/K$18,"")</f>
        <v/>
      </c>
      <c r="M24" s="121">
        <f t="shared" si="5"/>
        <v>0</v>
      </c>
      <c r="N24" s="220" t="str">
        <f>IFERROR(M24/M$18,"")</f>
        <v/>
      </c>
      <c r="O24" s="124"/>
      <c r="P24" s="220" t="str">
        <f t="shared" ref="P24" si="14">IFERROR(O24/O$18,"")</f>
        <v/>
      </c>
      <c r="Q24" s="124"/>
      <c r="R24" s="220" t="str">
        <f>IFERROR(Q24/Q$18,"")</f>
        <v/>
      </c>
      <c r="S24" s="124"/>
      <c r="T24" s="220" t="str">
        <f>IFERROR(S24/S$18,"")</f>
        <v/>
      </c>
      <c r="U24" s="121">
        <f t="shared" si="6"/>
        <v>0</v>
      </c>
      <c r="V24" s="220" t="str">
        <f>IFERROR(U24/U$18,"")</f>
        <v/>
      </c>
      <c r="W24" s="124"/>
      <c r="X24" s="220" t="str">
        <f>IFERROR(W24/W$18,"")</f>
        <v/>
      </c>
      <c r="Y24" s="124"/>
      <c r="Z24" s="220" t="str">
        <f>IFERROR(Y24/Y$18,"")</f>
        <v/>
      </c>
      <c r="AA24" s="124"/>
      <c r="AB24" s="220" t="str">
        <f>IFERROR(AA24/AA$18,"")</f>
        <v/>
      </c>
      <c r="AC24" s="121">
        <f t="shared" si="7"/>
        <v>0</v>
      </c>
      <c r="AD24" s="220" t="str">
        <f>IFERROR(AC24/AC$18,"")</f>
        <v/>
      </c>
      <c r="AE24" s="124"/>
      <c r="AF24" s="220" t="str">
        <f>IFERROR(AE24/AE$18,"")</f>
        <v/>
      </c>
      <c r="AG24" s="124"/>
      <c r="AH24" s="220" t="str">
        <f>IFERROR(AG24/AG$18,"")</f>
        <v/>
      </c>
      <c r="AI24" s="124"/>
      <c r="AJ24" s="220" t="str">
        <f>IFERROR(AI24/AI$18,"")</f>
        <v/>
      </c>
      <c r="AK24" s="121">
        <f t="shared" si="8"/>
        <v>0</v>
      </c>
      <c r="AL24" s="220" t="str">
        <f>IFERROR(AK24/AK$18,"")</f>
        <v/>
      </c>
      <c r="AM24" s="121">
        <f t="shared" si="9"/>
        <v>0</v>
      </c>
      <c r="AN24" s="220" t="str">
        <f>IFERROR(AM24/AM$18,"")</f>
        <v/>
      </c>
    </row>
    <row r="25" spans="1:40" ht="13" customHeight="1" x14ac:dyDescent="0.3">
      <c r="E25" s="38"/>
      <c r="F25" s="223"/>
      <c r="G25" s="38"/>
      <c r="H25" s="223"/>
      <c r="I25" s="38"/>
      <c r="J25" s="223"/>
      <c r="K25" s="38"/>
      <c r="L25" s="223"/>
      <c r="M25" s="38"/>
      <c r="N25" s="223"/>
      <c r="O25" s="38"/>
      <c r="P25" s="223"/>
      <c r="Q25" s="38"/>
      <c r="R25" s="223"/>
      <c r="S25" s="38"/>
      <c r="T25" s="223"/>
      <c r="U25" s="38"/>
      <c r="V25" s="223"/>
      <c r="W25" s="38"/>
      <c r="X25" s="223"/>
      <c r="Y25" s="38"/>
      <c r="Z25" s="223"/>
      <c r="AA25" s="38"/>
      <c r="AB25" s="223"/>
      <c r="AC25" s="38"/>
      <c r="AD25" s="223"/>
      <c r="AE25" s="38"/>
      <c r="AF25" s="223"/>
      <c r="AG25" s="38"/>
      <c r="AH25" s="223"/>
      <c r="AI25" s="38"/>
      <c r="AJ25" s="223"/>
      <c r="AK25" s="38"/>
      <c r="AL25" s="223"/>
      <c r="AM25" s="38"/>
      <c r="AN25" s="223"/>
    </row>
    <row r="26" spans="1:40" s="118" customFormat="1" ht="13" customHeight="1" x14ac:dyDescent="0.35">
      <c r="A26" s="128" t="s">
        <v>33</v>
      </c>
      <c r="B26" s="105"/>
      <c r="C26" s="105"/>
      <c r="D26" s="105"/>
      <c r="E26" s="135"/>
      <c r="F26" s="234"/>
      <c r="G26" s="136"/>
      <c r="H26" s="238"/>
      <c r="I26" s="136"/>
      <c r="J26" s="238"/>
      <c r="K26" s="136"/>
      <c r="L26" s="238"/>
      <c r="M26" s="136"/>
      <c r="N26" s="238"/>
      <c r="O26" s="136"/>
      <c r="P26" s="238"/>
      <c r="Q26" s="136"/>
      <c r="R26" s="238"/>
      <c r="S26" s="136"/>
      <c r="T26" s="238"/>
      <c r="U26" s="136"/>
      <c r="V26" s="238"/>
      <c r="W26" s="136"/>
      <c r="X26" s="238"/>
      <c r="Y26" s="136"/>
      <c r="Z26" s="238"/>
      <c r="AA26" s="136"/>
      <c r="AB26" s="238"/>
      <c r="AC26" s="136"/>
      <c r="AD26" s="238"/>
      <c r="AE26" s="136"/>
      <c r="AF26" s="238"/>
      <c r="AG26" s="136"/>
      <c r="AH26" s="238"/>
      <c r="AI26" s="136"/>
      <c r="AJ26" s="238"/>
      <c r="AK26" s="136"/>
      <c r="AL26" s="238"/>
      <c r="AM26" s="136"/>
      <c r="AN26" s="239"/>
    </row>
    <row r="27" spans="1:40" ht="13" customHeight="1" x14ac:dyDescent="0.3">
      <c r="A27" s="259" t="s">
        <v>117</v>
      </c>
      <c r="B27" s="260"/>
      <c r="C27" s="260"/>
      <c r="D27" s="261"/>
      <c r="E27" s="119">
        <f>E28+E29+E30</f>
        <v>0</v>
      </c>
      <c r="F27" s="220" t="str">
        <f>IFERROR(E27/E18,"")</f>
        <v/>
      </c>
      <c r="G27" s="119">
        <f>G28+G29+G30</f>
        <v>0</v>
      </c>
      <c r="H27" s="220" t="str">
        <f>IFERROR(G27/G18,"")</f>
        <v/>
      </c>
      <c r="I27" s="119">
        <f>I28+I29+I30</f>
        <v>0</v>
      </c>
      <c r="J27" s="220" t="str">
        <f>IFERROR(I27/I18,"")</f>
        <v/>
      </c>
      <c r="K27" s="119">
        <f>K28+K29+K30</f>
        <v>0</v>
      </c>
      <c r="L27" s="220" t="str">
        <f>IFERROR(K27/K18,"")</f>
        <v/>
      </c>
      <c r="M27" s="121">
        <f>M28+M29+M30</f>
        <v>0</v>
      </c>
      <c r="N27" s="220" t="str">
        <f>IFERROR(M27/M18,"")</f>
        <v/>
      </c>
      <c r="O27" s="119">
        <f>O28+O29+O30</f>
        <v>0</v>
      </c>
      <c r="P27" s="220" t="str">
        <f>IFERROR(O27/O18,"")</f>
        <v/>
      </c>
      <c r="Q27" s="119">
        <f>Q28+Q29+Q30</f>
        <v>0</v>
      </c>
      <c r="R27" s="220" t="str">
        <f>IFERROR(Q27/Q18,"")</f>
        <v/>
      </c>
      <c r="S27" s="119">
        <f>S28+S29+S30</f>
        <v>0</v>
      </c>
      <c r="T27" s="220" t="str">
        <f>IFERROR(S27/S18,"")</f>
        <v/>
      </c>
      <c r="U27" s="121">
        <f>U28+U29+U30</f>
        <v>0</v>
      </c>
      <c r="V27" s="220" t="str">
        <f>IFERROR(U27/U18,"")</f>
        <v/>
      </c>
      <c r="W27" s="119">
        <f>W28+W29+W30</f>
        <v>0</v>
      </c>
      <c r="X27" s="220" t="str">
        <f>IFERROR(W27/W18,"")</f>
        <v/>
      </c>
      <c r="Y27" s="119">
        <f>Y28+Y29+Y30</f>
        <v>0</v>
      </c>
      <c r="Z27" s="220" t="str">
        <f>IFERROR(Y27/Y18,"")</f>
        <v/>
      </c>
      <c r="AA27" s="119">
        <f>AA28+AA29+AA30</f>
        <v>0</v>
      </c>
      <c r="AB27" s="220" t="str">
        <f>IFERROR(AA27/AA18,"")</f>
        <v/>
      </c>
      <c r="AC27" s="121">
        <f>AC28+AC29+AC30</f>
        <v>0</v>
      </c>
      <c r="AD27" s="220" t="str">
        <f>IFERROR(AC27/AC18,"")</f>
        <v/>
      </c>
      <c r="AE27" s="119">
        <f>AE28+AE29+AE30</f>
        <v>0</v>
      </c>
      <c r="AF27" s="220" t="str">
        <f>IFERROR(AE27/AE18,"")</f>
        <v/>
      </c>
      <c r="AG27" s="119">
        <f>AG28+AG29+AG30</f>
        <v>0</v>
      </c>
      <c r="AH27" s="220" t="str">
        <f>IFERROR(AG27/AG18,"")</f>
        <v/>
      </c>
      <c r="AI27" s="119">
        <f>AI28+AI29+AI30</f>
        <v>0</v>
      </c>
      <c r="AJ27" s="220" t="str">
        <f>IFERROR(AI27/AI18,"")</f>
        <v/>
      </c>
      <c r="AK27" s="121">
        <f>AK28+AK29+AK30</f>
        <v>0</v>
      </c>
      <c r="AL27" s="220" t="str">
        <f>IFERROR(AK27/AK18,"")</f>
        <v/>
      </c>
      <c r="AM27" s="121">
        <f>AM28+AM29+AM30</f>
        <v>0</v>
      </c>
      <c r="AN27" s="220" t="str">
        <f>IFERROR(AM27/AM18,"")</f>
        <v/>
      </c>
    </row>
    <row r="28" spans="1:40" ht="13" customHeight="1" x14ac:dyDescent="0.3">
      <c r="A28" s="275" t="s">
        <v>20</v>
      </c>
      <c r="B28" s="276"/>
      <c r="C28" s="276"/>
      <c r="D28" s="277"/>
      <c r="E28" s="124"/>
      <c r="F28" s="220" t="str">
        <f>IFERROR(E28/E$27,"")</f>
        <v/>
      </c>
      <c r="G28" s="124"/>
      <c r="H28" s="220" t="str">
        <f>IFERROR(G28/G$27,"")</f>
        <v/>
      </c>
      <c r="I28" s="124"/>
      <c r="J28" s="220" t="str">
        <f>IFERROR(I28/I$27,"")</f>
        <v/>
      </c>
      <c r="K28" s="124"/>
      <c r="L28" s="220" t="str">
        <f>IFERROR(K28/K$27,"")</f>
        <v/>
      </c>
      <c r="M28" s="121">
        <f>G28+I28+K28</f>
        <v>0</v>
      </c>
      <c r="N28" s="220" t="str">
        <f>IFERROR(M28/M$27,"")</f>
        <v/>
      </c>
      <c r="O28" s="124"/>
      <c r="P28" s="220" t="str">
        <f>IFERROR(O28/O$27,"")</f>
        <v/>
      </c>
      <c r="Q28" s="124"/>
      <c r="R28" s="220" t="str">
        <f>IFERROR(Q28/Q$27,"")</f>
        <v/>
      </c>
      <c r="S28" s="124"/>
      <c r="T28" s="220" t="str">
        <f>IFERROR(S28/S$27,"")</f>
        <v/>
      </c>
      <c r="U28" s="121">
        <f>O28+Q28+S28</f>
        <v>0</v>
      </c>
      <c r="V28" s="220" t="str">
        <f>IFERROR(U28/U$27,"")</f>
        <v/>
      </c>
      <c r="W28" s="124"/>
      <c r="X28" s="220" t="str">
        <f>IFERROR(W28/W$27,"")</f>
        <v/>
      </c>
      <c r="Y28" s="124"/>
      <c r="Z28" s="220" t="str">
        <f>IFERROR(Y28/Y$27,"")</f>
        <v/>
      </c>
      <c r="AA28" s="124"/>
      <c r="AB28" s="220" t="str">
        <f>IFERROR(AA28/AA$27,"")</f>
        <v/>
      </c>
      <c r="AC28" s="121">
        <f>W28+Y28+AA28</f>
        <v>0</v>
      </c>
      <c r="AD28" s="220" t="str">
        <f>IFERROR(AC28/AC$27,"")</f>
        <v/>
      </c>
      <c r="AE28" s="124"/>
      <c r="AF28" s="220" t="str">
        <f>IFERROR(AE28/AE$27,"")</f>
        <v/>
      </c>
      <c r="AG28" s="124"/>
      <c r="AH28" s="220" t="str">
        <f>IFERROR(AG28/AG$27,"")</f>
        <v/>
      </c>
      <c r="AI28" s="124"/>
      <c r="AJ28" s="220" t="str">
        <f>IFERROR(AI28/AI$27,"")</f>
        <v/>
      </c>
      <c r="AK28" s="121">
        <f>AE28+AG28+AI28</f>
        <v>0</v>
      </c>
      <c r="AL28" s="220" t="str">
        <f>IFERROR(AK28/AK$27,"")</f>
        <v/>
      </c>
      <c r="AM28" s="121">
        <f>M28+U28+AC28+AK28</f>
        <v>0</v>
      </c>
      <c r="AN28" s="220" t="str">
        <f>IFERROR(AM28/AM$27,"")</f>
        <v/>
      </c>
    </row>
    <row r="29" spans="1:40" ht="13" customHeight="1" x14ac:dyDescent="0.3">
      <c r="A29" s="275" t="s">
        <v>21</v>
      </c>
      <c r="B29" s="276"/>
      <c r="C29" s="276"/>
      <c r="D29" s="277"/>
      <c r="E29" s="124"/>
      <c r="F29" s="220" t="str">
        <f>IFERROR(E29/E$27,"")</f>
        <v/>
      </c>
      <c r="G29" s="124"/>
      <c r="H29" s="220" t="str">
        <f>IFERROR(G29/G$27,"")</f>
        <v/>
      </c>
      <c r="I29" s="124"/>
      <c r="J29" s="220" t="str">
        <f>IFERROR(I29/I$27,"")</f>
        <v/>
      </c>
      <c r="K29" s="124"/>
      <c r="L29" s="220" t="str">
        <f>IFERROR(K29/K$27,"")</f>
        <v/>
      </c>
      <c r="M29" s="121">
        <f>G29+I29+K29</f>
        <v>0</v>
      </c>
      <c r="N29" s="220" t="str">
        <f>IFERROR(M29/M$27,"")</f>
        <v/>
      </c>
      <c r="O29" s="124"/>
      <c r="P29" s="220" t="str">
        <f>IFERROR(O29/O$27,"")</f>
        <v/>
      </c>
      <c r="Q29" s="124"/>
      <c r="R29" s="220" t="str">
        <f>IFERROR(Q29/Q$27,"")</f>
        <v/>
      </c>
      <c r="S29" s="124"/>
      <c r="T29" s="220" t="str">
        <f>IFERROR(S29/S$27,"")</f>
        <v/>
      </c>
      <c r="U29" s="121">
        <f>O29+Q29+S29</f>
        <v>0</v>
      </c>
      <c r="V29" s="220" t="str">
        <f>IFERROR(U29/U$27,"")</f>
        <v/>
      </c>
      <c r="W29" s="124"/>
      <c r="X29" s="220" t="str">
        <f>IFERROR(W29/W$27,"")</f>
        <v/>
      </c>
      <c r="Y29" s="124"/>
      <c r="Z29" s="220" t="str">
        <f>IFERROR(Y29/Y$27,"")</f>
        <v/>
      </c>
      <c r="AA29" s="124"/>
      <c r="AB29" s="220" t="str">
        <f>IFERROR(AA29/AA$27,"")</f>
        <v/>
      </c>
      <c r="AC29" s="121">
        <f>W29+Y29+AA29</f>
        <v>0</v>
      </c>
      <c r="AD29" s="220" t="str">
        <f>IFERROR(AC29/AC$27,"")</f>
        <v/>
      </c>
      <c r="AE29" s="124"/>
      <c r="AF29" s="220" t="str">
        <f>IFERROR(AE29/AE$27,"")</f>
        <v/>
      </c>
      <c r="AG29" s="124"/>
      <c r="AH29" s="220" t="str">
        <f>IFERROR(AG29/AG$27,"")</f>
        <v/>
      </c>
      <c r="AI29" s="124"/>
      <c r="AJ29" s="220" t="str">
        <f>IFERROR(AI29/AI$27,"")</f>
        <v/>
      </c>
      <c r="AK29" s="121">
        <f>AE29+AG29+AI29</f>
        <v>0</v>
      </c>
      <c r="AL29" s="220" t="str">
        <f>IFERROR(AK29/AK$27,"")</f>
        <v/>
      </c>
      <c r="AM29" s="121">
        <f>M29+U29+AC29+AK29</f>
        <v>0</v>
      </c>
      <c r="AN29" s="220" t="str">
        <f>IFERROR(AM29/AM$27,"")</f>
        <v/>
      </c>
    </row>
    <row r="30" spans="1:40" ht="13" customHeight="1" x14ac:dyDescent="0.3">
      <c r="A30" s="275" t="s">
        <v>22</v>
      </c>
      <c r="B30" s="276"/>
      <c r="C30" s="276"/>
      <c r="D30" s="277"/>
      <c r="E30" s="124"/>
      <c r="F30" s="220" t="str">
        <f>IFERROR(E30/E$27,"")</f>
        <v/>
      </c>
      <c r="G30" s="124"/>
      <c r="H30" s="220" t="str">
        <f>IFERROR(G30/G$27,"")</f>
        <v/>
      </c>
      <c r="I30" s="124"/>
      <c r="J30" s="220" t="str">
        <f>IFERROR(I30/I$27,"")</f>
        <v/>
      </c>
      <c r="K30" s="124"/>
      <c r="L30" s="220" t="str">
        <f>IFERROR(K30/K$27,"")</f>
        <v/>
      </c>
      <c r="M30" s="121">
        <f>G30+I30+K30</f>
        <v>0</v>
      </c>
      <c r="N30" s="220" t="str">
        <f>IFERROR(M30/M$27,"")</f>
        <v/>
      </c>
      <c r="O30" s="124"/>
      <c r="P30" s="220" t="str">
        <f>IFERROR(O30/O$27,"")</f>
        <v/>
      </c>
      <c r="Q30" s="124"/>
      <c r="R30" s="220" t="str">
        <f>IFERROR(Q30/Q$27,"")</f>
        <v/>
      </c>
      <c r="S30" s="124"/>
      <c r="T30" s="220" t="str">
        <f>IFERROR(S30/S$27,"")</f>
        <v/>
      </c>
      <c r="U30" s="121">
        <f>O30+Q30+S30</f>
        <v>0</v>
      </c>
      <c r="V30" s="220" t="str">
        <f>IFERROR(U30/U$27,"")</f>
        <v/>
      </c>
      <c r="W30" s="124"/>
      <c r="X30" s="220" t="str">
        <f>IFERROR(W30/W$27,"")</f>
        <v/>
      </c>
      <c r="Y30" s="124"/>
      <c r="Z30" s="220" t="str">
        <f>IFERROR(Y30/Y$27,"")</f>
        <v/>
      </c>
      <c r="AA30" s="124"/>
      <c r="AB30" s="220" t="str">
        <f>IFERROR(AA30/AA$27,"")</f>
        <v/>
      </c>
      <c r="AC30" s="121">
        <f>W30+Y30+AA30</f>
        <v>0</v>
      </c>
      <c r="AD30" s="220" t="str">
        <f>IFERROR(AC30/AC$27,"")</f>
        <v/>
      </c>
      <c r="AE30" s="124"/>
      <c r="AF30" s="220" t="str">
        <f>IFERROR(AE30/AE$27,"")</f>
        <v/>
      </c>
      <c r="AG30" s="124"/>
      <c r="AH30" s="220" t="str">
        <f>IFERROR(AG30/AG$27,"")</f>
        <v/>
      </c>
      <c r="AI30" s="124"/>
      <c r="AJ30" s="220" t="str">
        <f>IFERROR(AI30/AI$27,"")</f>
        <v/>
      </c>
      <c r="AK30" s="121">
        <f>AE30+AG30+AI30</f>
        <v>0</v>
      </c>
      <c r="AL30" s="220" t="str">
        <f>IFERROR(AK30/AK$27,"")</f>
        <v/>
      </c>
      <c r="AM30" s="121">
        <f>M30+U30+AC30+AK30</f>
        <v>0</v>
      </c>
      <c r="AN30" s="220" t="str">
        <f>IFERROR(AM30/AM$27,"")</f>
        <v/>
      </c>
    </row>
    <row r="31" spans="1:40" ht="13" customHeight="1" x14ac:dyDescent="0.3">
      <c r="A31" s="272" t="s">
        <v>18</v>
      </c>
      <c r="B31" s="273"/>
      <c r="C31" s="273"/>
      <c r="D31" s="274"/>
      <c r="E31" s="124"/>
      <c r="F31" s="220" t="str">
        <f>IFERROR(E31/E$27,"")</f>
        <v/>
      </c>
      <c r="G31" s="124"/>
      <c r="H31" s="220" t="str">
        <f>IFERROR(G31/G$27,"")</f>
        <v/>
      </c>
      <c r="I31" s="124"/>
      <c r="J31" s="220" t="str">
        <f>IFERROR(I31/I$27,"")</f>
        <v/>
      </c>
      <c r="K31" s="124"/>
      <c r="L31" s="220" t="str">
        <f>IFERROR(K31/K$27,"")</f>
        <v/>
      </c>
      <c r="M31" s="121">
        <f>G31+I31+K31</f>
        <v>0</v>
      </c>
      <c r="N31" s="220" t="str">
        <f>IFERROR(M31/M$27,"")</f>
        <v/>
      </c>
      <c r="O31" s="124"/>
      <c r="P31" s="220" t="str">
        <f>IFERROR(O31/O$27,"")</f>
        <v/>
      </c>
      <c r="Q31" s="124"/>
      <c r="R31" s="220" t="str">
        <f>IFERROR(Q31/Q$27,"")</f>
        <v/>
      </c>
      <c r="S31" s="124"/>
      <c r="T31" s="220" t="str">
        <f>IFERROR(S31/S$27,"")</f>
        <v/>
      </c>
      <c r="U31" s="121">
        <f>O31+Q31+S31</f>
        <v>0</v>
      </c>
      <c r="V31" s="220" t="str">
        <f>IFERROR(U31/U$27,"")</f>
        <v/>
      </c>
      <c r="W31" s="124"/>
      <c r="X31" s="220" t="str">
        <f>IFERROR(W31/W$27,"")</f>
        <v/>
      </c>
      <c r="Y31" s="124"/>
      <c r="Z31" s="220" t="str">
        <f>IFERROR(Y31/Y$27,"")</f>
        <v/>
      </c>
      <c r="AA31" s="124"/>
      <c r="AB31" s="220" t="str">
        <f>IFERROR(AA31/AA$27,"")</f>
        <v/>
      </c>
      <c r="AC31" s="121">
        <f>W31+Y31+AA31</f>
        <v>0</v>
      </c>
      <c r="AD31" s="220" t="str">
        <f>IFERROR(AC31/AC$27,"")</f>
        <v/>
      </c>
      <c r="AE31" s="124"/>
      <c r="AF31" s="220" t="str">
        <f>IFERROR(AE31/AE$27,"")</f>
        <v/>
      </c>
      <c r="AG31" s="124"/>
      <c r="AH31" s="220" t="str">
        <f>IFERROR(AG31/AG$27,"")</f>
        <v/>
      </c>
      <c r="AI31" s="124"/>
      <c r="AJ31" s="220" t="str">
        <f>IFERROR(AI31/AI$27,"")</f>
        <v/>
      </c>
      <c r="AK31" s="121">
        <f>AE31+AG31+AI31</f>
        <v>0</v>
      </c>
      <c r="AL31" s="220" t="str">
        <f>IFERROR(AK31/AK$27,"")</f>
        <v/>
      </c>
      <c r="AM31" s="121">
        <f>M31+U31+AC31+AK31</f>
        <v>0</v>
      </c>
      <c r="AN31" s="220" t="str">
        <f>IFERROR(AM31/AM$27,"")</f>
        <v/>
      </c>
    </row>
    <row r="32" spans="1:40" ht="12.5" customHeight="1" x14ac:dyDescent="0.3">
      <c r="A32" s="118"/>
      <c r="B32" s="137"/>
      <c r="C32" s="137"/>
      <c r="D32" s="137"/>
      <c r="E32" s="74"/>
      <c r="F32" s="235"/>
      <c r="G32" s="74"/>
      <c r="H32" s="235"/>
      <c r="I32" s="74"/>
      <c r="J32" s="235"/>
      <c r="K32" s="74"/>
      <c r="L32" s="235"/>
      <c r="M32" s="74"/>
      <c r="N32" s="235"/>
      <c r="O32" s="74"/>
      <c r="P32" s="235"/>
      <c r="Q32" s="74"/>
      <c r="R32" s="235"/>
      <c r="S32" s="74"/>
      <c r="T32" s="235"/>
      <c r="U32" s="74"/>
      <c r="V32" s="235"/>
      <c r="W32" s="74"/>
      <c r="X32" s="235"/>
      <c r="Y32" s="74"/>
      <c r="Z32" s="235"/>
      <c r="AA32" s="74"/>
      <c r="AB32" s="235"/>
      <c r="AC32" s="74"/>
      <c r="AD32" s="235"/>
      <c r="AE32" s="74"/>
      <c r="AF32" s="235"/>
      <c r="AG32" s="74"/>
      <c r="AH32" s="235"/>
      <c r="AI32" s="74"/>
      <c r="AJ32" s="235"/>
      <c r="AK32" s="74"/>
      <c r="AL32" s="235"/>
      <c r="AM32" s="74"/>
      <c r="AN32" s="235"/>
    </row>
    <row r="33" spans="1:40" s="118" customFormat="1" ht="13" customHeight="1" x14ac:dyDescent="0.35">
      <c r="A33" s="128" t="s">
        <v>79</v>
      </c>
      <c r="B33" s="105"/>
      <c r="C33" s="105"/>
      <c r="D33" s="105"/>
      <c r="E33" s="135"/>
      <c r="F33" s="234"/>
      <c r="G33" s="136"/>
      <c r="H33" s="238"/>
      <c r="I33" s="136"/>
      <c r="J33" s="238"/>
      <c r="K33" s="136"/>
      <c r="L33" s="238"/>
      <c r="M33" s="136"/>
      <c r="N33" s="238"/>
      <c r="O33" s="136"/>
      <c r="P33" s="238"/>
      <c r="Q33" s="136"/>
      <c r="R33" s="238"/>
      <c r="S33" s="136"/>
      <c r="T33" s="238"/>
      <c r="U33" s="136"/>
      <c r="V33" s="238"/>
      <c r="W33" s="136"/>
      <c r="X33" s="238"/>
      <c r="Y33" s="136"/>
      <c r="Z33" s="238"/>
      <c r="AA33" s="136"/>
      <c r="AB33" s="238"/>
      <c r="AC33" s="136"/>
      <c r="AD33" s="238"/>
      <c r="AE33" s="136"/>
      <c r="AF33" s="238"/>
      <c r="AG33" s="136"/>
      <c r="AH33" s="238"/>
      <c r="AI33" s="136"/>
      <c r="AJ33" s="238"/>
      <c r="AK33" s="136"/>
      <c r="AL33" s="238"/>
      <c r="AM33" s="136"/>
      <c r="AN33" s="239"/>
    </row>
    <row r="34" spans="1:40" ht="13" customHeight="1" x14ac:dyDescent="0.3">
      <c r="A34" s="259" t="s">
        <v>60</v>
      </c>
      <c r="B34" s="260"/>
      <c r="C34" s="260"/>
      <c r="D34" s="261"/>
      <c r="E34" s="119">
        <f>E35+E38+E39</f>
        <v>0</v>
      </c>
      <c r="F34" s="219"/>
      <c r="G34" s="119">
        <f>G35+G38+G39</f>
        <v>0</v>
      </c>
      <c r="H34" s="219"/>
      <c r="I34" s="119">
        <f>I35+I38+I39</f>
        <v>0</v>
      </c>
      <c r="J34" s="219"/>
      <c r="K34" s="119">
        <f>K35+K38+K39</f>
        <v>0</v>
      </c>
      <c r="L34" s="219"/>
      <c r="M34" s="119">
        <f>M35+M38+M39</f>
        <v>0</v>
      </c>
      <c r="N34" s="219"/>
      <c r="O34" s="119">
        <f>O35+O38+O39</f>
        <v>0</v>
      </c>
      <c r="P34" s="219"/>
      <c r="Q34" s="119">
        <f>Q35+Q38+Q39</f>
        <v>0</v>
      </c>
      <c r="R34" s="219"/>
      <c r="S34" s="119">
        <f>S35+S38+S39</f>
        <v>0</v>
      </c>
      <c r="T34" s="219"/>
      <c r="U34" s="119">
        <f>U35+U38+U39</f>
        <v>0</v>
      </c>
      <c r="V34" s="219"/>
      <c r="W34" s="119">
        <f>W35+W38+W39</f>
        <v>0</v>
      </c>
      <c r="X34" s="219"/>
      <c r="Y34" s="119">
        <f>Y35+Y38+Y39</f>
        <v>0</v>
      </c>
      <c r="Z34" s="219"/>
      <c r="AA34" s="119">
        <f>AA35+AA38+AA39</f>
        <v>0</v>
      </c>
      <c r="AB34" s="219"/>
      <c r="AC34" s="119">
        <f>AC35+AC38+AC39</f>
        <v>0</v>
      </c>
      <c r="AD34" s="219"/>
      <c r="AE34" s="119">
        <f>AE35+AE38+AE39</f>
        <v>0</v>
      </c>
      <c r="AF34" s="219"/>
      <c r="AG34" s="119">
        <f>AG35+AG38+AG39</f>
        <v>0</v>
      </c>
      <c r="AH34" s="219"/>
      <c r="AI34" s="119">
        <f>AI35+AI38+AI39</f>
        <v>0</v>
      </c>
      <c r="AJ34" s="219"/>
      <c r="AK34" s="119">
        <f>AK35+AK38+AK39</f>
        <v>0</v>
      </c>
      <c r="AL34" s="219"/>
      <c r="AM34" s="119">
        <f>AM35+AM38+AM39</f>
        <v>0</v>
      </c>
      <c r="AN34" s="219"/>
    </row>
    <row r="35" spans="1:40" ht="13" customHeight="1" x14ac:dyDescent="0.3">
      <c r="A35" s="259" t="s">
        <v>61</v>
      </c>
      <c r="B35" s="260"/>
      <c r="C35" s="260"/>
      <c r="D35" s="261"/>
      <c r="E35" s="119">
        <f>E36+E37</f>
        <v>0</v>
      </c>
      <c r="F35" s="220" t="str">
        <f>IFERROR(E35/E$34,"")</f>
        <v/>
      </c>
      <c r="G35" s="119">
        <f>G36+G37</f>
        <v>0</v>
      </c>
      <c r="H35" s="220" t="str">
        <f>IFERROR(G35/G$34,"")</f>
        <v/>
      </c>
      <c r="I35" s="119">
        <f>I36+I37</f>
        <v>0</v>
      </c>
      <c r="J35" s="220" t="str">
        <f>IFERROR(I35/I$34,"")</f>
        <v/>
      </c>
      <c r="K35" s="119">
        <f>K36+K37</f>
        <v>0</v>
      </c>
      <c r="L35" s="220" t="str">
        <f>IFERROR(K35/K$34,"")</f>
        <v/>
      </c>
      <c r="M35" s="119">
        <f>M36+M37</f>
        <v>0</v>
      </c>
      <c r="N35" s="220" t="str">
        <f>IFERROR(M35/M$34,"")</f>
        <v/>
      </c>
      <c r="O35" s="119">
        <f>O36+O37</f>
        <v>0</v>
      </c>
      <c r="P35" s="220" t="str">
        <f>IFERROR(O35/O$34,"")</f>
        <v/>
      </c>
      <c r="Q35" s="119">
        <f>Q36+Q37</f>
        <v>0</v>
      </c>
      <c r="R35" s="220" t="str">
        <f>IFERROR(Q35/Q$34,"")</f>
        <v/>
      </c>
      <c r="S35" s="119">
        <f>S36+S37</f>
        <v>0</v>
      </c>
      <c r="T35" s="220" t="str">
        <f>IFERROR(S35/S$34,"")</f>
        <v/>
      </c>
      <c r="U35" s="119">
        <f>U36+U37</f>
        <v>0</v>
      </c>
      <c r="V35" s="220" t="str">
        <f>IFERROR(U35/U$34,"")</f>
        <v/>
      </c>
      <c r="W35" s="119">
        <f>W36+W37</f>
        <v>0</v>
      </c>
      <c r="X35" s="220" t="str">
        <f>IFERROR(W35/W$34,"")</f>
        <v/>
      </c>
      <c r="Y35" s="119">
        <f>Y36+Y37</f>
        <v>0</v>
      </c>
      <c r="Z35" s="220" t="str">
        <f>IFERROR(Y35/Y$34,"")</f>
        <v/>
      </c>
      <c r="AA35" s="119">
        <f>AA36+AA37</f>
        <v>0</v>
      </c>
      <c r="AB35" s="220" t="str">
        <f>IFERROR(AA35/AA$34,"")</f>
        <v/>
      </c>
      <c r="AC35" s="119">
        <f>AC36+AC37</f>
        <v>0</v>
      </c>
      <c r="AD35" s="220" t="str">
        <f>IFERROR(AC35/AC$34,"")</f>
        <v/>
      </c>
      <c r="AE35" s="119">
        <f>AE36+AE37</f>
        <v>0</v>
      </c>
      <c r="AF35" s="220" t="str">
        <f>IFERROR(AE35/AE$34,"")</f>
        <v/>
      </c>
      <c r="AG35" s="119">
        <f>AG36+AG37</f>
        <v>0</v>
      </c>
      <c r="AH35" s="220" t="str">
        <f>IFERROR(AG35/AG$34,"")</f>
        <v/>
      </c>
      <c r="AI35" s="119">
        <f>AI36+AI37</f>
        <v>0</v>
      </c>
      <c r="AJ35" s="220" t="str">
        <f>IFERROR(AI35/AI$34,"")</f>
        <v/>
      </c>
      <c r="AK35" s="119">
        <f>AK36+AK37</f>
        <v>0</v>
      </c>
      <c r="AL35" s="220" t="str">
        <f>IFERROR(AK35/AK$34,"")</f>
        <v/>
      </c>
      <c r="AM35" s="119">
        <f>AM36+AM37</f>
        <v>0</v>
      </c>
      <c r="AN35" s="220" t="str">
        <f>IFERROR(AM35/AM$34,"")</f>
        <v/>
      </c>
    </row>
    <row r="36" spans="1:40" ht="13" customHeight="1" x14ac:dyDescent="0.3">
      <c r="A36" s="262" t="s">
        <v>27</v>
      </c>
      <c r="B36" s="263"/>
      <c r="C36" s="263"/>
      <c r="D36" s="264"/>
      <c r="E36" s="124"/>
      <c r="F36" s="220" t="str">
        <f>IFERROR(E36/E$35,"")</f>
        <v/>
      </c>
      <c r="G36" s="124"/>
      <c r="H36" s="220" t="str">
        <f>IFERROR(G36/G$35,"")</f>
        <v/>
      </c>
      <c r="I36" s="124"/>
      <c r="J36" s="220" t="str">
        <f>IFERROR(I36/I$35,"")</f>
        <v/>
      </c>
      <c r="K36" s="124"/>
      <c r="L36" s="220" t="str">
        <f>IFERROR(K36/K$35,"")</f>
        <v/>
      </c>
      <c r="M36" s="121">
        <f t="shared" ref="M36:M39" si="15">G36+I36+K36</f>
        <v>0</v>
      </c>
      <c r="N36" s="220" t="str">
        <f>IFERROR(M36/M$35,"")</f>
        <v/>
      </c>
      <c r="O36" s="124"/>
      <c r="P36" s="220" t="str">
        <f>IFERROR(O36/O$35,"")</f>
        <v/>
      </c>
      <c r="Q36" s="124"/>
      <c r="R36" s="220" t="str">
        <f>IFERROR(Q36/Q$35,"")</f>
        <v/>
      </c>
      <c r="S36" s="124"/>
      <c r="T36" s="220" t="str">
        <f>IFERROR(S36/S$35,"")</f>
        <v/>
      </c>
      <c r="U36" s="121">
        <f>O36+Q36+S36</f>
        <v>0</v>
      </c>
      <c r="V36" s="220" t="str">
        <f>IFERROR(U36/U$35,"")</f>
        <v/>
      </c>
      <c r="W36" s="124"/>
      <c r="X36" s="220" t="str">
        <f>IFERROR(W36/W$35,"")</f>
        <v/>
      </c>
      <c r="Y36" s="124"/>
      <c r="Z36" s="220" t="str">
        <f>IFERROR(Y36/Y$35,"")</f>
        <v/>
      </c>
      <c r="AA36" s="124"/>
      <c r="AB36" s="220" t="str">
        <f>IFERROR(AA36/AA$35,"")</f>
        <v/>
      </c>
      <c r="AC36" s="121">
        <f t="shared" ref="AC36:AC39" si="16">W36+Y36+AA36</f>
        <v>0</v>
      </c>
      <c r="AD36" s="220" t="str">
        <f>IFERROR(AC36/AC$35,"")</f>
        <v/>
      </c>
      <c r="AE36" s="124"/>
      <c r="AF36" s="220" t="str">
        <f>IFERROR(AE36/AE$35,"")</f>
        <v/>
      </c>
      <c r="AG36" s="124"/>
      <c r="AH36" s="220" t="str">
        <f>IFERROR(AG36/AG$35,"")</f>
        <v/>
      </c>
      <c r="AI36" s="124"/>
      <c r="AJ36" s="220" t="str">
        <f>IFERROR(AI36/AI$35,"")</f>
        <v/>
      </c>
      <c r="AK36" s="121">
        <f t="shared" ref="AK36:AK39" si="17">AE36+AG36+AI36</f>
        <v>0</v>
      </c>
      <c r="AL36" s="220" t="str">
        <f>IFERROR(AK36/AK$35,"")</f>
        <v/>
      </c>
      <c r="AM36" s="121">
        <f t="shared" ref="AM36:AM39" si="18">M36+U36+AC36+AK36</f>
        <v>0</v>
      </c>
      <c r="AN36" s="220" t="str">
        <f>IFERROR(AM36/AM$35,"")</f>
        <v/>
      </c>
    </row>
    <row r="37" spans="1:40" ht="13" customHeight="1" x14ac:dyDescent="0.3">
      <c r="A37" s="275" t="s">
        <v>28</v>
      </c>
      <c r="B37" s="276"/>
      <c r="C37" s="276"/>
      <c r="D37" s="277"/>
      <c r="E37" s="124"/>
      <c r="F37" s="220" t="str">
        <f>IFERROR(E37/E$35,"")</f>
        <v/>
      </c>
      <c r="G37" s="124"/>
      <c r="H37" s="220" t="str">
        <f>IFERROR(G37/G$35,"")</f>
        <v/>
      </c>
      <c r="I37" s="124"/>
      <c r="J37" s="220" t="str">
        <f>IFERROR(I37/I$35,"")</f>
        <v/>
      </c>
      <c r="K37" s="124"/>
      <c r="L37" s="220" t="str">
        <f>IFERROR(K37/K$35,"")</f>
        <v/>
      </c>
      <c r="M37" s="121">
        <f t="shared" si="15"/>
        <v>0</v>
      </c>
      <c r="N37" s="220" t="str">
        <f>IFERROR(M37/M$35,"")</f>
        <v/>
      </c>
      <c r="O37" s="124"/>
      <c r="P37" s="220" t="str">
        <f>IFERROR(O37/O$35,"")</f>
        <v/>
      </c>
      <c r="Q37" s="124"/>
      <c r="R37" s="220" t="str">
        <f>IFERROR(Q37/Q$35,"")</f>
        <v/>
      </c>
      <c r="S37" s="124"/>
      <c r="T37" s="220" t="str">
        <f>IFERROR(S37/S$35,"")</f>
        <v/>
      </c>
      <c r="U37" s="121">
        <f>O37+Q37+S37</f>
        <v>0</v>
      </c>
      <c r="V37" s="220" t="str">
        <f>IFERROR(U37/U$35,"")</f>
        <v/>
      </c>
      <c r="W37" s="124"/>
      <c r="X37" s="220" t="str">
        <f>IFERROR(W37/W$35,"")</f>
        <v/>
      </c>
      <c r="Y37" s="124"/>
      <c r="Z37" s="220" t="str">
        <f>IFERROR(Y37/Y$35,"")</f>
        <v/>
      </c>
      <c r="AA37" s="124"/>
      <c r="AB37" s="220" t="str">
        <f>IFERROR(AA37/AA$35,"")</f>
        <v/>
      </c>
      <c r="AC37" s="121">
        <f t="shared" si="16"/>
        <v>0</v>
      </c>
      <c r="AD37" s="220" t="str">
        <f>IFERROR(AC37/AC$35,"")</f>
        <v/>
      </c>
      <c r="AE37" s="124"/>
      <c r="AF37" s="220" t="str">
        <f>IFERROR(AE37/AE$35,"")</f>
        <v/>
      </c>
      <c r="AG37" s="124"/>
      <c r="AH37" s="220" t="str">
        <f>IFERROR(AG37/AG$35,"")</f>
        <v/>
      </c>
      <c r="AI37" s="124"/>
      <c r="AJ37" s="220" t="str">
        <f>IFERROR(AI37/AI$35,"")</f>
        <v/>
      </c>
      <c r="AK37" s="121">
        <f t="shared" si="17"/>
        <v>0</v>
      </c>
      <c r="AL37" s="220" t="str">
        <f>IFERROR(AK37/AK$35,"")</f>
        <v/>
      </c>
      <c r="AM37" s="121">
        <f t="shared" si="18"/>
        <v>0</v>
      </c>
      <c r="AN37" s="220" t="str">
        <f>IFERROR(AM37/AM$35,"")</f>
        <v/>
      </c>
    </row>
    <row r="38" spans="1:40" s="52" customFormat="1" ht="13" customHeight="1" x14ac:dyDescent="0.3">
      <c r="A38" s="256" t="s">
        <v>62</v>
      </c>
      <c r="B38" s="257"/>
      <c r="C38" s="257"/>
      <c r="D38" s="258"/>
      <c r="E38" s="125"/>
      <c r="F38" s="220" t="str">
        <f>IFERROR(E38/E$34,"")</f>
        <v/>
      </c>
      <c r="G38" s="125"/>
      <c r="H38" s="220" t="str">
        <f>IFERROR(G38/G$34,"")</f>
        <v/>
      </c>
      <c r="I38" s="125"/>
      <c r="J38" s="220" t="str">
        <f>IFERROR(I38/I$34,"")</f>
        <v/>
      </c>
      <c r="K38" s="125"/>
      <c r="L38" s="220" t="str">
        <f>IFERROR(K38/K$34,"")</f>
        <v/>
      </c>
      <c r="M38" s="121">
        <f t="shared" si="15"/>
        <v>0</v>
      </c>
      <c r="N38" s="220" t="str">
        <f>IFERROR(M38/M$34,"")</f>
        <v/>
      </c>
      <c r="O38" s="125"/>
      <c r="P38" s="220" t="str">
        <f>IFERROR(O38/O$34,"")</f>
        <v/>
      </c>
      <c r="Q38" s="125"/>
      <c r="R38" s="220" t="str">
        <f>IFERROR(Q38/Q$34,"")</f>
        <v/>
      </c>
      <c r="S38" s="125"/>
      <c r="T38" s="220" t="str">
        <f>IFERROR(S38/S$34,"")</f>
        <v/>
      </c>
      <c r="U38" s="121">
        <f t="shared" ref="U38:U39" si="19">O38+Q38+S38</f>
        <v>0</v>
      </c>
      <c r="V38" s="220" t="str">
        <f>IFERROR(U38/U$34,"")</f>
        <v/>
      </c>
      <c r="W38" s="125"/>
      <c r="X38" s="220" t="str">
        <f>IFERROR(W38/W$34,"")</f>
        <v/>
      </c>
      <c r="Y38" s="125"/>
      <c r="Z38" s="220" t="str">
        <f>IFERROR(Y38/Y$34,"")</f>
        <v/>
      </c>
      <c r="AA38" s="125"/>
      <c r="AB38" s="220" t="str">
        <f>IFERROR(AA38/AA$34,"")</f>
        <v/>
      </c>
      <c r="AC38" s="121">
        <f t="shared" si="16"/>
        <v>0</v>
      </c>
      <c r="AD38" s="220" t="str">
        <f>IFERROR(AC38/AC$34,"")</f>
        <v/>
      </c>
      <c r="AE38" s="125"/>
      <c r="AF38" s="220" t="str">
        <f>IFERROR(AE38/AE$34,"")</f>
        <v/>
      </c>
      <c r="AG38" s="125"/>
      <c r="AH38" s="220" t="str">
        <f>IFERROR(AG38/AG$34,"")</f>
        <v/>
      </c>
      <c r="AI38" s="125"/>
      <c r="AJ38" s="220" t="str">
        <f>IFERROR(AI38/AI$34,"")</f>
        <v/>
      </c>
      <c r="AK38" s="121">
        <f t="shared" si="17"/>
        <v>0</v>
      </c>
      <c r="AL38" s="220" t="str">
        <f>IFERROR(AK38/AK$34,"")</f>
        <v/>
      </c>
      <c r="AM38" s="121">
        <f t="shared" si="18"/>
        <v>0</v>
      </c>
      <c r="AN38" s="220" t="str">
        <f>IFERROR(AM38/AM$34,"")</f>
        <v/>
      </c>
    </row>
    <row r="39" spans="1:40" ht="29" customHeight="1" x14ac:dyDescent="0.3">
      <c r="A39" s="256" t="s">
        <v>112</v>
      </c>
      <c r="B39" s="257"/>
      <c r="C39" s="257"/>
      <c r="D39" s="258"/>
      <c r="E39" s="125"/>
      <c r="F39" s="220" t="str">
        <f>IFERROR(E39/E$34,"")</f>
        <v/>
      </c>
      <c r="G39" s="125"/>
      <c r="H39" s="220" t="str">
        <f>IFERROR(G39/G$34,"")</f>
        <v/>
      </c>
      <c r="I39" s="125"/>
      <c r="J39" s="220" t="str">
        <f>IFERROR(I39/I$34,"")</f>
        <v/>
      </c>
      <c r="K39" s="125"/>
      <c r="L39" s="220" t="str">
        <f>IFERROR(K39/K$34,"")</f>
        <v/>
      </c>
      <c r="M39" s="121">
        <f t="shared" si="15"/>
        <v>0</v>
      </c>
      <c r="N39" s="220" t="str">
        <f>IFERROR(M39/M$34,"")</f>
        <v/>
      </c>
      <c r="O39" s="125"/>
      <c r="P39" s="220" t="str">
        <f>IFERROR(O39/O$34,"")</f>
        <v/>
      </c>
      <c r="Q39" s="125"/>
      <c r="R39" s="220" t="str">
        <f>IFERROR(Q39/Q$34,"")</f>
        <v/>
      </c>
      <c r="S39" s="125"/>
      <c r="T39" s="220" t="str">
        <f>IFERROR(S39/S$34,"")</f>
        <v/>
      </c>
      <c r="U39" s="121">
        <f t="shared" si="19"/>
        <v>0</v>
      </c>
      <c r="V39" s="220" t="str">
        <f>IFERROR(U39/U$34,"")</f>
        <v/>
      </c>
      <c r="W39" s="125"/>
      <c r="X39" s="220" t="str">
        <f>IFERROR(W39/W$34,"")</f>
        <v/>
      </c>
      <c r="Y39" s="125"/>
      <c r="Z39" s="220" t="str">
        <f>IFERROR(Y39/Y$34,"")</f>
        <v/>
      </c>
      <c r="AA39" s="125"/>
      <c r="AB39" s="220" t="str">
        <f>IFERROR(AA39/AA$34,"")</f>
        <v/>
      </c>
      <c r="AC39" s="121">
        <f t="shared" si="16"/>
        <v>0</v>
      </c>
      <c r="AD39" s="220" t="str">
        <f>IFERROR(AC39/AC$34,"")</f>
        <v/>
      </c>
      <c r="AE39" s="125"/>
      <c r="AF39" s="220" t="str">
        <f>IFERROR(AE39/AE$34,"")</f>
        <v/>
      </c>
      <c r="AG39" s="125"/>
      <c r="AH39" s="220" t="str">
        <f>IFERROR(AG39/AG$34,"")</f>
        <v/>
      </c>
      <c r="AI39" s="125"/>
      <c r="AJ39" s="220" t="str">
        <f>IFERROR(AI39/AI$34,"")</f>
        <v/>
      </c>
      <c r="AK39" s="121">
        <f t="shared" si="17"/>
        <v>0</v>
      </c>
      <c r="AL39" s="220" t="str">
        <f>IFERROR(AK39/AK$34,"")</f>
        <v/>
      </c>
      <c r="AM39" s="121">
        <f t="shared" si="18"/>
        <v>0</v>
      </c>
      <c r="AN39" s="220" t="str">
        <f>IFERROR(AM39/AM$34,"")</f>
        <v/>
      </c>
    </row>
    <row r="40" spans="1:40" ht="13" customHeight="1" x14ac:dyDescent="0.3">
      <c r="E40" s="38"/>
      <c r="F40" s="223"/>
      <c r="G40" s="38"/>
      <c r="H40" s="223"/>
      <c r="I40" s="38"/>
      <c r="J40" s="223"/>
      <c r="K40" s="38"/>
      <c r="L40" s="223"/>
      <c r="M40" s="38"/>
      <c r="N40" s="223"/>
      <c r="O40" s="38"/>
      <c r="P40" s="223"/>
      <c r="Q40" s="38"/>
      <c r="R40" s="223"/>
      <c r="S40" s="38"/>
      <c r="T40" s="223"/>
      <c r="U40" s="38"/>
      <c r="V40" s="223"/>
      <c r="W40" s="38"/>
      <c r="X40" s="223"/>
      <c r="Y40" s="38"/>
      <c r="Z40" s="223"/>
      <c r="AA40" s="38"/>
      <c r="AB40" s="223"/>
      <c r="AC40" s="38"/>
      <c r="AD40" s="223"/>
      <c r="AE40" s="38"/>
      <c r="AF40" s="223"/>
      <c r="AG40" s="38"/>
      <c r="AH40" s="223"/>
      <c r="AI40" s="38"/>
      <c r="AJ40" s="223"/>
      <c r="AK40" s="38"/>
      <c r="AL40" s="223"/>
      <c r="AM40" s="38"/>
      <c r="AN40" s="223"/>
    </row>
    <row r="41" spans="1:40" s="118" customFormat="1" ht="13" customHeight="1" x14ac:dyDescent="0.35">
      <c r="A41" s="128" t="s">
        <v>80</v>
      </c>
      <c r="B41" s="105"/>
      <c r="C41" s="105"/>
      <c r="D41" s="105"/>
      <c r="E41" s="135"/>
      <c r="F41" s="234"/>
      <c r="G41" s="136"/>
      <c r="H41" s="238"/>
      <c r="I41" s="136"/>
      <c r="J41" s="238"/>
      <c r="K41" s="136"/>
      <c r="L41" s="238"/>
      <c r="M41" s="136"/>
      <c r="N41" s="238"/>
      <c r="O41" s="136"/>
      <c r="P41" s="238"/>
      <c r="Q41" s="136"/>
      <c r="R41" s="238"/>
      <c r="S41" s="136"/>
      <c r="T41" s="238"/>
      <c r="U41" s="136"/>
      <c r="V41" s="238"/>
      <c r="W41" s="136"/>
      <c r="X41" s="238"/>
      <c r="Y41" s="136"/>
      <c r="Z41" s="238"/>
      <c r="AA41" s="136"/>
      <c r="AB41" s="238"/>
      <c r="AC41" s="136"/>
      <c r="AD41" s="238"/>
      <c r="AE41" s="136"/>
      <c r="AF41" s="238"/>
      <c r="AG41" s="136"/>
      <c r="AH41" s="238"/>
      <c r="AI41" s="136"/>
      <c r="AJ41" s="238"/>
      <c r="AK41" s="136"/>
      <c r="AL41" s="238"/>
      <c r="AM41" s="136"/>
      <c r="AN41" s="239"/>
    </row>
    <row r="42" spans="1:40" ht="13" customHeight="1" x14ac:dyDescent="0.3">
      <c r="A42" s="259" t="s">
        <v>31</v>
      </c>
      <c r="B42" s="260"/>
      <c r="C42" s="260"/>
      <c r="D42" s="261"/>
      <c r="E42" s="119">
        <f>E43+E46+E47</f>
        <v>0</v>
      </c>
      <c r="F42" s="219"/>
      <c r="G42" s="119">
        <f>G43+G46+G47</f>
        <v>0</v>
      </c>
      <c r="H42" s="219"/>
      <c r="I42" s="119">
        <f>I43+I46+I47</f>
        <v>0</v>
      </c>
      <c r="J42" s="219"/>
      <c r="K42" s="119">
        <f>K43+K46+K47</f>
        <v>0</v>
      </c>
      <c r="L42" s="219"/>
      <c r="M42" s="119">
        <f>M43+M46+M47</f>
        <v>0</v>
      </c>
      <c r="N42" s="219"/>
      <c r="O42" s="119">
        <f>O43+O46+O47</f>
        <v>0</v>
      </c>
      <c r="P42" s="219"/>
      <c r="Q42" s="119">
        <f>Q43+Q46+Q47</f>
        <v>0</v>
      </c>
      <c r="R42" s="219"/>
      <c r="S42" s="119">
        <f>S43+S46+S47</f>
        <v>0</v>
      </c>
      <c r="T42" s="219"/>
      <c r="U42" s="119">
        <f>U43+U46+U47</f>
        <v>0</v>
      </c>
      <c r="V42" s="219"/>
      <c r="W42" s="119">
        <f>W43+W46+W47</f>
        <v>0</v>
      </c>
      <c r="X42" s="219"/>
      <c r="Y42" s="119">
        <f>Y43+Y46+Y47</f>
        <v>0</v>
      </c>
      <c r="Z42" s="219"/>
      <c r="AA42" s="119">
        <f>AA43+AA46+AA47</f>
        <v>0</v>
      </c>
      <c r="AB42" s="219"/>
      <c r="AC42" s="119">
        <f>AC43+AC46+AC47</f>
        <v>0</v>
      </c>
      <c r="AD42" s="219"/>
      <c r="AE42" s="119">
        <f>AE43+AE46+AE47</f>
        <v>0</v>
      </c>
      <c r="AF42" s="219"/>
      <c r="AG42" s="119">
        <f>AG43+AG46+AG47</f>
        <v>0</v>
      </c>
      <c r="AH42" s="219"/>
      <c r="AI42" s="119">
        <f>AI43+AI46+AI47</f>
        <v>0</v>
      </c>
      <c r="AJ42" s="219"/>
      <c r="AK42" s="119">
        <f>AK43+AK46+AK47</f>
        <v>0</v>
      </c>
      <c r="AL42" s="219"/>
      <c r="AM42" s="119">
        <f>AM43+AM46+AM47</f>
        <v>0</v>
      </c>
      <c r="AN42" s="219"/>
    </row>
    <row r="43" spans="1:40" ht="13" customHeight="1" x14ac:dyDescent="0.3">
      <c r="A43" s="259" t="s">
        <v>19</v>
      </c>
      <c r="B43" s="260"/>
      <c r="C43" s="260"/>
      <c r="D43" s="261"/>
      <c r="E43" s="119">
        <f>E44+E45</f>
        <v>0</v>
      </c>
      <c r="F43" s="220" t="str">
        <f>IFERROR(E43/E$42,"")</f>
        <v/>
      </c>
      <c r="G43" s="119">
        <f>G44+G45</f>
        <v>0</v>
      </c>
      <c r="H43" s="220" t="str">
        <f>IFERROR(G43/G$42,"")</f>
        <v/>
      </c>
      <c r="I43" s="119">
        <f>I44+I45</f>
        <v>0</v>
      </c>
      <c r="J43" s="220" t="str">
        <f>IFERROR(I43/I$42,"")</f>
        <v/>
      </c>
      <c r="K43" s="119">
        <f>K44+K45</f>
        <v>0</v>
      </c>
      <c r="L43" s="220" t="str">
        <f>IFERROR(K43/K$42,"")</f>
        <v/>
      </c>
      <c r="M43" s="119">
        <f>M44+M45</f>
        <v>0</v>
      </c>
      <c r="N43" s="220" t="str">
        <f>IFERROR(M43/M$42,"")</f>
        <v/>
      </c>
      <c r="O43" s="119">
        <f>O44+O45</f>
        <v>0</v>
      </c>
      <c r="P43" s="220" t="str">
        <f>IFERROR(O43/O$42,"")</f>
        <v/>
      </c>
      <c r="Q43" s="119">
        <f>Q44+Q45</f>
        <v>0</v>
      </c>
      <c r="R43" s="220" t="str">
        <f>IFERROR(Q43/Q$42,"")</f>
        <v/>
      </c>
      <c r="S43" s="119">
        <f>S44+S45</f>
        <v>0</v>
      </c>
      <c r="T43" s="220" t="str">
        <f>IFERROR(S43/S$42,"")</f>
        <v/>
      </c>
      <c r="U43" s="119">
        <f>U44+U45</f>
        <v>0</v>
      </c>
      <c r="V43" s="220" t="str">
        <f>IFERROR(U43/U$42,"")</f>
        <v/>
      </c>
      <c r="W43" s="119">
        <f>W44+W45</f>
        <v>0</v>
      </c>
      <c r="X43" s="220" t="str">
        <f>IFERROR(W43/W$42,"")</f>
        <v/>
      </c>
      <c r="Y43" s="119">
        <f>Y44+Y45</f>
        <v>0</v>
      </c>
      <c r="Z43" s="220" t="str">
        <f>IFERROR(Y43/Y$42,"")</f>
        <v/>
      </c>
      <c r="AA43" s="119">
        <f>AA44+AA45</f>
        <v>0</v>
      </c>
      <c r="AB43" s="220" t="str">
        <f>IFERROR(AA43/AA$42,"")</f>
        <v/>
      </c>
      <c r="AC43" s="119">
        <f>AC44+AC45</f>
        <v>0</v>
      </c>
      <c r="AD43" s="220" t="str">
        <f>IFERROR(AC43/AC$42,"")</f>
        <v/>
      </c>
      <c r="AE43" s="119">
        <f>AE44+AE45</f>
        <v>0</v>
      </c>
      <c r="AF43" s="220" t="str">
        <f>IFERROR(AE43/AE$42,"")</f>
        <v/>
      </c>
      <c r="AG43" s="119">
        <f>AG44+AG45</f>
        <v>0</v>
      </c>
      <c r="AH43" s="220" t="str">
        <f>IFERROR(AG43/AG$42,"")</f>
        <v/>
      </c>
      <c r="AI43" s="119">
        <f>AI44+AI45</f>
        <v>0</v>
      </c>
      <c r="AJ43" s="220" t="str">
        <f>IFERROR(AI43/AI$42,"")</f>
        <v/>
      </c>
      <c r="AK43" s="119">
        <f>AK44+AK45</f>
        <v>0</v>
      </c>
      <c r="AL43" s="220" t="str">
        <f>IFERROR(AK43/AK$42,"")</f>
        <v/>
      </c>
      <c r="AM43" s="119">
        <f>AM44+AM45</f>
        <v>0</v>
      </c>
      <c r="AN43" s="220" t="str">
        <f>IFERROR(AM43/AM$42,"")</f>
        <v/>
      </c>
    </row>
    <row r="44" spans="1:40" ht="13" customHeight="1" x14ac:dyDescent="0.3">
      <c r="A44" s="262" t="s">
        <v>63</v>
      </c>
      <c r="B44" s="263"/>
      <c r="C44" s="263"/>
      <c r="D44" s="264"/>
      <c r="E44" s="124"/>
      <c r="F44" s="220" t="str">
        <f>IFERROR(E44/E$43,"")</f>
        <v/>
      </c>
      <c r="G44" s="124"/>
      <c r="H44" s="220" t="str">
        <f>IFERROR(G44/G$43,"")</f>
        <v/>
      </c>
      <c r="I44" s="124"/>
      <c r="J44" s="220" t="str">
        <f>IFERROR(I44/I$43,"")</f>
        <v/>
      </c>
      <c r="K44" s="124"/>
      <c r="L44" s="220" t="str">
        <f>IFERROR(K44/K$43,"")</f>
        <v/>
      </c>
      <c r="M44" s="121">
        <f>G44+I44+K44</f>
        <v>0</v>
      </c>
      <c r="N44" s="220" t="str">
        <f>IFERROR(M44/M$43,"")</f>
        <v/>
      </c>
      <c r="O44" s="124"/>
      <c r="P44" s="220" t="str">
        <f>IFERROR(O44/O$43,"")</f>
        <v/>
      </c>
      <c r="Q44" s="124"/>
      <c r="R44" s="220" t="str">
        <f>IFERROR(Q44/Q$43,"")</f>
        <v/>
      </c>
      <c r="S44" s="124"/>
      <c r="T44" s="220" t="str">
        <f>IFERROR(S44/S$43,"")</f>
        <v/>
      </c>
      <c r="U44" s="121">
        <f>O44+Q44+S44</f>
        <v>0</v>
      </c>
      <c r="V44" s="220" t="str">
        <f>IFERROR(U44/U$43,"")</f>
        <v/>
      </c>
      <c r="W44" s="124"/>
      <c r="X44" s="220" t="str">
        <f>IFERROR(W44/W$43,"")</f>
        <v/>
      </c>
      <c r="Y44" s="124"/>
      <c r="Z44" s="220" t="str">
        <f>IFERROR(Y44/Y$43,"")</f>
        <v/>
      </c>
      <c r="AA44" s="124"/>
      <c r="AB44" s="220" t="str">
        <f>IFERROR(AA44/AA$43,"")</f>
        <v/>
      </c>
      <c r="AC44" s="121">
        <f>W44+Y44+AA44</f>
        <v>0</v>
      </c>
      <c r="AD44" s="220" t="str">
        <f>IFERROR(AC44/AC$43,"")</f>
        <v/>
      </c>
      <c r="AE44" s="124"/>
      <c r="AF44" s="220" t="str">
        <f>IFERROR(AE44/AE$43,"")</f>
        <v/>
      </c>
      <c r="AG44" s="124"/>
      <c r="AH44" s="220" t="str">
        <f>IFERROR(AG44/AG$43,"")</f>
        <v/>
      </c>
      <c r="AI44" s="124"/>
      <c r="AJ44" s="220" t="str">
        <f>IFERROR(AI44/AI$43,"")</f>
        <v/>
      </c>
      <c r="AK44" s="121">
        <f>AE44+AG44+AI44</f>
        <v>0</v>
      </c>
      <c r="AL44" s="220" t="str">
        <f>IFERROR(AK44/AK$43,"")</f>
        <v/>
      </c>
      <c r="AM44" s="121">
        <f t="shared" ref="AM44:AM49" si="20">M44+U44+AC44+AK44</f>
        <v>0</v>
      </c>
      <c r="AN44" s="220" t="str">
        <f>IFERROR(AM44/AM$43,"")</f>
        <v/>
      </c>
    </row>
    <row r="45" spans="1:40" ht="13" customHeight="1" x14ac:dyDescent="0.3">
      <c r="A45" s="262" t="s">
        <v>29</v>
      </c>
      <c r="B45" s="263"/>
      <c r="C45" s="263"/>
      <c r="D45" s="264"/>
      <c r="E45" s="124"/>
      <c r="F45" s="220" t="str">
        <f>IFERROR(E45/E$43,"")</f>
        <v/>
      </c>
      <c r="G45" s="124"/>
      <c r="H45" s="220" t="str">
        <f>IFERROR(G45/G$43,"")</f>
        <v/>
      </c>
      <c r="I45" s="124"/>
      <c r="J45" s="220" t="str">
        <f>IFERROR(I45/I$43,"")</f>
        <v/>
      </c>
      <c r="K45" s="124"/>
      <c r="L45" s="220" t="str">
        <f>IFERROR(K45/K$43,"")</f>
        <v/>
      </c>
      <c r="M45" s="121">
        <f t="shared" ref="M45:M49" si="21">G45+I45+K45</f>
        <v>0</v>
      </c>
      <c r="N45" s="220" t="str">
        <f>IFERROR(M45/M$43,"")</f>
        <v/>
      </c>
      <c r="O45" s="124"/>
      <c r="P45" s="220" t="str">
        <f>IFERROR(O45/O$43,"")</f>
        <v/>
      </c>
      <c r="Q45" s="124"/>
      <c r="R45" s="220" t="str">
        <f>IFERROR(Q45/Q$43,"")</f>
        <v/>
      </c>
      <c r="S45" s="124"/>
      <c r="T45" s="220" t="str">
        <f>IFERROR(S45/S$43,"")</f>
        <v/>
      </c>
      <c r="U45" s="121">
        <f t="shared" ref="U45:U49" si="22">O45+Q45+S45</f>
        <v>0</v>
      </c>
      <c r="V45" s="220" t="str">
        <f>IFERROR(U45/U$43,"")</f>
        <v/>
      </c>
      <c r="W45" s="124"/>
      <c r="X45" s="220" t="str">
        <f>IFERROR(W45/W$43,"")</f>
        <v/>
      </c>
      <c r="Y45" s="124"/>
      <c r="Z45" s="220" t="str">
        <f>IFERROR(Y45/Y$43,"")</f>
        <v/>
      </c>
      <c r="AA45" s="124"/>
      <c r="AB45" s="220" t="str">
        <f>IFERROR(AA45/AA$43,"")</f>
        <v/>
      </c>
      <c r="AC45" s="121">
        <f t="shared" ref="AC45:AC49" si="23">W45+Y45+AA45</f>
        <v>0</v>
      </c>
      <c r="AD45" s="220" t="str">
        <f>IFERROR(AC45/AC$43,"")</f>
        <v/>
      </c>
      <c r="AE45" s="124"/>
      <c r="AF45" s="220" t="str">
        <f>IFERROR(AE45/AE$43,"")</f>
        <v/>
      </c>
      <c r="AG45" s="124"/>
      <c r="AH45" s="220" t="str">
        <f>IFERROR(AG45/AG$43,"")</f>
        <v/>
      </c>
      <c r="AI45" s="124"/>
      <c r="AJ45" s="220" t="str">
        <f>IFERROR(AI45/AI$43,"")</f>
        <v/>
      </c>
      <c r="AK45" s="121">
        <f t="shared" ref="AK45:AK49" si="24">AE45+AG45+AI45</f>
        <v>0</v>
      </c>
      <c r="AL45" s="220" t="str">
        <f>IFERROR(AK45/AK$43,"")</f>
        <v/>
      </c>
      <c r="AM45" s="121">
        <f t="shared" si="20"/>
        <v>0</v>
      </c>
      <c r="AN45" s="220" t="str">
        <f>IFERROR(AM45/AM$43,"")</f>
        <v/>
      </c>
    </row>
    <row r="46" spans="1:40" ht="13" customHeight="1" x14ac:dyDescent="0.3">
      <c r="A46" s="256" t="s">
        <v>30</v>
      </c>
      <c r="B46" s="257"/>
      <c r="C46" s="257"/>
      <c r="D46" s="258"/>
      <c r="E46" s="124"/>
      <c r="F46" s="220" t="str">
        <f>IFERROR(E46/E$42,"")</f>
        <v/>
      </c>
      <c r="G46" s="124"/>
      <c r="H46" s="220" t="str">
        <f>IFERROR(G46/G$42,"")</f>
        <v/>
      </c>
      <c r="I46" s="124"/>
      <c r="J46" s="220" t="str">
        <f>IFERROR(I46/I$42,"")</f>
        <v/>
      </c>
      <c r="K46" s="124"/>
      <c r="L46" s="220" t="str">
        <f>IFERROR(K46/K$42,"")</f>
        <v/>
      </c>
      <c r="M46" s="121">
        <f t="shared" si="21"/>
        <v>0</v>
      </c>
      <c r="N46" s="220" t="str">
        <f>IFERROR(M46/M$42,"")</f>
        <v/>
      </c>
      <c r="O46" s="124"/>
      <c r="P46" s="220" t="str">
        <f>IFERROR(O46/O$42,"")</f>
        <v/>
      </c>
      <c r="Q46" s="124"/>
      <c r="R46" s="220" t="str">
        <f>IFERROR(Q46/Q$42,"")</f>
        <v/>
      </c>
      <c r="S46" s="124"/>
      <c r="T46" s="220" t="str">
        <f>IFERROR(S46/S$42,"")</f>
        <v/>
      </c>
      <c r="U46" s="121">
        <f t="shared" si="22"/>
        <v>0</v>
      </c>
      <c r="V46" s="220" t="str">
        <f>IFERROR(U46/U$42,"")</f>
        <v/>
      </c>
      <c r="W46" s="124"/>
      <c r="X46" s="220" t="str">
        <f>IFERROR(W46/W$42,"")</f>
        <v/>
      </c>
      <c r="Y46" s="124"/>
      <c r="Z46" s="220" t="str">
        <f>IFERROR(Y46/Y$42,"")</f>
        <v/>
      </c>
      <c r="AA46" s="124"/>
      <c r="AB46" s="220" t="str">
        <f>IFERROR(AA46/AA$42,"")</f>
        <v/>
      </c>
      <c r="AC46" s="121">
        <f t="shared" si="23"/>
        <v>0</v>
      </c>
      <c r="AD46" s="220" t="str">
        <f>IFERROR(AC46/AC$42,"")</f>
        <v/>
      </c>
      <c r="AE46" s="124"/>
      <c r="AF46" s="220" t="str">
        <f>IFERROR(AE46/AE$42,"")</f>
        <v/>
      </c>
      <c r="AG46" s="124"/>
      <c r="AH46" s="220" t="str">
        <f>IFERROR(AG46/AG$42,"")</f>
        <v/>
      </c>
      <c r="AI46" s="124"/>
      <c r="AJ46" s="220" t="str">
        <f>IFERROR(AI46/AI$42,"")</f>
        <v/>
      </c>
      <c r="AK46" s="121">
        <f t="shared" si="24"/>
        <v>0</v>
      </c>
      <c r="AL46" s="220" t="str">
        <f>IFERROR(AK46/AK$42,"")</f>
        <v/>
      </c>
      <c r="AM46" s="121">
        <f t="shared" si="20"/>
        <v>0</v>
      </c>
      <c r="AN46" s="220" t="str">
        <f>IFERROR(AM46/AM$42,"")</f>
        <v/>
      </c>
    </row>
    <row r="47" spans="1:40" ht="29" customHeight="1" x14ac:dyDescent="0.3">
      <c r="A47" s="256" t="s">
        <v>115</v>
      </c>
      <c r="B47" s="257"/>
      <c r="C47" s="257"/>
      <c r="D47" s="258"/>
      <c r="E47" s="125"/>
      <c r="F47" s="220" t="str">
        <f>IFERROR(E47/E$42,"")</f>
        <v/>
      </c>
      <c r="G47" s="125"/>
      <c r="H47" s="220" t="str">
        <f>IFERROR(G47/G$42,"")</f>
        <v/>
      </c>
      <c r="I47" s="125"/>
      <c r="J47" s="220" t="str">
        <f>IFERROR(I47/I$42,"")</f>
        <v/>
      </c>
      <c r="K47" s="125"/>
      <c r="L47" s="220" t="str">
        <f>IFERROR(K47/K$42,"")</f>
        <v/>
      </c>
      <c r="M47" s="121">
        <f t="shared" si="21"/>
        <v>0</v>
      </c>
      <c r="N47" s="220" t="str">
        <f>IFERROR(M47/M$42,"")</f>
        <v/>
      </c>
      <c r="O47" s="125"/>
      <c r="P47" s="220" t="str">
        <f>IFERROR(O47/O$42,"")</f>
        <v/>
      </c>
      <c r="Q47" s="125"/>
      <c r="R47" s="220" t="str">
        <f>IFERROR(Q47/Q$42,"")</f>
        <v/>
      </c>
      <c r="S47" s="125"/>
      <c r="T47" s="220" t="str">
        <f>IFERROR(S47/S$42,"")</f>
        <v/>
      </c>
      <c r="U47" s="121">
        <f t="shared" si="22"/>
        <v>0</v>
      </c>
      <c r="V47" s="220" t="str">
        <f>IFERROR(U47/U$42,"")</f>
        <v/>
      </c>
      <c r="W47" s="125"/>
      <c r="X47" s="220" t="str">
        <f>IFERROR(W47/W$42,"")</f>
        <v/>
      </c>
      <c r="Y47" s="125"/>
      <c r="Z47" s="220" t="str">
        <f>IFERROR(Y47/Y$42,"")</f>
        <v/>
      </c>
      <c r="AA47" s="125"/>
      <c r="AB47" s="220" t="str">
        <f>IFERROR(AA47/AA$42,"")</f>
        <v/>
      </c>
      <c r="AC47" s="121">
        <f t="shared" si="23"/>
        <v>0</v>
      </c>
      <c r="AD47" s="220" t="str">
        <f>IFERROR(AC47/AC$42,"")</f>
        <v/>
      </c>
      <c r="AE47" s="125"/>
      <c r="AF47" s="220" t="str">
        <f>IFERROR(AE47/AE$42,"")</f>
        <v/>
      </c>
      <c r="AG47" s="125"/>
      <c r="AH47" s="220" t="str">
        <f>IFERROR(AG47/AG$42,"")</f>
        <v/>
      </c>
      <c r="AI47" s="125"/>
      <c r="AJ47" s="220" t="str">
        <f>IFERROR(AI47/AI$42,"")</f>
        <v/>
      </c>
      <c r="AK47" s="121">
        <f t="shared" si="24"/>
        <v>0</v>
      </c>
      <c r="AL47" s="220" t="str">
        <f>IFERROR(AK47/AK$42,"")</f>
        <v/>
      </c>
      <c r="AM47" s="121">
        <f t="shared" si="20"/>
        <v>0</v>
      </c>
      <c r="AN47" s="220" t="str">
        <f>IFERROR(AM47/AM$42,"")</f>
        <v/>
      </c>
    </row>
    <row r="48" spans="1:40" ht="13" customHeight="1" x14ac:dyDescent="0.3">
      <c r="A48" s="256" t="s">
        <v>102</v>
      </c>
      <c r="B48" s="257"/>
      <c r="C48" s="257"/>
      <c r="D48" s="258"/>
      <c r="E48" s="124"/>
      <c r="F48" s="220" t="str">
        <f>IFERROR(E48/E$43,"")</f>
        <v/>
      </c>
      <c r="G48" s="124"/>
      <c r="H48" s="220" t="str">
        <f>IFERROR(G48/G$43,"")</f>
        <v/>
      </c>
      <c r="I48" s="124"/>
      <c r="J48" s="220" t="str">
        <f>IFERROR(I48/I$43,"")</f>
        <v/>
      </c>
      <c r="K48" s="124"/>
      <c r="L48" s="220" t="str">
        <f>IFERROR(K48/K$43,"")</f>
        <v/>
      </c>
      <c r="M48" s="121">
        <f t="shared" si="21"/>
        <v>0</v>
      </c>
      <c r="N48" s="220" t="str">
        <f>IFERROR(M48/M$43,"")</f>
        <v/>
      </c>
      <c r="O48" s="124"/>
      <c r="P48" s="220" t="str">
        <f>IFERROR(O48/O$43,"")</f>
        <v/>
      </c>
      <c r="Q48" s="124"/>
      <c r="R48" s="220" t="str">
        <f>IFERROR(Q48/Q$43,"")</f>
        <v/>
      </c>
      <c r="S48" s="124"/>
      <c r="T48" s="220" t="str">
        <f>IFERROR(S48/S$43,"")</f>
        <v/>
      </c>
      <c r="U48" s="121">
        <f t="shared" si="22"/>
        <v>0</v>
      </c>
      <c r="V48" s="220" t="str">
        <f>IFERROR(U48/U$43,"")</f>
        <v/>
      </c>
      <c r="W48" s="124"/>
      <c r="X48" s="220" t="str">
        <f>IFERROR(W48/W$43,"")</f>
        <v/>
      </c>
      <c r="Y48" s="124"/>
      <c r="Z48" s="220" t="str">
        <f>IFERROR(Y48/Y$43,"")</f>
        <v/>
      </c>
      <c r="AA48" s="124"/>
      <c r="AB48" s="220" t="str">
        <f>IFERROR(AA48/AA$43,"")</f>
        <v/>
      </c>
      <c r="AC48" s="121">
        <f t="shared" si="23"/>
        <v>0</v>
      </c>
      <c r="AD48" s="220" t="str">
        <f>IFERROR(AC48/AC$43,"")</f>
        <v/>
      </c>
      <c r="AE48" s="124"/>
      <c r="AF48" s="220" t="str">
        <f>IFERROR(AE48/AE$43,"")</f>
        <v/>
      </c>
      <c r="AG48" s="124"/>
      <c r="AH48" s="220" t="str">
        <f>IFERROR(AG48/AG$43,"")</f>
        <v/>
      </c>
      <c r="AI48" s="124"/>
      <c r="AJ48" s="220" t="str">
        <f>IFERROR(AI48/AI$43,"")</f>
        <v/>
      </c>
      <c r="AK48" s="121">
        <f t="shared" si="24"/>
        <v>0</v>
      </c>
      <c r="AL48" s="220" t="str">
        <f>IFERROR(AK48/AK$43,"")</f>
        <v/>
      </c>
      <c r="AM48" s="121">
        <f t="shared" si="20"/>
        <v>0</v>
      </c>
      <c r="AN48" s="220" t="str">
        <f>IFERROR(AM48/AM$43,"")</f>
        <v/>
      </c>
    </row>
    <row r="49" spans="1:40" ht="13" customHeight="1" x14ac:dyDescent="0.3">
      <c r="A49" s="272" t="s">
        <v>103</v>
      </c>
      <c r="B49" s="273"/>
      <c r="C49" s="273"/>
      <c r="D49" s="274"/>
      <c r="E49" s="124"/>
      <c r="F49" s="220" t="str">
        <f>IFERROR(E49/E$43,"")</f>
        <v/>
      </c>
      <c r="G49" s="124"/>
      <c r="H49" s="220" t="str">
        <f>IFERROR(G49/G$43,"")</f>
        <v/>
      </c>
      <c r="I49" s="124"/>
      <c r="J49" s="220" t="str">
        <f>IFERROR(I49/I$43,"")</f>
        <v/>
      </c>
      <c r="K49" s="124"/>
      <c r="L49" s="220" t="str">
        <f>IFERROR(K49/K$43,"")</f>
        <v/>
      </c>
      <c r="M49" s="121">
        <f t="shared" si="21"/>
        <v>0</v>
      </c>
      <c r="N49" s="220" t="str">
        <f>IFERROR(M49/M$43,"")</f>
        <v/>
      </c>
      <c r="O49" s="124"/>
      <c r="P49" s="220" t="str">
        <f>IFERROR(O49/O$43,"")</f>
        <v/>
      </c>
      <c r="Q49" s="124"/>
      <c r="R49" s="220" t="str">
        <f>IFERROR(Q49/Q$43,"")</f>
        <v/>
      </c>
      <c r="S49" s="124"/>
      <c r="T49" s="220" t="str">
        <f>IFERROR(S49/S$43,"")</f>
        <v/>
      </c>
      <c r="U49" s="121">
        <f t="shared" si="22"/>
        <v>0</v>
      </c>
      <c r="V49" s="220" t="str">
        <f>IFERROR(U49/U$43,"")</f>
        <v/>
      </c>
      <c r="W49" s="124"/>
      <c r="X49" s="220" t="str">
        <f>IFERROR(W49/W$43,"")</f>
        <v/>
      </c>
      <c r="Y49" s="124"/>
      <c r="Z49" s="220" t="str">
        <f>IFERROR(Y49/Y$43,"")</f>
        <v/>
      </c>
      <c r="AA49" s="124"/>
      <c r="AB49" s="220" t="str">
        <f>IFERROR(AA49/AA$43,"")</f>
        <v/>
      </c>
      <c r="AC49" s="121">
        <f t="shared" si="23"/>
        <v>0</v>
      </c>
      <c r="AD49" s="220" t="str">
        <f>IFERROR(AC49/AC$43,"")</f>
        <v/>
      </c>
      <c r="AE49" s="124"/>
      <c r="AF49" s="220" t="str">
        <f>IFERROR(AE49/AE$43,"")</f>
        <v/>
      </c>
      <c r="AG49" s="124"/>
      <c r="AH49" s="220" t="str">
        <f>IFERROR(AG49/AG$43,"")</f>
        <v/>
      </c>
      <c r="AI49" s="124"/>
      <c r="AJ49" s="220" t="str">
        <f>IFERROR(AI49/AI$43,"")</f>
        <v/>
      </c>
      <c r="AK49" s="121">
        <f t="shared" si="24"/>
        <v>0</v>
      </c>
      <c r="AL49" s="220" t="str">
        <f>IFERROR(AK49/AK$43,"")</f>
        <v/>
      </c>
      <c r="AM49" s="121">
        <f t="shared" si="20"/>
        <v>0</v>
      </c>
      <c r="AN49" s="220" t="str">
        <f>IFERROR(AM49/AM$43,"")</f>
        <v/>
      </c>
    </row>
    <row r="50" spans="1:40" ht="13" customHeight="1" x14ac:dyDescent="0.3">
      <c r="E50" s="38"/>
      <c r="F50" s="223"/>
      <c r="G50" s="38"/>
      <c r="H50" s="223"/>
      <c r="I50" s="38"/>
      <c r="J50" s="223"/>
      <c r="K50" s="38"/>
      <c r="L50" s="223"/>
      <c r="M50" s="38"/>
      <c r="N50" s="223"/>
      <c r="O50" s="38"/>
      <c r="P50" s="223"/>
      <c r="Q50" s="38"/>
      <c r="R50" s="223"/>
      <c r="S50" s="38"/>
      <c r="T50" s="223"/>
      <c r="U50" s="38"/>
      <c r="V50" s="223"/>
      <c r="W50" s="38"/>
      <c r="X50" s="223"/>
      <c r="Y50" s="38"/>
      <c r="Z50" s="223"/>
      <c r="AA50" s="38"/>
      <c r="AB50" s="223"/>
      <c r="AC50" s="38"/>
      <c r="AD50" s="223"/>
      <c r="AE50" s="38"/>
      <c r="AF50" s="223"/>
      <c r="AG50" s="38"/>
      <c r="AH50" s="223"/>
      <c r="AI50" s="38"/>
      <c r="AJ50" s="223"/>
      <c r="AK50" s="38"/>
      <c r="AL50" s="223"/>
      <c r="AM50" s="38"/>
      <c r="AN50" s="223"/>
    </row>
    <row r="51" spans="1:40" s="118" customFormat="1" ht="13" customHeight="1" x14ac:dyDescent="0.35">
      <c r="A51" s="128" t="s">
        <v>34</v>
      </c>
      <c r="B51" s="105"/>
      <c r="C51" s="105"/>
      <c r="D51" s="105"/>
      <c r="E51" s="135"/>
      <c r="F51" s="234"/>
      <c r="G51" s="136"/>
      <c r="H51" s="238"/>
      <c r="I51" s="136"/>
      <c r="J51" s="238"/>
      <c r="K51" s="136"/>
      <c r="L51" s="238"/>
      <c r="M51" s="136"/>
      <c r="N51" s="238"/>
      <c r="O51" s="136"/>
      <c r="P51" s="238"/>
      <c r="Q51" s="136"/>
      <c r="R51" s="238"/>
      <c r="S51" s="136"/>
      <c r="T51" s="238"/>
      <c r="U51" s="136"/>
      <c r="V51" s="238"/>
      <c r="W51" s="136"/>
      <c r="X51" s="238"/>
      <c r="Y51" s="136"/>
      <c r="Z51" s="238"/>
      <c r="AA51" s="136"/>
      <c r="AB51" s="238"/>
      <c r="AC51" s="136"/>
      <c r="AD51" s="238"/>
      <c r="AE51" s="136"/>
      <c r="AF51" s="238"/>
      <c r="AG51" s="136"/>
      <c r="AH51" s="238"/>
      <c r="AI51" s="136"/>
      <c r="AJ51" s="238"/>
      <c r="AK51" s="136"/>
      <c r="AL51" s="238"/>
      <c r="AM51" s="136"/>
      <c r="AN51" s="239"/>
    </row>
    <row r="52" spans="1:40" ht="13" customHeight="1" x14ac:dyDescent="0.3">
      <c r="A52" s="259" t="s">
        <v>117</v>
      </c>
      <c r="B52" s="260"/>
      <c r="C52" s="260"/>
      <c r="D52" s="261"/>
      <c r="E52" s="119">
        <f>E53+E54+E55</f>
        <v>0</v>
      </c>
      <c r="F52" s="220" t="str">
        <f>IFERROR(E52/E43,"")</f>
        <v/>
      </c>
      <c r="G52" s="119">
        <f>G53+G54+G55</f>
        <v>0</v>
      </c>
      <c r="H52" s="220" t="str">
        <f>IFERROR(G52/G43,"")</f>
        <v/>
      </c>
      <c r="I52" s="119">
        <f>I53+I54+I55</f>
        <v>0</v>
      </c>
      <c r="J52" s="220" t="str">
        <f>IFERROR(I52/I43,"")</f>
        <v/>
      </c>
      <c r="K52" s="119">
        <f>K53+K54+K55</f>
        <v>0</v>
      </c>
      <c r="L52" s="220" t="str">
        <f>IFERROR(K52/K43,"")</f>
        <v/>
      </c>
      <c r="M52" s="119">
        <f>M53+M54+M55</f>
        <v>0</v>
      </c>
      <c r="N52" s="220" t="str">
        <f>IFERROR(M52/M43,"")</f>
        <v/>
      </c>
      <c r="O52" s="119">
        <f>O53+O54+O55</f>
        <v>0</v>
      </c>
      <c r="P52" s="220" t="str">
        <f>IFERROR(O52/O43,"")</f>
        <v/>
      </c>
      <c r="Q52" s="119">
        <f>Q53+Q54+Q55</f>
        <v>0</v>
      </c>
      <c r="R52" s="220" t="str">
        <f>IFERROR(Q52/Q43,"")</f>
        <v/>
      </c>
      <c r="S52" s="119">
        <f>S53+S54+S55</f>
        <v>0</v>
      </c>
      <c r="T52" s="220" t="str">
        <f>IFERROR(S52/S43,"")</f>
        <v/>
      </c>
      <c r="U52" s="119">
        <f>U53+U54+U55</f>
        <v>0</v>
      </c>
      <c r="V52" s="220" t="str">
        <f>IFERROR(U52/U43,"")</f>
        <v/>
      </c>
      <c r="W52" s="119">
        <f>W53+W54+W55</f>
        <v>0</v>
      </c>
      <c r="X52" s="220" t="str">
        <f>IFERROR(W52/W43,"")</f>
        <v/>
      </c>
      <c r="Y52" s="119">
        <f>Y53+Y54+Y55</f>
        <v>0</v>
      </c>
      <c r="Z52" s="220" t="str">
        <f>IFERROR(Y52/Y43,"")</f>
        <v/>
      </c>
      <c r="AA52" s="119">
        <f>AA53+AA54+AA55</f>
        <v>0</v>
      </c>
      <c r="AB52" s="220" t="str">
        <f>IFERROR(AA52/AA43,"")</f>
        <v/>
      </c>
      <c r="AC52" s="119">
        <f>AC53+AC54+AC55</f>
        <v>0</v>
      </c>
      <c r="AD52" s="220" t="str">
        <f>IFERROR(AC52/AC43,"")</f>
        <v/>
      </c>
      <c r="AE52" s="119">
        <f>AE53+AE54+AE55</f>
        <v>0</v>
      </c>
      <c r="AF52" s="220" t="str">
        <f>IFERROR(AE52/AE43,"")</f>
        <v/>
      </c>
      <c r="AG52" s="119">
        <f>AG53+AG54+AG55</f>
        <v>0</v>
      </c>
      <c r="AH52" s="220" t="str">
        <f>IFERROR(AG52/AG43,"")</f>
        <v/>
      </c>
      <c r="AI52" s="119">
        <f>AI53+AI54+AI55</f>
        <v>0</v>
      </c>
      <c r="AJ52" s="220" t="str">
        <f>IFERROR(AI52/AI43,"")</f>
        <v/>
      </c>
      <c r="AK52" s="119">
        <f>AK53+AK54+AK55</f>
        <v>0</v>
      </c>
      <c r="AL52" s="220" t="str">
        <f>IFERROR(AK52/AK43,"")</f>
        <v/>
      </c>
      <c r="AM52" s="119">
        <f>AM53+AM54+AM55</f>
        <v>0</v>
      </c>
      <c r="AN52" s="220" t="str">
        <f>IFERROR(AM52/AM43,"")</f>
        <v/>
      </c>
    </row>
    <row r="53" spans="1:40" ht="13" customHeight="1" x14ac:dyDescent="0.3">
      <c r="A53" s="262" t="s">
        <v>20</v>
      </c>
      <c r="B53" s="263"/>
      <c r="C53" s="263"/>
      <c r="D53" s="264"/>
      <c r="E53" s="124"/>
      <c r="F53" s="220" t="str">
        <f>IFERROR(E53/E$52,"")</f>
        <v/>
      </c>
      <c r="G53" s="124"/>
      <c r="H53" s="220" t="str">
        <f>IFERROR(G53/G$52,"")</f>
        <v/>
      </c>
      <c r="I53" s="124"/>
      <c r="J53" s="220" t="str">
        <f>IFERROR(I53/I$52,"")</f>
        <v/>
      </c>
      <c r="K53" s="124"/>
      <c r="L53" s="220" t="str">
        <f>IFERROR(K53/K$52,"")</f>
        <v/>
      </c>
      <c r="M53" s="121">
        <f>G53+I53+K53</f>
        <v>0</v>
      </c>
      <c r="N53" s="220" t="str">
        <f>IFERROR(M53/M$52,"")</f>
        <v/>
      </c>
      <c r="O53" s="124"/>
      <c r="P53" s="220" t="str">
        <f>IFERROR(O53/O$52,"")</f>
        <v/>
      </c>
      <c r="Q53" s="124"/>
      <c r="R53" s="220" t="str">
        <f>IFERROR(Q53/Q$52,"")</f>
        <v/>
      </c>
      <c r="S53" s="124"/>
      <c r="T53" s="220" t="str">
        <f>IFERROR(S53/S$52,"")</f>
        <v/>
      </c>
      <c r="U53" s="121">
        <f>O53+Q53+S53</f>
        <v>0</v>
      </c>
      <c r="V53" s="220" t="str">
        <f>IFERROR(U53/U$52,"")</f>
        <v/>
      </c>
      <c r="W53" s="124"/>
      <c r="X53" s="220" t="str">
        <f>IFERROR(W53/W$52,"")</f>
        <v/>
      </c>
      <c r="Y53" s="124"/>
      <c r="Z53" s="220" t="str">
        <f>IFERROR(Y53/Y$52,"")</f>
        <v/>
      </c>
      <c r="AA53" s="124"/>
      <c r="AB53" s="220" t="str">
        <f>IFERROR(AA53/AA$52,"")</f>
        <v/>
      </c>
      <c r="AC53" s="121">
        <f>W53+Y53+AA53</f>
        <v>0</v>
      </c>
      <c r="AD53" s="220" t="str">
        <f>IFERROR(AC53/AC$52,"")</f>
        <v/>
      </c>
      <c r="AE53" s="124"/>
      <c r="AF53" s="220" t="str">
        <f>IFERROR(AE53/AE$52,"")</f>
        <v/>
      </c>
      <c r="AG53" s="124"/>
      <c r="AH53" s="220" t="str">
        <f>IFERROR(AG53/AG$52,"")</f>
        <v/>
      </c>
      <c r="AI53" s="124"/>
      <c r="AJ53" s="220" t="str">
        <f>IFERROR(AI53/AI$52,"")</f>
        <v/>
      </c>
      <c r="AK53" s="121">
        <f>AE53+AG53+AI53</f>
        <v>0</v>
      </c>
      <c r="AL53" s="220" t="str">
        <f>IFERROR(AK53/AK$52,"")</f>
        <v/>
      </c>
      <c r="AM53" s="121">
        <f>M53+U53+AC53+AK53</f>
        <v>0</v>
      </c>
      <c r="AN53" s="220" t="str">
        <f>IFERROR(AM53/AM$52,"")</f>
        <v/>
      </c>
    </row>
    <row r="54" spans="1:40" ht="13" customHeight="1" x14ac:dyDescent="0.3">
      <c r="A54" s="275" t="s">
        <v>21</v>
      </c>
      <c r="B54" s="276"/>
      <c r="C54" s="276"/>
      <c r="D54" s="277"/>
      <c r="E54" s="124"/>
      <c r="F54" s="220" t="str">
        <f>IFERROR(E54/E$52,"")</f>
        <v/>
      </c>
      <c r="G54" s="124"/>
      <c r="H54" s="220" t="str">
        <f>IFERROR(G54/G$52,"")</f>
        <v/>
      </c>
      <c r="I54" s="124"/>
      <c r="J54" s="220" t="str">
        <f>IFERROR(I54/I$52,"")</f>
        <v/>
      </c>
      <c r="K54" s="124"/>
      <c r="L54" s="220" t="str">
        <f>IFERROR(K54/K$52,"")</f>
        <v/>
      </c>
      <c r="M54" s="121">
        <f>G54+I54+K54</f>
        <v>0</v>
      </c>
      <c r="N54" s="220" t="str">
        <f>IFERROR(M54/M$52,"")</f>
        <v/>
      </c>
      <c r="O54" s="124"/>
      <c r="P54" s="220" t="str">
        <f>IFERROR(O54/O$52,"")</f>
        <v/>
      </c>
      <c r="Q54" s="124"/>
      <c r="R54" s="220" t="str">
        <f>IFERROR(Q54/Q$52,"")</f>
        <v/>
      </c>
      <c r="S54" s="124"/>
      <c r="T54" s="220" t="str">
        <f>IFERROR(S54/S$52,"")</f>
        <v/>
      </c>
      <c r="U54" s="121">
        <f>O54+Q54+S54</f>
        <v>0</v>
      </c>
      <c r="V54" s="220" t="str">
        <f>IFERROR(U54/U$52,"")</f>
        <v/>
      </c>
      <c r="W54" s="124"/>
      <c r="X54" s="220" t="str">
        <f>IFERROR(W54/W$52,"")</f>
        <v/>
      </c>
      <c r="Y54" s="124"/>
      <c r="Z54" s="220" t="str">
        <f>IFERROR(Y54/Y$52,"")</f>
        <v/>
      </c>
      <c r="AA54" s="124"/>
      <c r="AB54" s="220" t="str">
        <f>IFERROR(AA54/AA$52,"")</f>
        <v/>
      </c>
      <c r="AC54" s="121">
        <f>W54+Y54+AA54</f>
        <v>0</v>
      </c>
      <c r="AD54" s="220" t="str">
        <f>IFERROR(AC54/AC$52,"")</f>
        <v/>
      </c>
      <c r="AE54" s="124"/>
      <c r="AF54" s="220" t="str">
        <f>IFERROR(AE54/AE$52,"")</f>
        <v/>
      </c>
      <c r="AG54" s="124"/>
      <c r="AH54" s="220" t="str">
        <f>IFERROR(AG54/AG$52,"")</f>
        <v/>
      </c>
      <c r="AI54" s="124"/>
      <c r="AJ54" s="220" t="str">
        <f>IFERROR(AI54/AI$52,"")</f>
        <v/>
      </c>
      <c r="AK54" s="121">
        <f>AE54+AG54+AI54</f>
        <v>0</v>
      </c>
      <c r="AL54" s="220" t="str">
        <f>IFERROR(AK54/AK$52,"")</f>
        <v/>
      </c>
      <c r="AM54" s="121">
        <f>M54+U54+AC54+AK54</f>
        <v>0</v>
      </c>
      <c r="AN54" s="220" t="str">
        <f>IFERROR(AM54/AM$52,"")</f>
        <v/>
      </c>
    </row>
    <row r="55" spans="1:40" ht="13" customHeight="1" x14ac:dyDescent="0.3">
      <c r="A55" s="275" t="s">
        <v>22</v>
      </c>
      <c r="B55" s="276"/>
      <c r="C55" s="276"/>
      <c r="D55" s="277"/>
      <c r="E55" s="124"/>
      <c r="F55" s="220" t="str">
        <f>IFERROR(E55/E$52,"")</f>
        <v/>
      </c>
      <c r="G55" s="124"/>
      <c r="H55" s="220" t="str">
        <f>IFERROR(G55/G$52,"")</f>
        <v/>
      </c>
      <c r="I55" s="124"/>
      <c r="J55" s="220" t="str">
        <f>IFERROR(I55/I$52,"")</f>
        <v/>
      </c>
      <c r="K55" s="124"/>
      <c r="L55" s="220" t="str">
        <f>IFERROR(K55/K$52,"")</f>
        <v/>
      </c>
      <c r="M55" s="121">
        <f>G55+I55+K55</f>
        <v>0</v>
      </c>
      <c r="N55" s="220" t="str">
        <f>IFERROR(M55/M$52,"")</f>
        <v/>
      </c>
      <c r="O55" s="124"/>
      <c r="P55" s="220" t="str">
        <f>IFERROR(O55/O$52,"")</f>
        <v/>
      </c>
      <c r="Q55" s="124"/>
      <c r="R55" s="220" t="str">
        <f>IFERROR(Q55/Q$52,"")</f>
        <v/>
      </c>
      <c r="S55" s="124"/>
      <c r="T55" s="220" t="str">
        <f>IFERROR(S55/S$52,"")</f>
        <v/>
      </c>
      <c r="U55" s="121">
        <f>O55+Q55+S55</f>
        <v>0</v>
      </c>
      <c r="V55" s="220" t="str">
        <f>IFERROR(U55/U$52,"")</f>
        <v/>
      </c>
      <c r="W55" s="124"/>
      <c r="X55" s="220" t="str">
        <f>IFERROR(W55/W$52,"")</f>
        <v/>
      </c>
      <c r="Y55" s="124"/>
      <c r="Z55" s="220" t="str">
        <f>IFERROR(Y55/Y$52,"")</f>
        <v/>
      </c>
      <c r="AA55" s="124"/>
      <c r="AB55" s="220" t="str">
        <f>IFERROR(AA55/AA$52,"")</f>
        <v/>
      </c>
      <c r="AC55" s="121">
        <f>W55+Y55+AA55</f>
        <v>0</v>
      </c>
      <c r="AD55" s="220" t="str">
        <f>IFERROR(AC55/AC$52,"")</f>
        <v/>
      </c>
      <c r="AE55" s="124"/>
      <c r="AF55" s="220" t="str">
        <f>IFERROR(AE55/AE$52,"")</f>
        <v/>
      </c>
      <c r="AG55" s="124"/>
      <c r="AH55" s="220" t="str">
        <f>IFERROR(AG55/AG$52,"")</f>
        <v/>
      </c>
      <c r="AI55" s="124"/>
      <c r="AJ55" s="220" t="str">
        <f>IFERROR(AI55/AI$52,"")</f>
        <v/>
      </c>
      <c r="AK55" s="121">
        <f>AE55+AG55+AI55</f>
        <v>0</v>
      </c>
      <c r="AL55" s="220" t="str">
        <f>IFERROR(AK55/AK$52,"")</f>
        <v/>
      </c>
      <c r="AM55" s="121">
        <f>M55+U55+AC55+AK55</f>
        <v>0</v>
      </c>
      <c r="AN55" s="220" t="str">
        <f>IFERROR(AM55/AM$52,"")</f>
        <v/>
      </c>
    </row>
    <row r="56" spans="1:40" ht="13" customHeight="1" x14ac:dyDescent="0.3">
      <c r="A56" s="272" t="s">
        <v>18</v>
      </c>
      <c r="B56" s="273"/>
      <c r="C56" s="273"/>
      <c r="D56" s="274"/>
      <c r="E56" s="124"/>
      <c r="F56" s="220" t="str">
        <f>IFERROR(E56/E$52,"")</f>
        <v/>
      </c>
      <c r="G56" s="124"/>
      <c r="H56" s="220" t="str">
        <f>IFERROR(G56/G$52,"")</f>
        <v/>
      </c>
      <c r="I56" s="124"/>
      <c r="J56" s="220" t="str">
        <f>IFERROR(I56/I$52,"")</f>
        <v/>
      </c>
      <c r="K56" s="124"/>
      <c r="L56" s="220" t="str">
        <f>IFERROR(K56/K$52,"")</f>
        <v/>
      </c>
      <c r="M56" s="121">
        <f>G56+I56+K56</f>
        <v>0</v>
      </c>
      <c r="N56" s="220" t="str">
        <f>IFERROR(M56/M$52,"")</f>
        <v/>
      </c>
      <c r="O56" s="124"/>
      <c r="P56" s="220" t="str">
        <f>IFERROR(O56/O$52,"")</f>
        <v/>
      </c>
      <c r="Q56" s="124"/>
      <c r="R56" s="220" t="str">
        <f>IFERROR(Q56/Q$52,"")</f>
        <v/>
      </c>
      <c r="S56" s="124"/>
      <c r="T56" s="220" t="str">
        <f>IFERROR(S56/S$52,"")</f>
        <v/>
      </c>
      <c r="U56" s="121">
        <f>O56+Q56+S56</f>
        <v>0</v>
      </c>
      <c r="V56" s="220" t="str">
        <f>IFERROR(U56/U$52,"")</f>
        <v/>
      </c>
      <c r="W56" s="124"/>
      <c r="X56" s="220" t="str">
        <f>IFERROR(W56/W$52,"")</f>
        <v/>
      </c>
      <c r="Y56" s="124"/>
      <c r="Z56" s="220" t="str">
        <f>IFERROR(Y56/Y$52,"")</f>
        <v/>
      </c>
      <c r="AA56" s="124"/>
      <c r="AB56" s="220" t="str">
        <f>IFERROR(AA56/AA$52,"")</f>
        <v/>
      </c>
      <c r="AC56" s="121">
        <f>W56+Y56+AA56</f>
        <v>0</v>
      </c>
      <c r="AD56" s="220" t="str">
        <f>IFERROR(AC56/AC$52,"")</f>
        <v/>
      </c>
      <c r="AE56" s="124"/>
      <c r="AF56" s="220" t="str">
        <f>IFERROR(AE56/AE$52,"")</f>
        <v/>
      </c>
      <c r="AG56" s="124"/>
      <c r="AH56" s="220" t="str">
        <f>IFERROR(AG56/AG$52,"")</f>
        <v/>
      </c>
      <c r="AI56" s="124"/>
      <c r="AJ56" s="220" t="str">
        <f>IFERROR(AI56/AI$52,"")</f>
        <v/>
      </c>
      <c r="AK56" s="121">
        <f>AE56+AG56+AI56</f>
        <v>0</v>
      </c>
      <c r="AL56" s="220" t="str">
        <f>IFERROR(AK56/AK$52,"")</f>
        <v/>
      </c>
      <c r="AM56" s="121">
        <f>M56+U56+AC56+AK56</f>
        <v>0</v>
      </c>
      <c r="AN56" s="220" t="str">
        <f>IFERROR(AM56/AM$52,"")</f>
        <v/>
      </c>
    </row>
    <row r="57" spans="1:40" ht="13" customHeight="1" x14ac:dyDescent="0.3">
      <c r="A57" s="137"/>
      <c r="B57" s="137"/>
      <c r="C57" s="137"/>
      <c r="D57" s="137"/>
      <c r="E57" s="138"/>
      <c r="F57" s="236"/>
      <c r="G57" s="74"/>
      <c r="H57" s="235"/>
      <c r="I57" s="74"/>
      <c r="J57" s="235"/>
      <c r="K57" s="74"/>
      <c r="L57" s="235"/>
      <c r="M57" s="74"/>
      <c r="N57" s="235"/>
      <c r="O57" s="74"/>
      <c r="P57" s="235"/>
      <c r="Q57" s="74"/>
      <c r="R57" s="235"/>
      <c r="S57" s="74"/>
      <c r="T57" s="235"/>
      <c r="U57" s="74"/>
      <c r="V57" s="235"/>
      <c r="W57" s="74"/>
      <c r="X57" s="235"/>
      <c r="Y57" s="74"/>
      <c r="Z57" s="235"/>
      <c r="AA57" s="74"/>
      <c r="AB57" s="235"/>
      <c r="AC57" s="74"/>
      <c r="AD57" s="235"/>
      <c r="AE57" s="74"/>
      <c r="AF57" s="235"/>
      <c r="AG57" s="74"/>
      <c r="AH57" s="235"/>
      <c r="AI57" s="74"/>
      <c r="AJ57" s="235"/>
      <c r="AK57" s="74"/>
      <c r="AL57" s="235"/>
      <c r="AM57" s="74"/>
      <c r="AN57" s="235"/>
    </row>
    <row r="58" spans="1:40" s="118" customFormat="1" ht="13" customHeight="1" x14ac:dyDescent="0.35">
      <c r="A58" s="128" t="s">
        <v>13</v>
      </c>
      <c r="B58" s="105"/>
      <c r="C58" s="105"/>
      <c r="D58" s="105"/>
      <c r="E58" s="135"/>
      <c r="F58" s="234"/>
      <c r="G58" s="136"/>
      <c r="H58" s="238"/>
      <c r="I58" s="136"/>
      <c r="J58" s="238"/>
      <c r="K58" s="136"/>
      <c r="L58" s="238"/>
      <c r="M58" s="136"/>
      <c r="N58" s="238"/>
      <c r="O58" s="136"/>
      <c r="P58" s="238"/>
      <c r="Q58" s="136"/>
      <c r="R58" s="238"/>
      <c r="S58" s="136"/>
      <c r="T58" s="238"/>
      <c r="U58" s="136"/>
      <c r="V58" s="238"/>
      <c r="W58" s="136"/>
      <c r="X58" s="238"/>
      <c r="Y58" s="136"/>
      <c r="Z58" s="238"/>
      <c r="AA58" s="136"/>
      <c r="AB58" s="238"/>
      <c r="AC58" s="136"/>
      <c r="AD58" s="238"/>
      <c r="AE58" s="136"/>
      <c r="AF58" s="238"/>
      <c r="AG58" s="136"/>
      <c r="AH58" s="238"/>
      <c r="AI58" s="136"/>
      <c r="AJ58" s="238"/>
      <c r="AK58" s="136"/>
      <c r="AL58" s="238"/>
      <c r="AM58" s="136"/>
      <c r="AN58" s="239"/>
    </row>
    <row r="59" spans="1:40" s="118" customFormat="1" ht="13" customHeight="1" x14ac:dyDescent="0.35">
      <c r="A59" s="128" t="s">
        <v>81</v>
      </c>
      <c r="B59" s="117"/>
      <c r="C59" s="117"/>
      <c r="D59" s="117"/>
      <c r="E59" s="139"/>
      <c r="F59" s="218"/>
      <c r="G59" s="140"/>
      <c r="H59" s="226"/>
      <c r="I59" s="140"/>
      <c r="J59" s="226"/>
      <c r="K59" s="140"/>
      <c r="L59" s="226"/>
      <c r="M59" s="140"/>
      <c r="N59" s="226"/>
      <c r="O59" s="140"/>
      <c r="P59" s="226"/>
      <c r="Q59" s="140"/>
      <c r="R59" s="226"/>
      <c r="S59" s="140"/>
      <c r="T59" s="226"/>
      <c r="U59" s="140"/>
      <c r="V59" s="226"/>
      <c r="W59" s="140"/>
      <c r="X59" s="226"/>
      <c r="Y59" s="140"/>
      <c r="Z59" s="226"/>
      <c r="AA59" s="140"/>
      <c r="AB59" s="226"/>
      <c r="AC59" s="140"/>
      <c r="AD59" s="226"/>
      <c r="AE59" s="140"/>
      <c r="AF59" s="226"/>
      <c r="AG59" s="140"/>
      <c r="AH59" s="226"/>
      <c r="AI59" s="140"/>
      <c r="AJ59" s="226"/>
      <c r="AK59" s="140"/>
      <c r="AL59" s="226"/>
      <c r="AM59" s="140"/>
      <c r="AN59" s="231"/>
    </row>
    <row r="60" spans="1:40" ht="13" customHeight="1" x14ac:dyDescent="0.3">
      <c r="A60" s="259" t="s">
        <v>60</v>
      </c>
      <c r="B60" s="260"/>
      <c r="C60" s="260"/>
      <c r="D60" s="261"/>
      <c r="E60" s="119">
        <f>E61+E64+E65</f>
        <v>0</v>
      </c>
      <c r="F60" s="219"/>
      <c r="G60" s="119">
        <f>G61+G64+G65</f>
        <v>0</v>
      </c>
      <c r="H60" s="219"/>
      <c r="I60" s="119">
        <f>I61+I64+I65</f>
        <v>0</v>
      </c>
      <c r="J60" s="219"/>
      <c r="K60" s="119">
        <f>K61+K64+K65</f>
        <v>0</v>
      </c>
      <c r="L60" s="219"/>
      <c r="M60" s="119">
        <f>M61+M64+M65</f>
        <v>0</v>
      </c>
      <c r="N60" s="219"/>
      <c r="O60" s="119">
        <f>O61+O64+O65</f>
        <v>0</v>
      </c>
      <c r="P60" s="219"/>
      <c r="Q60" s="119">
        <f>Q61+Q64+Q65</f>
        <v>0</v>
      </c>
      <c r="R60" s="219"/>
      <c r="S60" s="119">
        <f>S61+S64+S65</f>
        <v>0</v>
      </c>
      <c r="T60" s="219"/>
      <c r="U60" s="119">
        <f>U61+U64+U65</f>
        <v>0</v>
      </c>
      <c r="V60" s="219"/>
      <c r="W60" s="119">
        <f>W61+W64+W65</f>
        <v>0</v>
      </c>
      <c r="X60" s="219"/>
      <c r="Y60" s="119">
        <f>Y61+Y64+Y65</f>
        <v>0</v>
      </c>
      <c r="Z60" s="219"/>
      <c r="AA60" s="119">
        <f>AA61+AA64+AA65</f>
        <v>0</v>
      </c>
      <c r="AB60" s="219"/>
      <c r="AC60" s="119">
        <f>AC61+AC64+AC65</f>
        <v>0</v>
      </c>
      <c r="AD60" s="219"/>
      <c r="AE60" s="119">
        <f>AE61+AE64+AE65</f>
        <v>0</v>
      </c>
      <c r="AF60" s="219"/>
      <c r="AG60" s="119">
        <f>AG61+AG64+AG65</f>
        <v>0</v>
      </c>
      <c r="AH60" s="219"/>
      <c r="AI60" s="119">
        <f>AI61+AI64+AI65</f>
        <v>0</v>
      </c>
      <c r="AJ60" s="219"/>
      <c r="AK60" s="119">
        <f>AK61+AK64+AK65</f>
        <v>0</v>
      </c>
      <c r="AL60" s="219"/>
      <c r="AM60" s="119">
        <f>AM61+AM64+AM65</f>
        <v>0</v>
      </c>
      <c r="AN60" s="219"/>
    </row>
    <row r="61" spans="1:40" ht="13" customHeight="1" x14ac:dyDescent="0.3">
      <c r="A61" s="259" t="s">
        <v>61</v>
      </c>
      <c r="B61" s="260"/>
      <c r="C61" s="260"/>
      <c r="D61" s="261"/>
      <c r="E61" s="119">
        <f>E62+E63</f>
        <v>0</v>
      </c>
      <c r="F61" s="220" t="str">
        <f>IFERROR(E61/E$60,"")</f>
        <v/>
      </c>
      <c r="G61" s="119">
        <f>G62+G63</f>
        <v>0</v>
      </c>
      <c r="H61" s="220" t="str">
        <f>IFERROR(G61/G$60,"")</f>
        <v/>
      </c>
      <c r="I61" s="119">
        <f>I62+I63</f>
        <v>0</v>
      </c>
      <c r="J61" s="220" t="str">
        <f>IFERROR(I61/I$60,"")</f>
        <v/>
      </c>
      <c r="K61" s="119">
        <f>K62+K63</f>
        <v>0</v>
      </c>
      <c r="L61" s="220" t="str">
        <f>IFERROR(K61/K$60,"")</f>
        <v/>
      </c>
      <c r="M61" s="119">
        <f>M62+M63</f>
        <v>0</v>
      </c>
      <c r="N61" s="220" t="str">
        <f>IFERROR(M61/M$60,"")</f>
        <v/>
      </c>
      <c r="O61" s="119">
        <f>O62+O63</f>
        <v>0</v>
      </c>
      <c r="P61" s="220" t="str">
        <f>IFERROR(O61/O$60,"")</f>
        <v/>
      </c>
      <c r="Q61" s="119">
        <f>Q62+Q63</f>
        <v>0</v>
      </c>
      <c r="R61" s="220" t="str">
        <f>IFERROR(Q61/Q$60,"")</f>
        <v/>
      </c>
      <c r="S61" s="119">
        <f>S62+S63</f>
        <v>0</v>
      </c>
      <c r="T61" s="220" t="str">
        <f>IFERROR(S61/S$60,"")</f>
        <v/>
      </c>
      <c r="U61" s="119">
        <f>U62+U63</f>
        <v>0</v>
      </c>
      <c r="V61" s="220" t="str">
        <f>IFERROR(U61/U$60,"")</f>
        <v/>
      </c>
      <c r="W61" s="119">
        <f>W62+W63</f>
        <v>0</v>
      </c>
      <c r="X61" s="220" t="str">
        <f>IFERROR(W61/W$60,"")</f>
        <v/>
      </c>
      <c r="Y61" s="119">
        <f>Y62+Y63</f>
        <v>0</v>
      </c>
      <c r="Z61" s="220" t="str">
        <f>IFERROR(Y61/Y$60,"")</f>
        <v/>
      </c>
      <c r="AA61" s="119">
        <f>AA62+AA63</f>
        <v>0</v>
      </c>
      <c r="AB61" s="220" t="str">
        <f>IFERROR(AA61/AA$60,"")</f>
        <v/>
      </c>
      <c r="AC61" s="119">
        <f>AC62+AC63</f>
        <v>0</v>
      </c>
      <c r="AD61" s="220" t="str">
        <f>IFERROR(AC61/AC$60,"")</f>
        <v/>
      </c>
      <c r="AE61" s="119">
        <f>AE62+AE63</f>
        <v>0</v>
      </c>
      <c r="AF61" s="220" t="str">
        <f>IFERROR(AE61/AE$60,"")</f>
        <v/>
      </c>
      <c r="AG61" s="119">
        <f>AG62+AG63</f>
        <v>0</v>
      </c>
      <c r="AH61" s="220" t="str">
        <f>IFERROR(AG61/AG$60,"")</f>
        <v/>
      </c>
      <c r="AI61" s="119">
        <f>AI62+AI63</f>
        <v>0</v>
      </c>
      <c r="AJ61" s="220" t="str">
        <f>IFERROR(AI61/AI$60,"")</f>
        <v/>
      </c>
      <c r="AK61" s="119">
        <f>AK62+AK63</f>
        <v>0</v>
      </c>
      <c r="AL61" s="220" t="str">
        <f>IFERROR(AK61/AK$60,"")</f>
        <v/>
      </c>
      <c r="AM61" s="119">
        <f>AM62+AM63</f>
        <v>0</v>
      </c>
      <c r="AN61" s="220" t="str">
        <f>IFERROR(AM61/AM$60,"")</f>
        <v/>
      </c>
    </row>
    <row r="62" spans="1:40" x14ac:dyDescent="0.3">
      <c r="A62" s="262" t="s">
        <v>27</v>
      </c>
      <c r="B62" s="263"/>
      <c r="C62" s="263"/>
      <c r="D62" s="264"/>
      <c r="E62" s="124"/>
      <c r="F62" s="220" t="str">
        <f>IFERROR(E62/E$61,"")</f>
        <v/>
      </c>
      <c r="G62" s="124"/>
      <c r="H62" s="220" t="str">
        <f>IFERROR(G62/G$61,"")</f>
        <v/>
      </c>
      <c r="I62" s="124"/>
      <c r="J62" s="220" t="str">
        <f>IFERROR(I62/I$61,"")</f>
        <v/>
      </c>
      <c r="K62" s="124"/>
      <c r="L62" s="220" t="str">
        <f>IFERROR(K62/K$61,"")</f>
        <v/>
      </c>
      <c r="M62" s="121">
        <f t="shared" ref="M62:M65" si="25">G62+I62+K62</f>
        <v>0</v>
      </c>
      <c r="N62" s="220" t="str">
        <f>IFERROR(M62/M$61,"")</f>
        <v/>
      </c>
      <c r="O62" s="124"/>
      <c r="P62" s="220" t="str">
        <f>IFERROR(O62/O$61,"")</f>
        <v/>
      </c>
      <c r="Q62" s="124"/>
      <c r="R62" s="220" t="str">
        <f>IFERROR(Q62/Q$61,"")</f>
        <v/>
      </c>
      <c r="S62" s="124"/>
      <c r="T62" s="220" t="str">
        <f>IFERROR(S62/S$61,"")</f>
        <v/>
      </c>
      <c r="U62" s="121">
        <f t="shared" ref="U62:U65" si="26">O62+Q62+S62</f>
        <v>0</v>
      </c>
      <c r="V62" s="220" t="str">
        <f>IFERROR(U62/U$61,"")</f>
        <v/>
      </c>
      <c r="W62" s="124"/>
      <c r="X62" s="220" t="str">
        <f>IFERROR(W62/W$61,"")</f>
        <v/>
      </c>
      <c r="Y62" s="124"/>
      <c r="Z62" s="220" t="str">
        <f>IFERROR(Y62/Y$61,"")</f>
        <v/>
      </c>
      <c r="AA62" s="124"/>
      <c r="AB62" s="220" t="str">
        <f>IFERROR(AA62/AA$61,"")</f>
        <v/>
      </c>
      <c r="AC62" s="121">
        <f t="shared" ref="AC62:AC65" si="27">W62+Y62+AA62</f>
        <v>0</v>
      </c>
      <c r="AD62" s="220" t="str">
        <f>IFERROR(AC62/AC$61,"")</f>
        <v/>
      </c>
      <c r="AE62" s="124"/>
      <c r="AF62" s="220" t="str">
        <f>IFERROR(AE62/AE$61,"")</f>
        <v/>
      </c>
      <c r="AG62" s="124"/>
      <c r="AH62" s="220" t="str">
        <f>IFERROR(AG62/AG$61,"")</f>
        <v/>
      </c>
      <c r="AI62" s="124"/>
      <c r="AJ62" s="220" t="str">
        <f>IFERROR(AI62/AI$61,"")</f>
        <v/>
      </c>
      <c r="AK62" s="121">
        <f t="shared" ref="AK62:AK65" si="28">AE62+AG62+AI62</f>
        <v>0</v>
      </c>
      <c r="AL62" s="220" t="str">
        <f>IFERROR(AK62/AK$61,"")</f>
        <v/>
      </c>
      <c r="AM62" s="121">
        <f t="shared" ref="AM62:AM65" si="29">M62+U62+AC62+AK62</f>
        <v>0</v>
      </c>
      <c r="AN62" s="220" t="str">
        <f>IFERROR(AM62/AM$61,"")</f>
        <v/>
      </c>
    </row>
    <row r="63" spans="1:40" ht="13" customHeight="1" x14ac:dyDescent="0.3">
      <c r="A63" s="262" t="s">
        <v>28</v>
      </c>
      <c r="B63" s="263"/>
      <c r="C63" s="263"/>
      <c r="D63" s="264"/>
      <c r="E63" s="124"/>
      <c r="F63" s="220" t="str">
        <f>IFERROR(E63/E$61,"")</f>
        <v/>
      </c>
      <c r="G63" s="124"/>
      <c r="H63" s="220" t="str">
        <f>IFERROR(G63/G$61,"")</f>
        <v/>
      </c>
      <c r="I63" s="124"/>
      <c r="J63" s="220" t="str">
        <f>IFERROR(I63/I$61,"")</f>
        <v/>
      </c>
      <c r="K63" s="124"/>
      <c r="L63" s="220" t="str">
        <f>IFERROR(K63/K$61,"")</f>
        <v/>
      </c>
      <c r="M63" s="121">
        <f t="shared" si="25"/>
        <v>0</v>
      </c>
      <c r="N63" s="220" t="str">
        <f>IFERROR(M63/M$61,"")</f>
        <v/>
      </c>
      <c r="O63" s="124"/>
      <c r="P63" s="220" t="str">
        <f>IFERROR(O63/O$61,"")</f>
        <v/>
      </c>
      <c r="Q63" s="124"/>
      <c r="R63" s="220" t="str">
        <f>IFERROR(Q63/Q$61,"")</f>
        <v/>
      </c>
      <c r="S63" s="124"/>
      <c r="T63" s="220" t="str">
        <f>IFERROR(S63/S$61,"")</f>
        <v/>
      </c>
      <c r="U63" s="121">
        <f t="shared" si="26"/>
        <v>0</v>
      </c>
      <c r="V63" s="220" t="str">
        <f>IFERROR(U63/U$61,"")</f>
        <v/>
      </c>
      <c r="W63" s="124"/>
      <c r="X63" s="220" t="str">
        <f>IFERROR(W63/W$61,"")</f>
        <v/>
      </c>
      <c r="Y63" s="124"/>
      <c r="Z63" s="220" t="str">
        <f>IFERROR(Y63/Y$61,"")</f>
        <v/>
      </c>
      <c r="AA63" s="124"/>
      <c r="AB63" s="220" t="str">
        <f>IFERROR(AA63/AA$61,"")</f>
        <v/>
      </c>
      <c r="AC63" s="121">
        <f t="shared" si="27"/>
        <v>0</v>
      </c>
      <c r="AD63" s="220" t="str">
        <f>IFERROR(AC63/AC$61,"")</f>
        <v/>
      </c>
      <c r="AE63" s="124"/>
      <c r="AF63" s="220" t="str">
        <f>IFERROR(AE63/AE$61,"")</f>
        <v/>
      </c>
      <c r="AG63" s="124"/>
      <c r="AH63" s="220" t="str">
        <f>IFERROR(AG63/AG$61,"")</f>
        <v/>
      </c>
      <c r="AI63" s="124"/>
      <c r="AJ63" s="220" t="str">
        <f>IFERROR(AI63/AI$61,"")</f>
        <v/>
      </c>
      <c r="AK63" s="121">
        <f t="shared" si="28"/>
        <v>0</v>
      </c>
      <c r="AL63" s="220" t="str">
        <f>IFERROR(AK63/AK$61,"")</f>
        <v/>
      </c>
      <c r="AM63" s="121">
        <f t="shared" si="29"/>
        <v>0</v>
      </c>
      <c r="AN63" s="220" t="str">
        <f>IFERROR(AM63/AM$61,"")</f>
        <v/>
      </c>
    </row>
    <row r="64" spans="1:40" ht="13" customHeight="1" x14ac:dyDescent="0.3">
      <c r="A64" s="256" t="s">
        <v>62</v>
      </c>
      <c r="B64" s="257"/>
      <c r="C64" s="257"/>
      <c r="D64" s="258"/>
      <c r="E64" s="124"/>
      <c r="F64" s="220" t="str">
        <f>IFERROR(E64/E$60,"")</f>
        <v/>
      </c>
      <c r="G64" s="124"/>
      <c r="H64" s="220" t="str">
        <f>IFERROR(G64/G$60,"")</f>
        <v/>
      </c>
      <c r="I64" s="124"/>
      <c r="J64" s="220" t="str">
        <f>IFERROR(I64/I$60,"")</f>
        <v/>
      </c>
      <c r="K64" s="124"/>
      <c r="L64" s="220" t="str">
        <f>IFERROR(K64/K$60,"")</f>
        <v/>
      </c>
      <c r="M64" s="121">
        <f t="shared" si="25"/>
        <v>0</v>
      </c>
      <c r="N64" s="220" t="str">
        <f>IFERROR(M64/M$60,"")</f>
        <v/>
      </c>
      <c r="O64" s="124"/>
      <c r="P64" s="220" t="str">
        <f>IFERROR(O64/O$60,"")</f>
        <v/>
      </c>
      <c r="Q64" s="124"/>
      <c r="R64" s="220" t="str">
        <f>IFERROR(Q64/Q$60,"")</f>
        <v/>
      </c>
      <c r="S64" s="124"/>
      <c r="T64" s="220" t="str">
        <f>IFERROR(S64/S$60,"")</f>
        <v/>
      </c>
      <c r="U64" s="121">
        <f t="shared" si="26"/>
        <v>0</v>
      </c>
      <c r="V64" s="220" t="str">
        <f>IFERROR(U64/U$60,"")</f>
        <v/>
      </c>
      <c r="W64" s="124"/>
      <c r="X64" s="220" t="str">
        <f>IFERROR(W64/W$60,"")</f>
        <v/>
      </c>
      <c r="Y64" s="124"/>
      <c r="Z64" s="220" t="str">
        <f>IFERROR(Y64/Y$60,"")</f>
        <v/>
      </c>
      <c r="AA64" s="124"/>
      <c r="AB64" s="220" t="str">
        <f>IFERROR(AA64/AA$60,"")</f>
        <v/>
      </c>
      <c r="AC64" s="121">
        <f t="shared" si="27"/>
        <v>0</v>
      </c>
      <c r="AD64" s="220" t="str">
        <f>IFERROR(AC64/AC$60,"")</f>
        <v/>
      </c>
      <c r="AE64" s="124"/>
      <c r="AF64" s="220" t="str">
        <f>IFERROR(AE64/AE$60,"")</f>
        <v/>
      </c>
      <c r="AG64" s="124"/>
      <c r="AH64" s="220" t="str">
        <f>IFERROR(AG64/AG$60,"")</f>
        <v/>
      </c>
      <c r="AI64" s="124"/>
      <c r="AJ64" s="220" t="str">
        <f>IFERROR(AI64/AI$60,"")</f>
        <v/>
      </c>
      <c r="AK64" s="121">
        <f t="shared" si="28"/>
        <v>0</v>
      </c>
      <c r="AL64" s="220" t="str">
        <f>IFERROR(AK64/AK$60,"")</f>
        <v/>
      </c>
      <c r="AM64" s="121">
        <f t="shared" si="29"/>
        <v>0</v>
      </c>
      <c r="AN64" s="220" t="str">
        <f>IFERROR(AM64/AM$60,"")</f>
        <v/>
      </c>
    </row>
    <row r="65" spans="1:40" ht="29" customHeight="1" x14ac:dyDescent="0.3">
      <c r="A65" s="256" t="s">
        <v>112</v>
      </c>
      <c r="B65" s="257"/>
      <c r="C65" s="257"/>
      <c r="D65" s="258"/>
      <c r="E65" s="125"/>
      <c r="F65" s="220" t="str">
        <f>IFERROR(E65/E$60,"")</f>
        <v/>
      </c>
      <c r="G65" s="125"/>
      <c r="H65" s="220" t="str">
        <f>IFERROR(G65/G$60,"")</f>
        <v/>
      </c>
      <c r="I65" s="125"/>
      <c r="J65" s="220" t="str">
        <f>IFERROR(I65/I$60,"")</f>
        <v/>
      </c>
      <c r="K65" s="125"/>
      <c r="L65" s="220" t="str">
        <f>IFERROR(K65/K$60,"")</f>
        <v/>
      </c>
      <c r="M65" s="121">
        <f t="shared" si="25"/>
        <v>0</v>
      </c>
      <c r="N65" s="220" t="str">
        <f>IFERROR(M65/M$60,"")</f>
        <v/>
      </c>
      <c r="O65" s="125"/>
      <c r="P65" s="220" t="str">
        <f>IFERROR(O65/O$60,"")</f>
        <v/>
      </c>
      <c r="Q65" s="125"/>
      <c r="R65" s="220" t="str">
        <f>IFERROR(Q65/Q$60,"")</f>
        <v/>
      </c>
      <c r="S65" s="125"/>
      <c r="T65" s="220" t="str">
        <f>IFERROR(S65/S$60,"")</f>
        <v/>
      </c>
      <c r="U65" s="121">
        <f t="shared" si="26"/>
        <v>0</v>
      </c>
      <c r="V65" s="220" t="str">
        <f>IFERROR(U65/U$60,"")</f>
        <v/>
      </c>
      <c r="W65" s="125"/>
      <c r="X65" s="220" t="str">
        <f>IFERROR(W65/W$60,"")</f>
        <v/>
      </c>
      <c r="Y65" s="125"/>
      <c r="Z65" s="220" t="str">
        <f>IFERROR(Y65/Y$60,"")</f>
        <v/>
      </c>
      <c r="AA65" s="125"/>
      <c r="AB65" s="220" t="str">
        <f>IFERROR(AA65/AA$60,"")</f>
        <v/>
      </c>
      <c r="AC65" s="121">
        <f t="shared" si="27"/>
        <v>0</v>
      </c>
      <c r="AD65" s="220" t="str">
        <f>IFERROR(AC65/AC$60,"")</f>
        <v/>
      </c>
      <c r="AE65" s="125"/>
      <c r="AF65" s="220" t="str">
        <f>IFERROR(AE65/AE$60,"")</f>
        <v/>
      </c>
      <c r="AG65" s="125"/>
      <c r="AH65" s="220" t="str">
        <f>IFERROR(AG65/AG$60,"")</f>
        <v/>
      </c>
      <c r="AI65" s="125"/>
      <c r="AJ65" s="220" t="str">
        <f>IFERROR(AI65/AI$60,"")</f>
        <v/>
      </c>
      <c r="AK65" s="121">
        <f t="shared" si="28"/>
        <v>0</v>
      </c>
      <c r="AL65" s="220" t="str">
        <f>IFERROR(AK65/AK$60,"")</f>
        <v/>
      </c>
      <c r="AM65" s="121">
        <f t="shared" si="29"/>
        <v>0</v>
      </c>
      <c r="AN65" s="220" t="str">
        <f>IFERROR(AM65/AM$60,"")</f>
        <v/>
      </c>
    </row>
    <row r="66" spans="1:40" ht="13" customHeight="1" x14ac:dyDescent="0.3">
      <c r="E66" s="38"/>
      <c r="F66" s="223"/>
      <c r="G66" s="38"/>
      <c r="H66" s="223"/>
      <c r="I66" s="38"/>
      <c r="J66" s="223"/>
      <c r="K66" s="38"/>
      <c r="L66" s="223"/>
      <c r="M66" s="38"/>
      <c r="N66" s="223"/>
      <c r="O66" s="38"/>
      <c r="P66" s="223"/>
      <c r="Q66" s="38"/>
      <c r="R66" s="223"/>
      <c r="S66" s="38"/>
      <c r="T66" s="223"/>
      <c r="U66" s="38"/>
      <c r="V66" s="223"/>
      <c r="W66" s="38"/>
      <c r="X66" s="223"/>
      <c r="Y66" s="38"/>
      <c r="Z66" s="223"/>
      <c r="AA66" s="38"/>
      <c r="AB66" s="223"/>
      <c r="AC66" s="38"/>
      <c r="AD66" s="223"/>
      <c r="AE66" s="38"/>
      <c r="AF66" s="223"/>
      <c r="AG66" s="38"/>
      <c r="AH66" s="223"/>
      <c r="AI66" s="38"/>
      <c r="AJ66" s="223"/>
      <c r="AK66" s="38"/>
      <c r="AL66" s="223"/>
      <c r="AM66" s="38"/>
      <c r="AN66" s="223"/>
    </row>
    <row r="67" spans="1:40" s="118" customFormat="1" ht="13" customHeight="1" x14ac:dyDescent="0.35">
      <c r="A67" s="128" t="s">
        <v>82</v>
      </c>
      <c r="B67" s="105"/>
      <c r="C67" s="105"/>
      <c r="D67" s="105"/>
      <c r="E67" s="135"/>
      <c r="F67" s="234"/>
      <c r="G67" s="136"/>
      <c r="H67" s="238"/>
      <c r="I67" s="136"/>
      <c r="J67" s="238"/>
      <c r="K67" s="136"/>
      <c r="L67" s="238"/>
      <c r="M67" s="136"/>
      <c r="N67" s="238"/>
      <c r="O67" s="136"/>
      <c r="P67" s="238"/>
      <c r="Q67" s="136"/>
      <c r="R67" s="238"/>
      <c r="S67" s="136"/>
      <c r="T67" s="238"/>
      <c r="U67" s="136"/>
      <c r="V67" s="238"/>
      <c r="W67" s="136"/>
      <c r="X67" s="238"/>
      <c r="Y67" s="136"/>
      <c r="Z67" s="238"/>
      <c r="AA67" s="136"/>
      <c r="AB67" s="238"/>
      <c r="AC67" s="136"/>
      <c r="AD67" s="238"/>
      <c r="AE67" s="136"/>
      <c r="AF67" s="238"/>
      <c r="AG67" s="136"/>
      <c r="AH67" s="238"/>
      <c r="AI67" s="136"/>
      <c r="AJ67" s="238"/>
      <c r="AK67" s="136"/>
      <c r="AL67" s="238"/>
      <c r="AM67" s="136"/>
      <c r="AN67" s="239"/>
    </row>
    <row r="68" spans="1:40" ht="13" customHeight="1" x14ac:dyDescent="0.3">
      <c r="A68" s="259" t="s">
        <v>31</v>
      </c>
      <c r="B68" s="260"/>
      <c r="C68" s="260"/>
      <c r="D68" s="261"/>
      <c r="E68" s="119">
        <f>E69+E72+E73</f>
        <v>0</v>
      </c>
      <c r="F68" s="219"/>
      <c r="G68" s="119">
        <f>G69+G72+G73</f>
        <v>0</v>
      </c>
      <c r="H68" s="219"/>
      <c r="I68" s="119">
        <f>I69+I72+I73</f>
        <v>0</v>
      </c>
      <c r="J68" s="219"/>
      <c r="K68" s="119">
        <f>K69+K72+K73</f>
        <v>0</v>
      </c>
      <c r="L68" s="219"/>
      <c r="M68" s="119">
        <f>M69+M72+M73</f>
        <v>0</v>
      </c>
      <c r="N68" s="219"/>
      <c r="O68" s="119">
        <f>O69+O72+O73</f>
        <v>0</v>
      </c>
      <c r="P68" s="219"/>
      <c r="Q68" s="119">
        <f>Q69+Q72+Q73</f>
        <v>0</v>
      </c>
      <c r="R68" s="219"/>
      <c r="S68" s="119">
        <f>S69+S72+S73</f>
        <v>0</v>
      </c>
      <c r="T68" s="219"/>
      <c r="U68" s="119">
        <f>U69+U72+U73</f>
        <v>0</v>
      </c>
      <c r="V68" s="219"/>
      <c r="W68" s="119">
        <f>W69+W72+W73</f>
        <v>0</v>
      </c>
      <c r="X68" s="219"/>
      <c r="Y68" s="119">
        <f>Y69+Y72+Y73</f>
        <v>0</v>
      </c>
      <c r="Z68" s="219"/>
      <c r="AA68" s="119">
        <f>AA69+AA72+AA73</f>
        <v>0</v>
      </c>
      <c r="AB68" s="219"/>
      <c r="AC68" s="119">
        <f>AC69+AC72+AC73</f>
        <v>0</v>
      </c>
      <c r="AD68" s="219"/>
      <c r="AE68" s="119">
        <f>AE69+AE72+AE73</f>
        <v>0</v>
      </c>
      <c r="AF68" s="219"/>
      <c r="AG68" s="119">
        <f>AG69+AG72+AG73</f>
        <v>0</v>
      </c>
      <c r="AH68" s="219"/>
      <c r="AI68" s="119">
        <f>AI69+AI72+AI73</f>
        <v>0</v>
      </c>
      <c r="AJ68" s="219"/>
      <c r="AK68" s="119">
        <f>AK69+AK72+AK73</f>
        <v>0</v>
      </c>
      <c r="AL68" s="219"/>
      <c r="AM68" s="119">
        <f>AM69+AM72+AM73</f>
        <v>0</v>
      </c>
      <c r="AN68" s="219"/>
    </row>
    <row r="69" spans="1:40" ht="13" customHeight="1" x14ac:dyDescent="0.3">
      <c r="A69" s="259" t="s">
        <v>19</v>
      </c>
      <c r="B69" s="260"/>
      <c r="C69" s="260"/>
      <c r="D69" s="261"/>
      <c r="E69" s="119">
        <f>E70+E71</f>
        <v>0</v>
      </c>
      <c r="F69" s="220" t="str">
        <f>IFERROR(E69/E$68,"")</f>
        <v/>
      </c>
      <c r="G69" s="119">
        <f>G70+G71</f>
        <v>0</v>
      </c>
      <c r="H69" s="220" t="str">
        <f>IFERROR(G69/G$68,"")</f>
        <v/>
      </c>
      <c r="I69" s="119">
        <f>I70+I71</f>
        <v>0</v>
      </c>
      <c r="J69" s="220" t="str">
        <f>IFERROR(I69/I$68,"")</f>
        <v/>
      </c>
      <c r="K69" s="119">
        <f>K70+K71</f>
        <v>0</v>
      </c>
      <c r="L69" s="220" t="str">
        <f>IFERROR(K69/K$68,"")</f>
        <v/>
      </c>
      <c r="M69" s="119">
        <f>M70+M71</f>
        <v>0</v>
      </c>
      <c r="N69" s="220" t="str">
        <f>IFERROR(M69/M$68,"")</f>
        <v/>
      </c>
      <c r="O69" s="119">
        <f>O70+O71</f>
        <v>0</v>
      </c>
      <c r="P69" s="220" t="str">
        <f>IFERROR(O69/O$68,"")</f>
        <v/>
      </c>
      <c r="Q69" s="119">
        <f>Q70+Q71</f>
        <v>0</v>
      </c>
      <c r="R69" s="220" t="str">
        <f>IFERROR(Q69/Q$68,"")</f>
        <v/>
      </c>
      <c r="S69" s="119">
        <f>S70+S71</f>
        <v>0</v>
      </c>
      <c r="T69" s="220" t="str">
        <f>IFERROR(S69/S$68,"")</f>
        <v/>
      </c>
      <c r="U69" s="119">
        <f>U70+U71</f>
        <v>0</v>
      </c>
      <c r="V69" s="220" t="str">
        <f>IFERROR(U69/U$68,"")</f>
        <v/>
      </c>
      <c r="W69" s="119">
        <f>W70+W71</f>
        <v>0</v>
      </c>
      <c r="X69" s="220" t="str">
        <f>IFERROR(W69/W$68,"")</f>
        <v/>
      </c>
      <c r="Y69" s="119">
        <f>Y70+Y71</f>
        <v>0</v>
      </c>
      <c r="Z69" s="220" t="str">
        <f>IFERROR(Y69/Y$68,"")</f>
        <v/>
      </c>
      <c r="AA69" s="119">
        <f>AA70+AA71</f>
        <v>0</v>
      </c>
      <c r="AB69" s="220" t="str">
        <f>IFERROR(AA69/AA$68,"")</f>
        <v/>
      </c>
      <c r="AC69" s="119">
        <f>AC70+AC71</f>
        <v>0</v>
      </c>
      <c r="AD69" s="220" t="str">
        <f>IFERROR(AC69/AC$68,"")</f>
        <v/>
      </c>
      <c r="AE69" s="119">
        <f>AE70+AE71</f>
        <v>0</v>
      </c>
      <c r="AF69" s="220" t="str">
        <f>IFERROR(AE69/AE$68,"")</f>
        <v/>
      </c>
      <c r="AG69" s="119">
        <f>AG70+AG71</f>
        <v>0</v>
      </c>
      <c r="AH69" s="220" t="str">
        <f>IFERROR(AG69/AG$68,"")</f>
        <v/>
      </c>
      <c r="AI69" s="119">
        <f>AI70+AI71</f>
        <v>0</v>
      </c>
      <c r="AJ69" s="220" t="str">
        <f>IFERROR(AI69/AI$68,"")</f>
        <v/>
      </c>
      <c r="AK69" s="119">
        <f>AK70+AK71</f>
        <v>0</v>
      </c>
      <c r="AL69" s="220" t="str">
        <f>IFERROR(AK69/AK$68,"")</f>
        <v/>
      </c>
      <c r="AM69" s="119">
        <f>AM70+AM71</f>
        <v>0</v>
      </c>
      <c r="AN69" s="220" t="str">
        <f>IFERROR(AM69/AM$68,"")</f>
        <v/>
      </c>
    </row>
    <row r="70" spans="1:40" ht="13" customHeight="1" x14ac:dyDescent="0.3">
      <c r="A70" s="262" t="s">
        <v>63</v>
      </c>
      <c r="B70" s="263"/>
      <c r="C70" s="263"/>
      <c r="D70" s="264"/>
      <c r="E70" s="124"/>
      <c r="F70" s="220" t="str">
        <f>IFERROR(E70/E$69,"")</f>
        <v/>
      </c>
      <c r="G70" s="124"/>
      <c r="H70" s="220" t="str">
        <f>IFERROR(G70/G$69,"")</f>
        <v/>
      </c>
      <c r="I70" s="124"/>
      <c r="J70" s="220" t="str">
        <f>IFERROR(I70/I$69,"")</f>
        <v/>
      </c>
      <c r="K70" s="124"/>
      <c r="L70" s="220" t="str">
        <f>IFERROR(K70/K$69,"")</f>
        <v/>
      </c>
      <c r="M70" s="121">
        <f t="shared" ref="M70:M75" si="30">G70+I70+K70</f>
        <v>0</v>
      </c>
      <c r="N70" s="220" t="str">
        <f>IFERROR(M70/M$69,"")</f>
        <v/>
      </c>
      <c r="O70" s="124"/>
      <c r="P70" s="220" t="str">
        <f>IFERROR(O70/O$69,"")</f>
        <v/>
      </c>
      <c r="Q70" s="124"/>
      <c r="R70" s="220" t="str">
        <f>IFERROR(Q70/Q$69,"")</f>
        <v/>
      </c>
      <c r="S70" s="124"/>
      <c r="T70" s="220" t="str">
        <f>IFERROR(S70/S$69,"")</f>
        <v/>
      </c>
      <c r="U70" s="121">
        <f t="shared" ref="U70:U75" si="31">O70+Q70+S70</f>
        <v>0</v>
      </c>
      <c r="V70" s="220" t="str">
        <f>IFERROR(U70/U$69,"")</f>
        <v/>
      </c>
      <c r="W70" s="124"/>
      <c r="X70" s="220" t="str">
        <f>IFERROR(W70/W$69,"")</f>
        <v/>
      </c>
      <c r="Y70" s="124"/>
      <c r="Z70" s="220" t="str">
        <f>IFERROR(Y70/Y$69,"")</f>
        <v/>
      </c>
      <c r="AA70" s="124"/>
      <c r="AB70" s="220" t="str">
        <f>IFERROR(AA70/AA$69,"")</f>
        <v/>
      </c>
      <c r="AC70" s="121">
        <f t="shared" ref="AC70:AC75" si="32">W70+Y70+AA70</f>
        <v>0</v>
      </c>
      <c r="AD70" s="220" t="str">
        <f>IFERROR(AC70/AC$69,"")</f>
        <v/>
      </c>
      <c r="AE70" s="124"/>
      <c r="AF70" s="220" t="str">
        <f>IFERROR(AE70/AE$69,"")</f>
        <v/>
      </c>
      <c r="AG70" s="124"/>
      <c r="AH70" s="220" t="str">
        <f>IFERROR(AG70/AG$69,"")</f>
        <v/>
      </c>
      <c r="AI70" s="124"/>
      <c r="AJ70" s="220" t="str">
        <f>IFERROR(AI70/AI$69,"")</f>
        <v/>
      </c>
      <c r="AK70" s="121">
        <f t="shared" ref="AK70:AK75" si="33">AE70+AG70+AI70</f>
        <v>0</v>
      </c>
      <c r="AL70" s="220" t="str">
        <f>IFERROR(AK70/AK$69,"")</f>
        <v/>
      </c>
      <c r="AM70" s="121">
        <f t="shared" ref="AM70:AM75" si="34">M70+U70+AC70+AK70</f>
        <v>0</v>
      </c>
      <c r="AN70" s="220" t="str">
        <f>IFERROR(AM70/AM$69,"")</f>
        <v/>
      </c>
    </row>
    <row r="71" spans="1:40" ht="13" customHeight="1" x14ac:dyDescent="0.3">
      <c r="A71" s="262" t="s">
        <v>29</v>
      </c>
      <c r="B71" s="263"/>
      <c r="C71" s="263"/>
      <c r="D71" s="264"/>
      <c r="E71" s="124"/>
      <c r="F71" s="220" t="str">
        <f>IFERROR(E71/E$69,"")</f>
        <v/>
      </c>
      <c r="G71" s="124"/>
      <c r="H71" s="220" t="str">
        <f>IFERROR(G71/G$69,"")</f>
        <v/>
      </c>
      <c r="I71" s="124"/>
      <c r="J71" s="220" t="str">
        <f>IFERROR(I71/I$69,"")</f>
        <v/>
      </c>
      <c r="K71" s="124"/>
      <c r="L71" s="220" t="str">
        <f>IFERROR(K71/K$69,"")</f>
        <v/>
      </c>
      <c r="M71" s="121">
        <f t="shared" si="30"/>
        <v>0</v>
      </c>
      <c r="N71" s="220" t="str">
        <f>IFERROR(M71/M$69,"")</f>
        <v/>
      </c>
      <c r="O71" s="124"/>
      <c r="P71" s="220" t="str">
        <f>IFERROR(O71/O$69,"")</f>
        <v/>
      </c>
      <c r="Q71" s="124"/>
      <c r="R71" s="220" t="str">
        <f>IFERROR(Q71/Q$69,"")</f>
        <v/>
      </c>
      <c r="S71" s="124"/>
      <c r="T71" s="220" t="str">
        <f>IFERROR(S71/S$69,"")</f>
        <v/>
      </c>
      <c r="U71" s="121">
        <f t="shared" si="31"/>
        <v>0</v>
      </c>
      <c r="V71" s="220" t="str">
        <f>IFERROR(U71/U$69,"")</f>
        <v/>
      </c>
      <c r="W71" s="124"/>
      <c r="X71" s="220" t="str">
        <f>IFERROR(W71/W$69,"")</f>
        <v/>
      </c>
      <c r="Y71" s="124"/>
      <c r="Z71" s="220" t="str">
        <f>IFERROR(Y71/Y$69,"")</f>
        <v/>
      </c>
      <c r="AA71" s="124"/>
      <c r="AB71" s="220" t="str">
        <f>IFERROR(AA71/AA$69,"")</f>
        <v/>
      </c>
      <c r="AC71" s="121">
        <f t="shared" si="32"/>
        <v>0</v>
      </c>
      <c r="AD71" s="220" t="str">
        <f>IFERROR(AC71/AC$69,"")</f>
        <v/>
      </c>
      <c r="AE71" s="124"/>
      <c r="AF71" s="220" t="str">
        <f>IFERROR(AE71/AE$69,"")</f>
        <v/>
      </c>
      <c r="AG71" s="124"/>
      <c r="AH71" s="220" t="str">
        <f>IFERROR(AG71/AG$69,"")</f>
        <v/>
      </c>
      <c r="AI71" s="124"/>
      <c r="AJ71" s="220" t="str">
        <f>IFERROR(AI71/AI$69,"")</f>
        <v/>
      </c>
      <c r="AK71" s="121">
        <f t="shared" si="33"/>
        <v>0</v>
      </c>
      <c r="AL71" s="220" t="str">
        <f>IFERROR(AK71/AK$69,"")</f>
        <v/>
      </c>
      <c r="AM71" s="121">
        <f t="shared" si="34"/>
        <v>0</v>
      </c>
      <c r="AN71" s="220" t="str">
        <f>IFERROR(AM71/AM$69,"")</f>
        <v/>
      </c>
    </row>
    <row r="72" spans="1:40" ht="13" customHeight="1" x14ac:dyDescent="0.3">
      <c r="A72" s="256" t="s">
        <v>30</v>
      </c>
      <c r="B72" s="257"/>
      <c r="C72" s="257"/>
      <c r="D72" s="258"/>
      <c r="E72" s="124"/>
      <c r="F72" s="220" t="str">
        <f>IFERROR(E72/E$68,"")</f>
        <v/>
      </c>
      <c r="G72" s="124"/>
      <c r="H72" s="220" t="str">
        <f>IFERROR(G72/G$68,"")</f>
        <v/>
      </c>
      <c r="I72" s="124"/>
      <c r="J72" s="220" t="str">
        <f>IFERROR(I72/I$68,"")</f>
        <v/>
      </c>
      <c r="K72" s="124"/>
      <c r="L72" s="220" t="str">
        <f>IFERROR(K72/K$68,"")</f>
        <v/>
      </c>
      <c r="M72" s="121">
        <f t="shared" si="30"/>
        <v>0</v>
      </c>
      <c r="N72" s="220" t="str">
        <f>IFERROR(M72/M$68,"")</f>
        <v/>
      </c>
      <c r="O72" s="124"/>
      <c r="P72" s="220" t="str">
        <f>IFERROR(O72/O$68,"")</f>
        <v/>
      </c>
      <c r="Q72" s="124"/>
      <c r="R72" s="220" t="str">
        <f>IFERROR(Q72/Q$68,"")</f>
        <v/>
      </c>
      <c r="S72" s="124"/>
      <c r="T72" s="220" t="str">
        <f>IFERROR(S72/S$68,"")</f>
        <v/>
      </c>
      <c r="U72" s="121">
        <f t="shared" si="31"/>
        <v>0</v>
      </c>
      <c r="V72" s="220" t="str">
        <f>IFERROR(U72/U$68,"")</f>
        <v/>
      </c>
      <c r="W72" s="124"/>
      <c r="X72" s="220" t="str">
        <f>IFERROR(W72/W$68,"")</f>
        <v/>
      </c>
      <c r="Y72" s="124"/>
      <c r="Z72" s="220" t="str">
        <f>IFERROR(Y72/Y$68,"")</f>
        <v/>
      </c>
      <c r="AA72" s="124"/>
      <c r="AB72" s="220" t="str">
        <f>IFERROR(AA72/AA$68,"")</f>
        <v/>
      </c>
      <c r="AC72" s="121">
        <f t="shared" si="32"/>
        <v>0</v>
      </c>
      <c r="AD72" s="220" t="str">
        <f>IFERROR(AC72/AC$68,"")</f>
        <v/>
      </c>
      <c r="AE72" s="124"/>
      <c r="AF72" s="220" t="str">
        <f>IFERROR(AE72/AE$68,"")</f>
        <v/>
      </c>
      <c r="AG72" s="124"/>
      <c r="AH72" s="220" t="str">
        <f>IFERROR(AG72/AG$68,"")</f>
        <v/>
      </c>
      <c r="AI72" s="124"/>
      <c r="AJ72" s="220" t="str">
        <f>IFERROR(AI72/AI$68,"")</f>
        <v/>
      </c>
      <c r="AK72" s="121">
        <f t="shared" si="33"/>
        <v>0</v>
      </c>
      <c r="AL72" s="220" t="str">
        <f>IFERROR(AK72/AK$68,"")</f>
        <v/>
      </c>
      <c r="AM72" s="121">
        <f t="shared" si="34"/>
        <v>0</v>
      </c>
      <c r="AN72" s="220" t="str">
        <f>IFERROR(AM72/AM$68,"")</f>
        <v/>
      </c>
    </row>
    <row r="73" spans="1:40" ht="29" customHeight="1" x14ac:dyDescent="0.3">
      <c r="A73" s="256" t="s">
        <v>115</v>
      </c>
      <c r="B73" s="257"/>
      <c r="C73" s="257"/>
      <c r="D73" s="258"/>
      <c r="E73" s="125"/>
      <c r="F73" s="220" t="str">
        <f>IFERROR(E73/E$68,"")</f>
        <v/>
      </c>
      <c r="G73" s="125"/>
      <c r="H73" s="220" t="str">
        <f>IFERROR(G73/G$68,"")</f>
        <v/>
      </c>
      <c r="I73" s="125"/>
      <c r="J73" s="220" t="str">
        <f>IFERROR(I73/I$68,"")</f>
        <v/>
      </c>
      <c r="K73" s="125"/>
      <c r="L73" s="220" t="str">
        <f>IFERROR(K73/K$68,"")</f>
        <v/>
      </c>
      <c r="M73" s="121">
        <f t="shared" si="30"/>
        <v>0</v>
      </c>
      <c r="N73" s="220" t="str">
        <f>IFERROR(M73/M$68,"")</f>
        <v/>
      </c>
      <c r="O73" s="125"/>
      <c r="P73" s="220" t="str">
        <f>IFERROR(O73/O$68,"")</f>
        <v/>
      </c>
      <c r="Q73" s="125"/>
      <c r="R73" s="220" t="str">
        <f>IFERROR(Q73/Q$68,"")</f>
        <v/>
      </c>
      <c r="S73" s="125"/>
      <c r="T73" s="220" t="str">
        <f>IFERROR(S73/S$68,"")</f>
        <v/>
      </c>
      <c r="U73" s="121">
        <f t="shared" si="31"/>
        <v>0</v>
      </c>
      <c r="V73" s="220" t="str">
        <f>IFERROR(U73/U$68,"")</f>
        <v/>
      </c>
      <c r="W73" s="125"/>
      <c r="X73" s="220" t="str">
        <f>IFERROR(W73/W$68,"")</f>
        <v/>
      </c>
      <c r="Y73" s="125"/>
      <c r="Z73" s="220" t="str">
        <f>IFERROR(Y73/Y$68,"")</f>
        <v/>
      </c>
      <c r="AA73" s="125"/>
      <c r="AB73" s="220" t="str">
        <f>IFERROR(AA73/AA$68,"")</f>
        <v/>
      </c>
      <c r="AC73" s="121">
        <f t="shared" si="32"/>
        <v>0</v>
      </c>
      <c r="AD73" s="220" t="str">
        <f>IFERROR(AC73/AC$68,"")</f>
        <v/>
      </c>
      <c r="AE73" s="125"/>
      <c r="AF73" s="220" t="str">
        <f>IFERROR(AE73/AE$68,"")</f>
        <v/>
      </c>
      <c r="AG73" s="125"/>
      <c r="AH73" s="220" t="str">
        <f>IFERROR(AG73/AG$68,"")</f>
        <v/>
      </c>
      <c r="AI73" s="125"/>
      <c r="AJ73" s="220" t="str">
        <f>IFERROR(AI73/AI$68,"")</f>
        <v/>
      </c>
      <c r="AK73" s="121">
        <f t="shared" si="33"/>
        <v>0</v>
      </c>
      <c r="AL73" s="220" t="str">
        <f>IFERROR(AK73/AK$68,"")</f>
        <v/>
      </c>
      <c r="AM73" s="121">
        <f t="shared" si="34"/>
        <v>0</v>
      </c>
      <c r="AN73" s="220" t="str">
        <f>IFERROR(AM73/AM$68,"")</f>
        <v/>
      </c>
    </row>
    <row r="74" spans="1:40" ht="13" customHeight="1" x14ac:dyDescent="0.3">
      <c r="A74" s="256" t="s">
        <v>102</v>
      </c>
      <c r="B74" s="257"/>
      <c r="C74" s="257"/>
      <c r="D74" s="258"/>
      <c r="E74" s="124"/>
      <c r="F74" s="220" t="str">
        <f>IFERROR(E74/E$69,"")</f>
        <v/>
      </c>
      <c r="G74" s="124"/>
      <c r="H74" s="220" t="str">
        <f>IFERROR(G74/G$69,"")</f>
        <v/>
      </c>
      <c r="I74" s="124"/>
      <c r="J74" s="220" t="str">
        <f>IFERROR(I74/I$69,"")</f>
        <v/>
      </c>
      <c r="K74" s="124"/>
      <c r="L74" s="220" t="str">
        <f>IFERROR(K74/K$69,"")</f>
        <v/>
      </c>
      <c r="M74" s="121">
        <f t="shared" si="30"/>
        <v>0</v>
      </c>
      <c r="N74" s="220" t="str">
        <f>IFERROR(M74/M$69,"")</f>
        <v/>
      </c>
      <c r="O74" s="124"/>
      <c r="P74" s="220" t="str">
        <f>IFERROR(O74/O$69,"")</f>
        <v/>
      </c>
      <c r="Q74" s="124"/>
      <c r="R74" s="220" t="str">
        <f>IFERROR(Q74/Q$69,"")</f>
        <v/>
      </c>
      <c r="S74" s="124"/>
      <c r="T74" s="220" t="str">
        <f>IFERROR(S74/S$69,"")</f>
        <v/>
      </c>
      <c r="U74" s="121">
        <f t="shared" si="31"/>
        <v>0</v>
      </c>
      <c r="V74" s="220" t="str">
        <f>IFERROR(U74/U$69,"")</f>
        <v/>
      </c>
      <c r="W74" s="124"/>
      <c r="X74" s="220" t="str">
        <f>IFERROR(W74/W$69,"")</f>
        <v/>
      </c>
      <c r="Y74" s="124"/>
      <c r="Z74" s="220" t="str">
        <f>IFERROR(Y74/Y$69,"")</f>
        <v/>
      </c>
      <c r="AA74" s="124"/>
      <c r="AB74" s="220" t="str">
        <f>IFERROR(AA74/AA$69,"")</f>
        <v/>
      </c>
      <c r="AC74" s="121">
        <f t="shared" si="32"/>
        <v>0</v>
      </c>
      <c r="AD74" s="220" t="str">
        <f>IFERROR(AC74/AC$69,"")</f>
        <v/>
      </c>
      <c r="AE74" s="124"/>
      <c r="AF74" s="220" t="str">
        <f>IFERROR(AE74/AE$69,"")</f>
        <v/>
      </c>
      <c r="AG74" s="124"/>
      <c r="AH74" s="220" t="str">
        <f>IFERROR(AG74/AG$69,"")</f>
        <v/>
      </c>
      <c r="AI74" s="124"/>
      <c r="AJ74" s="220" t="str">
        <f>IFERROR(AI74/AI$69,"")</f>
        <v/>
      </c>
      <c r="AK74" s="121">
        <f t="shared" si="33"/>
        <v>0</v>
      </c>
      <c r="AL74" s="220" t="str">
        <f>IFERROR(AK74/AK$69,"")</f>
        <v/>
      </c>
      <c r="AM74" s="121">
        <f t="shared" si="34"/>
        <v>0</v>
      </c>
      <c r="AN74" s="220" t="str">
        <f>IFERROR(AM74/AM$69,"")</f>
        <v/>
      </c>
    </row>
    <row r="75" spans="1:40" ht="13" customHeight="1" x14ac:dyDescent="0.3">
      <c r="A75" s="272" t="s">
        <v>103</v>
      </c>
      <c r="B75" s="273"/>
      <c r="C75" s="273"/>
      <c r="D75" s="274"/>
      <c r="E75" s="124"/>
      <c r="F75" s="220" t="str">
        <f>IFERROR(E75/E$69,"")</f>
        <v/>
      </c>
      <c r="G75" s="124"/>
      <c r="H75" s="220" t="str">
        <f>IFERROR(G75/G$69,"")</f>
        <v/>
      </c>
      <c r="I75" s="124"/>
      <c r="J75" s="220" t="str">
        <f>IFERROR(I75/I$69,"")</f>
        <v/>
      </c>
      <c r="K75" s="124"/>
      <c r="L75" s="220" t="str">
        <f>IFERROR(K75/K$69,"")</f>
        <v/>
      </c>
      <c r="M75" s="121">
        <f t="shared" si="30"/>
        <v>0</v>
      </c>
      <c r="N75" s="220" t="str">
        <f>IFERROR(M75/M$69,"")</f>
        <v/>
      </c>
      <c r="O75" s="124"/>
      <c r="P75" s="220" t="str">
        <f>IFERROR(O75/O$69,"")</f>
        <v/>
      </c>
      <c r="Q75" s="124"/>
      <c r="R75" s="220" t="str">
        <f>IFERROR(Q75/Q$69,"")</f>
        <v/>
      </c>
      <c r="S75" s="124"/>
      <c r="T75" s="220" t="str">
        <f>IFERROR(S75/S$69,"")</f>
        <v/>
      </c>
      <c r="U75" s="121">
        <f t="shared" si="31"/>
        <v>0</v>
      </c>
      <c r="V75" s="220" t="str">
        <f>IFERROR(U75/U$69,"")</f>
        <v/>
      </c>
      <c r="W75" s="124"/>
      <c r="X75" s="220" t="str">
        <f>IFERROR(W75/W$69,"")</f>
        <v/>
      </c>
      <c r="Y75" s="124"/>
      <c r="Z75" s="220" t="str">
        <f>IFERROR(Y75/Y$69,"")</f>
        <v/>
      </c>
      <c r="AA75" s="124"/>
      <c r="AB75" s="220" t="str">
        <f>IFERROR(AA75/AA$69,"")</f>
        <v/>
      </c>
      <c r="AC75" s="121">
        <f t="shared" si="32"/>
        <v>0</v>
      </c>
      <c r="AD75" s="220" t="str">
        <f>IFERROR(AC75/AC$69,"")</f>
        <v/>
      </c>
      <c r="AE75" s="124"/>
      <c r="AF75" s="220" t="str">
        <f>IFERROR(AE75/AE$69,"")</f>
        <v/>
      </c>
      <c r="AG75" s="124"/>
      <c r="AH75" s="220" t="str">
        <f>IFERROR(AG75/AG$69,"")</f>
        <v/>
      </c>
      <c r="AI75" s="124"/>
      <c r="AJ75" s="220" t="str">
        <f>IFERROR(AI75/AI$69,"")</f>
        <v/>
      </c>
      <c r="AK75" s="121">
        <f t="shared" si="33"/>
        <v>0</v>
      </c>
      <c r="AL75" s="220" t="str">
        <f>IFERROR(AK75/AK$69,"")</f>
        <v/>
      </c>
      <c r="AM75" s="121">
        <f t="shared" si="34"/>
        <v>0</v>
      </c>
      <c r="AN75" s="220" t="str">
        <f>IFERROR(AM75/AM$69,"")</f>
        <v/>
      </c>
    </row>
    <row r="76" spans="1:40" ht="13" customHeight="1" x14ac:dyDescent="0.3">
      <c r="E76" s="38"/>
      <c r="F76" s="223"/>
      <c r="G76" s="38"/>
      <c r="H76" s="223"/>
      <c r="I76" s="38"/>
      <c r="J76" s="223"/>
      <c r="K76" s="38"/>
      <c r="L76" s="223"/>
      <c r="M76" s="38"/>
      <c r="N76" s="223"/>
      <c r="O76" s="38"/>
      <c r="P76" s="223"/>
      <c r="Q76" s="38"/>
      <c r="R76" s="223"/>
      <c r="S76" s="38"/>
      <c r="T76" s="223"/>
      <c r="U76" s="38"/>
      <c r="V76" s="223"/>
      <c r="W76" s="38"/>
      <c r="X76" s="223"/>
      <c r="Y76" s="38"/>
      <c r="Z76" s="223"/>
      <c r="AA76" s="38"/>
      <c r="AB76" s="223"/>
      <c r="AC76" s="38"/>
      <c r="AD76" s="223"/>
      <c r="AE76" s="38"/>
      <c r="AF76" s="223"/>
      <c r="AG76" s="38"/>
      <c r="AH76" s="223"/>
      <c r="AI76" s="38"/>
      <c r="AJ76" s="223"/>
      <c r="AK76" s="38"/>
      <c r="AL76" s="223"/>
      <c r="AM76" s="38"/>
      <c r="AN76" s="223"/>
    </row>
    <row r="77" spans="1:40" s="118" customFormat="1" ht="13" customHeight="1" x14ac:dyDescent="0.35">
      <c r="A77" s="128" t="s">
        <v>83</v>
      </c>
      <c r="B77" s="141"/>
      <c r="C77" s="141"/>
      <c r="D77" s="141"/>
      <c r="E77" s="142"/>
      <c r="F77" s="237"/>
      <c r="G77" s="136"/>
      <c r="H77" s="238"/>
      <c r="I77" s="136"/>
      <c r="J77" s="238"/>
      <c r="K77" s="136"/>
      <c r="L77" s="238"/>
      <c r="M77" s="136"/>
      <c r="N77" s="238"/>
      <c r="O77" s="136"/>
      <c r="P77" s="238"/>
      <c r="Q77" s="136"/>
      <c r="R77" s="238"/>
      <c r="S77" s="136"/>
      <c r="T77" s="238"/>
      <c r="U77" s="136"/>
      <c r="V77" s="238"/>
      <c r="W77" s="136"/>
      <c r="X77" s="238"/>
      <c r="Y77" s="136"/>
      <c r="Z77" s="238"/>
      <c r="AA77" s="136"/>
      <c r="AB77" s="238"/>
      <c r="AC77" s="136"/>
      <c r="AD77" s="238"/>
      <c r="AE77" s="136"/>
      <c r="AF77" s="238"/>
      <c r="AG77" s="136"/>
      <c r="AH77" s="238"/>
      <c r="AI77" s="136"/>
      <c r="AJ77" s="238"/>
      <c r="AK77" s="136"/>
      <c r="AL77" s="238"/>
      <c r="AM77" s="136"/>
      <c r="AN77" s="239"/>
    </row>
    <row r="78" spans="1:40" ht="13" customHeight="1" x14ac:dyDescent="0.3">
      <c r="A78" s="259" t="s">
        <v>117</v>
      </c>
      <c r="B78" s="260"/>
      <c r="C78" s="260"/>
      <c r="D78" s="261"/>
      <c r="E78" s="119">
        <f>E79+E80+E81</f>
        <v>0</v>
      </c>
      <c r="F78" s="220" t="str">
        <f>IFERROR(E78/E69,"")</f>
        <v/>
      </c>
      <c r="G78" s="119">
        <f>G79+G80+G81</f>
        <v>0</v>
      </c>
      <c r="H78" s="220" t="str">
        <f>IFERROR(G78/G69,"")</f>
        <v/>
      </c>
      <c r="I78" s="119">
        <f>I79+I80+I81</f>
        <v>0</v>
      </c>
      <c r="J78" s="220" t="str">
        <f>IFERROR(I78/I69,"")</f>
        <v/>
      </c>
      <c r="K78" s="119">
        <f>K79+K80+K81</f>
        <v>0</v>
      </c>
      <c r="L78" s="220" t="str">
        <f>IFERROR(K78/K69,"")</f>
        <v/>
      </c>
      <c r="M78" s="119">
        <f>M79+M80+M81</f>
        <v>0</v>
      </c>
      <c r="N78" s="220" t="str">
        <f>IFERROR(M78/M69,"")</f>
        <v/>
      </c>
      <c r="O78" s="119">
        <f>O79+O80+O81</f>
        <v>0</v>
      </c>
      <c r="P78" s="220" t="str">
        <f>IFERROR(O78/O69,"")</f>
        <v/>
      </c>
      <c r="Q78" s="119">
        <f>Q79+Q80+Q81</f>
        <v>0</v>
      </c>
      <c r="R78" s="220" t="str">
        <f>IFERROR(Q78/Q69,"")</f>
        <v/>
      </c>
      <c r="S78" s="119">
        <f>S79+S80+S81</f>
        <v>0</v>
      </c>
      <c r="T78" s="220" t="str">
        <f>IFERROR(S78/S69,"")</f>
        <v/>
      </c>
      <c r="U78" s="119">
        <f>U79+U80+U81</f>
        <v>0</v>
      </c>
      <c r="V78" s="220" t="str">
        <f>IFERROR(U78/U69,"")</f>
        <v/>
      </c>
      <c r="W78" s="119">
        <f>W79+W80+W81</f>
        <v>0</v>
      </c>
      <c r="X78" s="220" t="str">
        <f>IFERROR(W78/W69,"")</f>
        <v/>
      </c>
      <c r="Y78" s="119">
        <f>Y79+Y80+Y81</f>
        <v>0</v>
      </c>
      <c r="Z78" s="220" t="str">
        <f>IFERROR(Y78/Y69,"")</f>
        <v/>
      </c>
      <c r="AA78" s="119">
        <f>AA79+AA80+AA81</f>
        <v>0</v>
      </c>
      <c r="AB78" s="220" t="str">
        <f>IFERROR(AA78/AA69,"")</f>
        <v/>
      </c>
      <c r="AC78" s="119">
        <f>AC79+AC80+AC81</f>
        <v>0</v>
      </c>
      <c r="AD78" s="220" t="str">
        <f>IFERROR(AC78/AC69,"")</f>
        <v/>
      </c>
      <c r="AE78" s="119">
        <f>AE79+AE80+AE81</f>
        <v>0</v>
      </c>
      <c r="AF78" s="220" t="str">
        <f>IFERROR(AE78/AE69,"")</f>
        <v/>
      </c>
      <c r="AG78" s="119">
        <f>AG79+AG80+AG81</f>
        <v>0</v>
      </c>
      <c r="AH78" s="220" t="str">
        <f>IFERROR(AG78/AG69,"")</f>
        <v/>
      </c>
      <c r="AI78" s="119">
        <f>AI79+AI80+AI81</f>
        <v>0</v>
      </c>
      <c r="AJ78" s="220" t="str">
        <f>IFERROR(AI78/AI69,"")</f>
        <v/>
      </c>
      <c r="AK78" s="119">
        <f>AK79+AK80+AK81</f>
        <v>0</v>
      </c>
      <c r="AL78" s="220" t="str">
        <f>IFERROR(AK78/AK69,"")</f>
        <v/>
      </c>
      <c r="AM78" s="119">
        <f>AM79+AM80+AM81</f>
        <v>0</v>
      </c>
      <c r="AN78" s="220" t="str">
        <f>IFERROR(AM78/AM69,"")</f>
        <v/>
      </c>
    </row>
    <row r="79" spans="1:40" ht="13" customHeight="1" x14ac:dyDescent="0.3">
      <c r="A79" s="262" t="s">
        <v>20</v>
      </c>
      <c r="B79" s="263"/>
      <c r="C79" s="263"/>
      <c r="D79" s="264"/>
      <c r="E79" s="124"/>
      <c r="F79" s="220" t="str">
        <f>IFERROR(E79/E$78,"")</f>
        <v/>
      </c>
      <c r="G79" s="124"/>
      <c r="H79" s="220" t="str">
        <f>IFERROR(G79/G$78,"")</f>
        <v/>
      </c>
      <c r="I79" s="124"/>
      <c r="J79" s="220" t="str">
        <f>IFERROR(I79/I$78,"")</f>
        <v/>
      </c>
      <c r="K79" s="124"/>
      <c r="L79" s="220" t="str">
        <f>IFERROR(K79/K$78,"")</f>
        <v/>
      </c>
      <c r="M79" s="121">
        <f>G79+I79+K79</f>
        <v>0</v>
      </c>
      <c r="N79" s="220" t="str">
        <f>IFERROR(M79/M$78,"")</f>
        <v/>
      </c>
      <c r="O79" s="124"/>
      <c r="P79" s="220" t="str">
        <f>IFERROR(O79/O$78,"")</f>
        <v/>
      </c>
      <c r="Q79" s="124"/>
      <c r="R79" s="220" t="str">
        <f>IFERROR(Q79/Q$78,"")</f>
        <v/>
      </c>
      <c r="S79" s="124"/>
      <c r="T79" s="220" t="str">
        <f>IFERROR(S79/S$78,"")</f>
        <v/>
      </c>
      <c r="U79" s="121">
        <f>O79+Q79+S79</f>
        <v>0</v>
      </c>
      <c r="V79" s="220" t="str">
        <f>IFERROR(U79/U$78,"")</f>
        <v/>
      </c>
      <c r="W79" s="124"/>
      <c r="X79" s="220" t="str">
        <f>IFERROR(W79/W$78,"")</f>
        <v/>
      </c>
      <c r="Y79" s="124"/>
      <c r="Z79" s="220" t="str">
        <f>IFERROR(Y79/Y$78,"")</f>
        <v/>
      </c>
      <c r="AA79" s="124"/>
      <c r="AB79" s="220" t="str">
        <f>IFERROR(AA79/AA$78,"")</f>
        <v/>
      </c>
      <c r="AC79" s="121">
        <f>W79+Y79+AA79</f>
        <v>0</v>
      </c>
      <c r="AD79" s="220" t="str">
        <f>IFERROR(AC79/AC$78,"")</f>
        <v/>
      </c>
      <c r="AE79" s="124"/>
      <c r="AF79" s="220" t="str">
        <f>IFERROR(AE79/AE$78,"")</f>
        <v/>
      </c>
      <c r="AG79" s="124"/>
      <c r="AH79" s="220" t="str">
        <f>IFERROR(AG79/AG$78,"")</f>
        <v/>
      </c>
      <c r="AI79" s="124"/>
      <c r="AJ79" s="220" t="str">
        <f>IFERROR(AI79/AI$78,"")</f>
        <v/>
      </c>
      <c r="AK79" s="121">
        <f>AE79+AG79+AI79</f>
        <v>0</v>
      </c>
      <c r="AL79" s="220" t="str">
        <f>IFERROR(AK79/AK$78,"")</f>
        <v/>
      </c>
      <c r="AM79" s="121">
        <f>M79+U79+AC79+AK79</f>
        <v>0</v>
      </c>
      <c r="AN79" s="220" t="str">
        <f>IFERROR(AM79/AM$78,"")</f>
        <v/>
      </c>
    </row>
    <row r="80" spans="1:40" ht="13" customHeight="1" x14ac:dyDescent="0.3">
      <c r="A80" s="262" t="s">
        <v>21</v>
      </c>
      <c r="B80" s="263"/>
      <c r="C80" s="263"/>
      <c r="D80" s="264"/>
      <c r="E80" s="124"/>
      <c r="F80" s="220" t="str">
        <f>IFERROR(E80/E$78,"")</f>
        <v/>
      </c>
      <c r="G80" s="124"/>
      <c r="H80" s="220" t="str">
        <f>IFERROR(G80/G$78,"")</f>
        <v/>
      </c>
      <c r="I80" s="124"/>
      <c r="J80" s="220" t="str">
        <f>IFERROR(I80/I$78,"")</f>
        <v/>
      </c>
      <c r="K80" s="124"/>
      <c r="L80" s="220" t="str">
        <f>IFERROR(K80/K$78,"")</f>
        <v/>
      </c>
      <c r="M80" s="121">
        <f>G80+I80+K80</f>
        <v>0</v>
      </c>
      <c r="N80" s="220" t="str">
        <f>IFERROR(M80/M$78,"")</f>
        <v/>
      </c>
      <c r="O80" s="124"/>
      <c r="P80" s="220" t="str">
        <f>IFERROR(O80/O$78,"")</f>
        <v/>
      </c>
      <c r="Q80" s="124"/>
      <c r="R80" s="220" t="str">
        <f>IFERROR(Q80/Q$78,"")</f>
        <v/>
      </c>
      <c r="S80" s="124"/>
      <c r="T80" s="220" t="str">
        <f>IFERROR(S80/S$78,"")</f>
        <v/>
      </c>
      <c r="U80" s="121">
        <f>O80+Q80+S80</f>
        <v>0</v>
      </c>
      <c r="V80" s="220" t="str">
        <f>IFERROR(U80/U$78,"")</f>
        <v/>
      </c>
      <c r="W80" s="124"/>
      <c r="X80" s="220" t="str">
        <f>IFERROR(W80/W$78,"")</f>
        <v/>
      </c>
      <c r="Y80" s="124"/>
      <c r="Z80" s="220" t="str">
        <f>IFERROR(Y80/Y$78,"")</f>
        <v/>
      </c>
      <c r="AA80" s="124"/>
      <c r="AB80" s="220" t="str">
        <f>IFERROR(AA80/AA$78,"")</f>
        <v/>
      </c>
      <c r="AC80" s="121">
        <f>W80+Y80+AA80</f>
        <v>0</v>
      </c>
      <c r="AD80" s="220" t="str">
        <f>IFERROR(AC80/AC$78,"")</f>
        <v/>
      </c>
      <c r="AE80" s="124"/>
      <c r="AF80" s="220" t="str">
        <f>IFERROR(AE80/AE$78,"")</f>
        <v/>
      </c>
      <c r="AG80" s="124"/>
      <c r="AH80" s="220" t="str">
        <f>IFERROR(AG80/AG$78,"")</f>
        <v/>
      </c>
      <c r="AI80" s="124"/>
      <c r="AJ80" s="220" t="str">
        <f>IFERROR(AI80/AI$78,"")</f>
        <v/>
      </c>
      <c r="AK80" s="121">
        <f>AE80+AG80+AI80</f>
        <v>0</v>
      </c>
      <c r="AL80" s="220" t="str">
        <f>IFERROR(AK80/AK$78,"")</f>
        <v/>
      </c>
      <c r="AM80" s="121">
        <f>M80+U80+AC80+AK80</f>
        <v>0</v>
      </c>
      <c r="AN80" s="220" t="str">
        <f>IFERROR(AM80/AM$78,"")</f>
        <v/>
      </c>
    </row>
    <row r="81" spans="1:40" ht="13" customHeight="1" x14ac:dyDescent="0.3">
      <c r="A81" s="262" t="s">
        <v>22</v>
      </c>
      <c r="B81" s="263"/>
      <c r="C81" s="263"/>
      <c r="D81" s="264"/>
      <c r="E81" s="124"/>
      <c r="F81" s="220" t="str">
        <f>IFERROR(E81/E$78,"")</f>
        <v/>
      </c>
      <c r="G81" s="124"/>
      <c r="H81" s="220" t="str">
        <f>IFERROR(G81/G$78,"")</f>
        <v/>
      </c>
      <c r="I81" s="124"/>
      <c r="J81" s="220" t="str">
        <f>IFERROR(I81/I$78,"")</f>
        <v/>
      </c>
      <c r="K81" s="124"/>
      <c r="L81" s="220" t="str">
        <f>IFERROR(K81/K$78,"")</f>
        <v/>
      </c>
      <c r="M81" s="121">
        <f>G81+I81+K81</f>
        <v>0</v>
      </c>
      <c r="N81" s="220" t="str">
        <f>IFERROR(M81/M$78,"")</f>
        <v/>
      </c>
      <c r="O81" s="124"/>
      <c r="P81" s="220" t="str">
        <f>IFERROR(O81/O$78,"")</f>
        <v/>
      </c>
      <c r="Q81" s="124"/>
      <c r="R81" s="220" t="str">
        <f>IFERROR(Q81/Q$78,"")</f>
        <v/>
      </c>
      <c r="S81" s="124"/>
      <c r="T81" s="220" t="str">
        <f>IFERROR(S81/S$78,"")</f>
        <v/>
      </c>
      <c r="U81" s="121">
        <f>O81+Q81+S81</f>
        <v>0</v>
      </c>
      <c r="V81" s="220" t="str">
        <f>IFERROR(U81/U$78,"")</f>
        <v/>
      </c>
      <c r="W81" s="124"/>
      <c r="X81" s="220" t="str">
        <f>IFERROR(W81/W$78,"")</f>
        <v/>
      </c>
      <c r="Y81" s="124"/>
      <c r="Z81" s="220" t="str">
        <f>IFERROR(Y81/Y$78,"")</f>
        <v/>
      </c>
      <c r="AA81" s="124"/>
      <c r="AB81" s="220" t="str">
        <f>IFERROR(AA81/AA$78,"")</f>
        <v/>
      </c>
      <c r="AC81" s="121">
        <f>W81+Y81+AA81</f>
        <v>0</v>
      </c>
      <c r="AD81" s="220" t="str">
        <f>IFERROR(AC81/AC$78,"")</f>
        <v/>
      </c>
      <c r="AE81" s="124"/>
      <c r="AF81" s="220" t="str">
        <f>IFERROR(AE81/AE$78,"")</f>
        <v/>
      </c>
      <c r="AG81" s="124"/>
      <c r="AH81" s="220" t="str">
        <f>IFERROR(AG81/AG$78,"")</f>
        <v/>
      </c>
      <c r="AI81" s="124"/>
      <c r="AJ81" s="220" t="str">
        <f>IFERROR(AI81/AI$78,"")</f>
        <v/>
      </c>
      <c r="AK81" s="121">
        <f>AE81+AG81+AI81</f>
        <v>0</v>
      </c>
      <c r="AL81" s="220" t="str">
        <f>IFERROR(AK81/AK$78,"")</f>
        <v/>
      </c>
      <c r="AM81" s="121">
        <f>M81+U81+AC81+AK81</f>
        <v>0</v>
      </c>
      <c r="AN81" s="220" t="str">
        <f>IFERROR(AM81/AM$78,"")</f>
        <v/>
      </c>
    </row>
    <row r="82" spans="1:40" ht="13" customHeight="1" x14ac:dyDescent="0.3">
      <c r="A82" s="256" t="s">
        <v>18</v>
      </c>
      <c r="B82" s="257"/>
      <c r="C82" s="257"/>
      <c r="D82" s="258"/>
      <c r="E82" s="124"/>
      <c r="F82" s="220" t="str">
        <f>IFERROR(E82/E$78,"")</f>
        <v/>
      </c>
      <c r="G82" s="124"/>
      <c r="H82" s="220" t="str">
        <f>IFERROR(G82/G$78,"")</f>
        <v/>
      </c>
      <c r="I82" s="124"/>
      <c r="J82" s="220" t="str">
        <f>IFERROR(I82/I$78,"")</f>
        <v/>
      </c>
      <c r="K82" s="124"/>
      <c r="L82" s="220" t="str">
        <f>IFERROR(K82/K$78,"")</f>
        <v/>
      </c>
      <c r="M82" s="121">
        <f>G82+I82+K82</f>
        <v>0</v>
      </c>
      <c r="N82" s="220" t="str">
        <f>IFERROR(M82/M$78,"")</f>
        <v/>
      </c>
      <c r="O82" s="124"/>
      <c r="P82" s="220" t="str">
        <f>IFERROR(O82/O$78,"")</f>
        <v/>
      </c>
      <c r="Q82" s="124"/>
      <c r="R82" s="220" t="str">
        <f>IFERROR(Q82/Q$78,"")</f>
        <v/>
      </c>
      <c r="S82" s="124"/>
      <c r="T82" s="220" t="str">
        <f>IFERROR(S82/S$78,"")</f>
        <v/>
      </c>
      <c r="U82" s="121">
        <f>O82+Q82+S82</f>
        <v>0</v>
      </c>
      <c r="V82" s="220" t="str">
        <f>IFERROR(U82/U$78,"")</f>
        <v/>
      </c>
      <c r="W82" s="124"/>
      <c r="X82" s="220" t="str">
        <f>IFERROR(W82/W$78,"")</f>
        <v/>
      </c>
      <c r="Y82" s="124"/>
      <c r="Z82" s="220" t="str">
        <f>IFERROR(Y82/Y$78,"")</f>
        <v/>
      </c>
      <c r="AA82" s="124"/>
      <c r="AB82" s="220" t="str">
        <f>IFERROR(AA82/AA$78,"")</f>
        <v/>
      </c>
      <c r="AC82" s="121">
        <f>W82+Y82+AA82</f>
        <v>0</v>
      </c>
      <c r="AD82" s="220" t="str">
        <f>IFERROR(AC82/AC$78,"")</f>
        <v/>
      </c>
      <c r="AE82" s="124"/>
      <c r="AF82" s="220" t="str">
        <f>IFERROR(AE82/AE$78,"")</f>
        <v/>
      </c>
      <c r="AG82" s="124"/>
      <c r="AH82" s="220" t="str">
        <f>IFERROR(AG82/AG$78,"")</f>
        <v/>
      </c>
      <c r="AI82" s="124"/>
      <c r="AJ82" s="220" t="str">
        <f>IFERROR(AI82/AI$78,"")</f>
        <v/>
      </c>
      <c r="AK82" s="121">
        <f>AE82+AG82+AI82</f>
        <v>0</v>
      </c>
      <c r="AL82" s="220" t="str">
        <f>IFERROR(AK82/AK$78,"")</f>
        <v/>
      </c>
      <c r="AM82" s="121">
        <f>M82+U82+AC82+AK82</f>
        <v>0</v>
      </c>
      <c r="AN82" s="220" t="str">
        <f>IFERROR(AM82/AM$78,"")</f>
        <v/>
      </c>
    </row>
    <row r="83" spans="1:40" ht="13" customHeight="1" x14ac:dyDescent="0.3">
      <c r="A83" s="137"/>
      <c r="B83" s="137"/>
      <c r="C83" s="137"/>
      <c r="D83" s="137"/>
      <c r="E83" s="138"/>
      <c r="F83" s="236"/>
      <c r="G83" s="74"/>
      <c r="H83" s="235"/>
      <c r="I83" s="74"/>
      <c r="J83" s="235"/>
      <c r="K83" s="74"/>
      <c r="L83" s="235"/>
      <c r="M83" s="74"/>
      <c r="N83" s="235"/>
      <c r="O83" s="74"/>
      <c r="P83" s="235"/>
      <c r="Q83" s="74"/>
      <c r="R83" s="235"/>
      <c r="S83" s="74"/>
      <c r="T83" s="235"/>
      <c r="U83" s="74"/>
      <c r="V83" s="235"/>
      <c r="W83" s="74"/>
      <c r="X83" s="235"/>
      <c r="Y83" s="74"/>
      <c r="Z83" s="235"/>
      <c r="AA83" s="74"/>
      <c r="AB83" s="235"/>
      <c r="AC83" s="74"/>
      <c r="AD83" s="235"/>
      <c r="AE83" s="74"/>
      <c r="AF83" s="235"/>
      <c r="AG83" s="74"/>
      <c r="AH83" s="235"/>
      <c r="AI83" s="74"/>
      <c r="AJ83" s="235"/>
      <c r="AK83" s="74"/>
      <c r="AL83" s="235"/>
      <c r="AM83" s="74"/>
      <c r="AN83" s="235"/>
    </row>
    <row r="84" spans="1:40" s="118" customFormat="1" ht="13" customHeight="1" x14ac:dyDescent="0.35">
      <c r="A84" s="128" t="s">
        <v>84</v>
      </c>
      <c r="B84" s="105"/>
      <c r="C84" s="105"/>
      <c r="D84" s="105"/>
      <c r="E84" s="135"/>
      <c r="F84" s="234"/>
      <c r="G84" s="136"/>
      <c r="H84" s="238"/>
      <c r="I84" s="136"/>
      <c r="J84" s="238"/>
      <c r="K84" s="136"/>
      <c r="L84" s="238"/>
      <c r="M84" s="136"/>
      <c r="N84" s="238"/>
      <c r="O84" s="136"/>
      <c r="P84" s="238"/>
      <c r="Q84" s="136"/>
      <c r="R84" s="238"/>
      <c r="S84" s="136"/>
      <c r="T84" s="238"/>
      <c r="U84" s="136"/>
      <c r="V84" s="238"/>
      <c r="W84" s="136"/>
      <c r="X84" s="238"/>
      <c r="Y84" s="136"/>
      <c r="Z84" s="238"/>
      <c r="AA84" s="136"/>
      <c r="AB84" s="238"/>
      <c r="AC84" s="136"/>
      <c r="AD84" s="238"/>
      <c r="AE84" s="136"/>
      <c r="AF84" s="238"/>
      <c r="AG84" s="136"/>
      <c r="AH84" s="238"/>
      <c r="AI84" s="136"/>
      <c r="AJ84" s="238"/>
      <c r="AK84" s="136"/>
      <c r="AL84" s="238"/>
      <c r="AM84" s="136"/>
      <c r="AN84" s="239"/>
    </row>
    <row r="85" spans="1:40" s="118" customFormat="1" ht="13" customHeight="1" x14ac:dyDescent="0.35">
      <c r="A85" s="128" t="s">
        <v>25</v>
      </c>
      <c r="B85" s="117"/>
      <c r="C85" s="117"/>
      <c r="D85" s="117"/>
      <c r="E85" s="139"/>
      <c r="F85" s="218"/>
      <c r="G85" s="140"/>
      <c r="H85" s="226"/>
      <c r="I85" s="140"/>
      <c r="J85" s="226"/>
      <c r="K85" s="140"/>
      <c r="L85" s="226"/>
      <c r="M85" s="140"/>
      <c r="N85" s="226"/>
      <c r="O85" s="140"/>
      <c r="P85" s="226"/>
      <c r="Q85" s="140"/>
      <c r="R85" s="226"/>
      <c r="S85" s="140"/>
      <c r="T85" s="226"/>
      <c r="U85" s="140"/>
      <c r="V85" s="226"/>
      <c r="W85" s="140"/>
      <c r="X85" s="226"/>
      <c r="Y85" s="140"/>
      <c r="Z85" s="226"/>
      <c r="AA85" s="140"/>
      <c r="AB85" s="226"/>
      <c r="AC85" s="140"/>
      <c r="AD85" s="226"/>
      <c r="AE85" s="140"/>
      <c r="AF85" s="226"/>
      <c r="AG85" s="140"/>
      <c r="AH85" s="226"/>
      <c r="AI85" s="140"/>
      <c r="AJ85" s="226"/>
      <c r="AK85" s="140"/>
      <c r="AL85" s="226"/>
      <c r="AM85" s="140"/>
      <c r="AN85" s="231"/>
    </row>
    <row r="86" spans="1:40" ht="13" customHeight="1" x14ac:dyDescent="0.3">
      <c r="A86" s="259" t="s">
        <v>85</v>
      </c>
      <c r="B86" s="260"/>
      <c r="C86" s="260"/>
      <c r="D86" s="261"/>
      <c r="E86" s="143">
        <f>E87+E88</f>
        <v>0</v>
      </c>
      <c r="F86" s="219"/>
      <c r="G86" s="143">
        <f>G87+G88</f>
        <v>0</v>
      </c>
      <c r="H86" s="219"/>
      <c r="I86" s="143">
        <f>I87+I88</f>
        <v>0</v>
      </c>
      <c r="J86" s="219"/>
      <c r="K86" s="143">
        <f>K87+K88</f>
        <v>0</v>
      </c>
      <c r="L86" s="219"/>
      <c r="M86" s="143">
        <f>M87+M88</f>
        <v>0</v>
      </c>
      <c r="N86" s="219"/>
      <c r="O86" s="143">
        <f>O87+O88</f>
        <v>0</v>
      </c>
      <c r="P86" s="219"/>
      <c r="Q86" s="143">
        <f>Q87+Q88</f>
        <v>0</v>
      </c>
      <c r="R86" s="219"/>
      <c r="S86" s="143">
        <f>S87+S88</f>
        <v>0</v>
      </c>
      <c r="T86" s="219"/>
      <c r="U86" s="143">
        <f>U87+U88</f>
        <v>0</v>
      </c>
      <c r="V86" s="219"/>
      <c r="W86" s="143">
        <f>W87+W88</f>
        <v>0</v>
      </c>
      <c r="X86" s="219"/>
      <c r="Y86" s="143">
        <f>Y87+Y88</f>
        <v>0</v>
      </c>
      <c r="Z86" s="219"/>
      <c r="AA86" s="143">
        <f>AA87+AA88</f>
        <v>0</v>
      </c>
      <c r="AB86" s="219"/>
      <c r="AC86" s="143">
        <f>AC87+AC88</f>
        <v>0</v>
      </c>
      <c r="AD86" s="219"/>
      <c r="AE86" s="143">
        <f>AE87+AE88</f>
        <v>0</v>
      </c>
      <c r="AF86" s="219"/>
      <c r="AG86" s="143">
        <f>AG87+AG88</f>
        <v>0</v>
      </c>
      <c r="AH86" s="219"/>
      <c r="AI86" s="143">
        <f>AI87+AI88</f>
        <v>0</v>
      </c>
      <c r="AJ86" s="219"/>
      <c r="AK86" s="143">
        <f>AK87+AK88</f>
        <v>0</v>
      </c>
      <c r="AL86" s="219"/>
      <c r="AM86" s="143">
        <f>AM87+AM88</f>
        <v>0</v>
      </c>
      <c r="AN86" s="219"/>
    </row>
    <row r="87" spans="1:40" ht="13" customHeight="1" x14ac:dyDescent="0.3">
      <c r="A87" s="262" t="s">
        <v>23</v>
      </c>
      <c r="B87" s="263"/>
      <c r="C87" s="263"/>
      <c r="D87" s="264"/>
      <c r="E87" s="144"/>
      <c r="F87" s="220" t="str">
        <f>IFERROR(E87/E$86,"")</f>
        <v/>
      </c>
      <c r="G87" s="144"/>
      <c r="H87" s="220" t="str">
        <f>IFERROR(G87/G$86,"")</f>
        <v/>
      </c>
      <c r="I87" s="144"/>
      <c r="J87" s="220" t="str">
        <f>IFERROR(I87/I$86,"")</f>
        <v/>
      </c>
      <c r="K87" s="144"/>
      <c r="L87" s="220" t="str">
        <f>IFERROR(K87/K$86,"")</f>
        <v/>
      </c>
      <c r="M87" s="119">
        <f>G87+I87+K87</f>
        <v>0</v>
      </c>
      <c r="N87" s="220" t="str">
        <f>IFERROR(M87/M$86,"")</f>
        <v/>
      </c>
      <c r="O87" s="144"/>
      <c r="P87" s="220" t="str">
        <f>IFERROR(O87/O$86,"")</f>
        <v/>
      </c>
      <c r="Q87" s="144"/>
      <c r="R87" s="220" t="str">
        <f>IFERROR(Q87/Q$86,"")</f>
        <v/>
      </c>
      <c r="S87" s="144"/>
      <c r="T87" s="220" t="str">
        <f>IFERROR(S87/S$86,"")</f>
        <v/>
      </c>
      <c r="U87" s="119">
        <f>O87+Q87+S87</f>
        <v>0</v>
      </c>
      <c r="V87" s="220" t="str">
        <f>IFERROR(U87/U$86,"")</f>
        <v/>
      </c>
      <c r="W87" s="144"/>
      <c r="X87" s="220" t="str">
        <f>IFERROR(W87/W$86,"")</f>
        <v/>
      </c>
      <c r="Y87" s="144"/>
      <c r="Z87" s="220" t="str">
        <f>IFERROR(Y87/Y$86,"")</f>
        <v/>
      </c>
      <c r="AA87" s="144"/>
      <c r="AB87" s="220" t="str">
        <f>IFERROR(AA87/AA$86,"")</f>
        <v/>
      </c>
      <c r="AC87" s="119">
        <f>W87+Y87+AA87</f>
        <v>0</v>
      </c>
      <c r="AD87" s="220" t="str">
        <f>IFERROR(AC87/AC$86,"")</f>
        <v/>
      </c>
      <c r="AE87" s="144"/>
      <c r="AF87" s="220" t="str">
        <f>IFERROR(AE87/AE$86,"")</f>
        <v/>
      </c>
      <c r="AG87" s="144"/>
      <c r="AH87" s="220" t="str">
        <f>IFERROR(AG87/AG$86,"")</f>
        <v/>
      </c>
      <c r="AI87" s="144"/>
      <c r="AJ87" s="220" t="str">
        <f>IFERROR(AI87/AI$86,"")</f>
        <v/>
      </c>
      <c r="AK87" s="119">
        <f>AE87+AG87+AI87</f>
        <v>0</v>
      </c>
      <c r="AL87" s="220" t="str">
        <f>IFERROR(AK87/AK$86,"")</f>
        <v/>
      </c>
      <c r="AM87" s="121">
        <f>M87+U87+AC87+AK87</f>
        <v>0</v>
      </c>
      <c r="AN87" s="220" t="str">
        <f>IFERROR(AM87/AM$86,"")</f>
        <v/>
      </c>
    </row>
    <row r="88" spans="1:40" ht="13" customHeight="1" x14ac:dyDescent="0.3">
      <c r="A88" s="262" t="s">
        <v>86</v>
      </c>
      <c r="B88" s="263"/>
      <c r="C88" s="263"/>
      <c r="D88" s="264"/>
      <c r="E88" s="144"/>
      <c r="F88" s="220" t="str">
        <f>IFERROR(E88/E$86,"")</f>
        <v/>
      </c>
      <c r="G88" s="144"/>
      <c r="H88" s="220" t="str">
        <f>IFERROR(G88/G$86,"")</f>
        <v/>
      </c>
      <c r="I88" s="144"/>
      <c r="J88" s="220" t="str">
        <f>IFERROR(I88/I$86,"")</f>
        <v/>
      </c>
      <c r="K88" s="144"/>
      <c r="L88" s="220" t="str">
        <f>IFERROR(K88/K$86,"")</f>
        <v/>
      </c>
      <c r="M88" s="119">
        <f t="shared" ref="M88:M89" si="35">G88+I88+K88</f>
        <v>0</v>
      </c>
      <c r="N88" s="220" t="str">
        <f>IFERROR(M88/M$86,"")</f>
        <v/>
      </c>
      <c r="O88" s="144"/>
      <c r="P88" s="220" t="str">
        <f>IFERROR(O88/O$86,"")</f>
        <v/>
      </c>
      <c r="Q88" s="144"/>
      <c r="R88" s="220" t="str">
        <f>IFERROR(Q88/Q$86,"")</f>
        <v/>
      </c>
      <c r="S88" s="144"/>
      <c r="T88" s="220" t="str">
        <f>IFERROR(S88/S$86,"")</f>
        <v/>
      </c>
      <c r="U88" s="119">
        <f t="shared" ref="U88:U89" si="36">O88+Q88+S88</f>
        <v>0</v>
      </c>
      <c r="V88" s="220" t="str">
        <f>IFERROR(U88/U$86,"")</f>
        <v/>
      </c>
      <c r="W88" s="144"/>
      <c r="X88" s="220" t="str">
        <f>IFERROR(W88/W$86,"")</f>
        <v/>
      </c>
      <c r="Y88" s="144"/>
      <c r="Z88" s="220" t="str">
        <f>IFERROR(Y88/Y$86,"")</f>
        <v/>
      </c>
      <c r="AA88" s="144"/>
      <c r="AB88" s="220" t="str">
        <f>IFERROR(AA88/AA$86,"")</f>
        <v/>
      </c>
      <c r="AC88" s="119">
        <f t="shared" ref="AC88:AC89" si="37">W88+Y88+AA88</f>
        <v>0</v>
      </c>
      <c r="AD88" s="220" t="str">
        <f>IFERROR(AC88/AC$86,"")</f>
        <v/>
      </c>
      <c r="AE88" s="144"/>
      <c r="AF88" s="220" t="str">
        <f>IFERROR(AE88/AE$86,"")</f>
        <v/>
      </c>
      <c r="AG88" s="144"/>
      <c r="AH88" s="220" t="str">
        <f>IFERROR(AG88/AG$86,"")</f>
        <v/>
      </c>
      <c r="AI88" s="144"/>
      <c r="AJ88" s="220" t="str">
        <f>IFERROR(AI88/AI$86,"")</f>
        <v/>
      </c>
      <c r="AK88" s="119">
        <f t="shared" ref="AK88:AK89" si="38">AE88+AG88+AI88</f>
        <v>0</v>
      </c>
      <c r="AL88" s="220" t="str">
        <f>IFERROR(AK88/AK$86,"")</f>
        <v/>
      </c>
      <c r="AM88" s="121">
        <f t="shared" ref="AM88:AM89" si="39">M88+U88+AC88+AK88</f>
        <v>0</v>
      </c>
      <c r="AN88" s="220" t="str">
        <f>IFERROR(AM88/AM$86,"")</f>
        <v/>
      </c>
    </row>
    <row r="89" spans="1:40" ht="13" customHeight="1" x14ac:dyDescent="0.3">
      <c r="A89" s="256" t="s">
        <v>87</v>
      </c>
      <c r="B89" s="257"/>
      <c r="C89" s="257"/>
      <c r="D89" s="258"/>
      <c r="E89" s="144"/>
      <c r="F89" s="219"/>
      <c r="G89" s="144"/>
      <c r="H89" s="219"/>
      <c r="I89" s="144"/>
      <c r="J89" s="219"/>
      <c r="K89" s="144"/>
      <c r="L89" s="219"/>
      <c r="M89" s="119">
        <f t="shared" si="35"/>
        <v>0</v>
      </c>
      <c r="N89" s="219"/>
      <c r="O89" s="144"/>
      <c r="P89" s="219"/>
      <c r="Q89" s="144"/>
      <c r="R89" s="219"/>
      <c r="S89" s="144"/>
      <c r="T89" s="219"/>
      <c r="U89" s="119">
        <f t="shared" si="36"/>
        <v>0</v>
      </c>
      <c r="V89" s="219"/>
      <c r="W89" s="144"/>
      <c r="X89" s="219"/>
      <c r="Y89" s="144"/>
      <c r="Z89" s="219"/>
      <c r="AA89" s="144"/>
      <c r="AB89" s="219"/>
      <c r="AC89" s="119">
        <f t="shared" si="37"/>
        <v>0</v>
      </c>
      <c r="AD89" s="219"/>
      <c r="AE89" s="144"/>
      <c r="AF89" s="219"/>
      <c r="AG89" s="144"/>
      <c r="AH89" s="219"/>
      <c r="AI89" s="144"/>
      <c r="AJ89" s="219"/>
      <c r="AK89" s="119">
        <f t="shared" si="38"/>
        <v>0</v>
      </c>
      <c r="AL89" s="219"/>
      <c r="AM89" s="121">
        <f t="shared" si="39"/>
        <v>0</v>
      </c>
      <c r="AN89" s="219"/>
    </row>
    <row r="90" spans="1:40" s="118" customFormat="1" ht="13" customHeight="1" x14ac:dyDescent="0.35">
      <c r="A90" s="128" t="s">
        <v>26</v>
      </c>
      <c r="B90" s="117"/>
      <c r="C90" s="117"/>
      <c r="D90" s="117"/>
      <c r="E90" s="139"/>
      <c r="F90" s="218"/>
      <c r="G90" s="140"/>
      <c r="H90" s="226"/>
      <c r="I90" s="140"/>
      <c r="J90" s="226"/>
      <c r="K90" s="140"/>
      <c r="L90" s="226"/>
      <c r="M90" s="140"/>
      <c r="N90" s="226"/>
      <c r="O90" s="140"/>
      <c r="P90" s="226"/>
      <c r="Q90" s="140"/>
      <c r="R90" s="226"/>
      <c r="S90" s="140"/>
      <c r="T90" s="226"/>
      <c r="U90" s="140"/>
      <c r="V90" s="226"/>
      <c r="W90" s="140"/>
      <c r="X90" s="226"/>
      <c r="Y90" s="140"/>
      <c r="Z90" s="226"/>
      <c r="AA90" s="140"/>
      <c r="AB90" s="226"/>
      <c r="AC90" s="140"/>
      <c r="AD90" s="226"/>
      <c r="AE90" s="140"/>
      <c r="AF90" s="226"/>
      <c r="AG90" s="140"/>
      <c r="AH90" s="226"/>
      <c r="AI90" s="140"/>
      <c r="AJ90" s="226"/>
      <c r="AK90" s="140"/>
      <c r="AL90" s="226"/>
      <c r="AM90" s="140"/>
      <c r="AN90" s="231"/>
    </row>
    <row r="91" spans="1:40" ht="13" customHeight="1" x14ac:dyDescent="0.3">
      <c r="A91" s="259" t="s">
        <v>88</v>
      </c>
      <c r="B91" s="260"/>
      <c r="C91" s="260"/>
      <c r="D91" s="261"/>
      <c r="E91" s="143">
        <f>E92+E93</f>
        <v>0</v>
      </c>
      <c r="F91" s="219"/>
      <c r="G91" s="143">
        <f>G92+G93</f>
        <v>0</v>
      </c>
      <c r="H91" s="219"/>
      <c r="I91" s="143">
        <f>I92+I93</f>
        <v>0</v>
      </c>
      <c r="J91" s="219"/>
      <c r="K91" s="143">
        <f>K92+K93</f>
        <v>0</v>
      </c>
      <c r="L91" s="219"/>
      <c r="M91" s="143">
        <f>M92+M93</f>
        <v>0</v>
      </c>
      <c r="N91" s="219"/>
      <c r="O91" s="143">
        <f>O92+O93</f>
        <v>0</v>
      </c>
      <c r="P91" s="219"/>
      <c r="Q91" s="143">
        <f>Q92+Q93</f>
        <v>0</v>
      </c>
      <c r="R91" s="219"/>
      <c r="S91" s="143">
        <f>S92+S93</f>
        <v>0</v>
      </c>
      <c r="T91" s="219"/>
      <c r="U91" s="143">
        <f>U92+U93</f>
        <v>0</v>
      </c>
      <c r="V91" s="219"/>
      <c r="W91" s="143">
        <f>W92+W93</f>
        <v>0</v>
      </c>
      <c r="X91" s="219"/>
      <c r="Y91" s="143">
        <f>Y92+Y93</f>
        <v>0</v>
      </c>
      <c r="Z91" s="219"/>
      <c r="AA91" s="143">
        <f>AA92+AA93</f>
        <v>0</v>
      </c>
      <c r="AB91" s="219"/>
      <c r="AC91" s="143">
        <f>AC92+AC93</f>
        <v>0</v>
      </c>
      <c r="AD91" s="219"/>
      <c r="AE91" s="143">
        <f>AE92+AE93</f>
        <v>0</v>
      </c>
      <c r="AF91" s="219"/>
      <c r="AG91" s="143">
        <f>AG92+AG93</f>
        <v>0</v>
      </c>
      <c r="AH91" s="219"/>
      <c r="AI91" s="143">
        <f>AI92+AI93</f>
        <v>0</v>
      </c>
      <c r="AJ91" s="219"/>
      <c r="AK91" s="143">
        <f>AK92+AK93</f>
        <v>0</v>
      </c>
      <c r="AL91" s="219"/>
      <c r="AM91" s="143">
        <f>AM92+AM93</f>
        <v>0</v>
      </c>
      <c r="AN91" s="219"/>
    </row>
    <row r="92" spans="1:40" ht="13" customHeight="1" x14ac:dyDescent="0.3">
      <c r="A92" s="262" t="s">
        <v>24</v>
      </c>
      <c r="B92" s="263"/>
      <c r="C92" s="263"/>
      <c r="D92" s="264"/>
      <c r="E92" s="144"/>
      <c r="F92" s="220" t="str">
        <f>IFERROR(E92/E$91,"")</f>
        <v/>
      </c>
      <c r="G92" s="144"/>
      <c r="H92" s="220" t="str">
        <f>IFERROR(G92/G$91,"")</f>
        <v/>
      </c>
      <c r="I92" s="144"/>
      <c r="J92" s="220" t="str">
        <f>IFERROR(I92/I$91,"")</f>
        <v/>
      </c>
      <c r="K92" s="144"/>
      <c r="L92" s="220" t="str">
        <f>IFERROR(K92/K$91,"")</f>
        <v/>
      </c>
      <c r="M92" s="119">
        <f>G92+I92+K92</f>
        <v>0</v>
      </c>
      <c r="N92" s="220" t="str">
        <f>IFERROR(M92/M$91,"")</f>
        <v/>
      </c>
      <c r="O92" s="144"/>
      <c r="P92" s="220" t="str">
        <f>IFERROR(O92/O$91,"")</f>
        <v/>
      </c>
      <c r="Q92" s="144"/>
      <c r="R92" s="220" t="str">
        <f>IFERROR(Q92/Q$91,"")</f>
        <v/>
      </c>
      <c r="S92" s="144"/>
      <c r="T92" s="220" t="str">
        <f>IFERROR(S92/S$91,"")</f>
        <v/>
      </c>
      <c r="U92" s="119">
        <f>O92+Q92+S92</f>
        <v>0</v>
      </c>
      <c r="V92" s="220" t="str">
        <f>IFERROR(U92/U$91,"")</f>
        <v/>
      </c>
      <c r="W92" s="144"/>
      <c r="X92" s="220" t="str">
        <f>IFERROR(W92/W$91,"")</f>
        <v/>
      </c>
      <c r="Y92" s="144"/>
      <c r="Z92" s="220" t="str">
        <f>IFERROR(Y92/Y$91,"")</f>
        <v/>
      </c>
      <c r="AA92" s="144"/>
      <c r="AB92" s="220" t="str">
        <f>IFERROR(AA92/AA$91,"")</f>
        <v/>
      </c>
      <c r="AC92" s="119">
        <f>W92+Y92+AA92</f>
        <v>0</v>
      </c>
      <c r="AD92" s="220" t="str">
        <f>IFERROR(AC92/AC$91,"")</f>
        <v/>
      </c>
      <c r="AE92" s="144"/>
      <c r="AF92" s="220" t="str">
        <f>IFERROR(AE92/AE$91,"")</f>
        <v/>
      </c>
      <c r="AG92" s="144"/>
      <c r="AH92" s="220" t="str">
        <f>IFERROR(AG92/AG$91,"")</f>
        <v/>
      </c>
      <c r="AI92" s="144"/>
      <c r="AJ92" s="220" t="str">
        <f>IFERROR(AI92/AI$91,"")</f>
        <v/>
      </c>
      <c r="AK92" s="119">
        <f>AE92+AG92+AI92</f>
        <v>0</v>
      </c>
      <c r="AL92" s="220" t="str">
        <f>IFERROR(AK92/AK$91,"")</f>
        <v/>
      </c>
      <c r="AM92" s="121">
        <f>M92+U92+AC92+AK92</f>
        <v>0</v>
      </c>
      <c r="AN92" s="220" t="str">
        <f>IFERROR(AM92/AM$91,"")</f>
        <v/>
      </c>
    </row>
    <row r="93" spans="1:40" ht="13" customHeight="1" x14ac:dyDescent="0.3">
      <c r="A93" s="262" t="s">
        <v>89</v>
      </c>
      <c r="B93" s="263"/>
      <c r="C93" s="263"/>
      <c r="D93" s="264"/>
      <c r="E93" s="144"/>
      <c r="F93" s="220" t="str">
        <f>IFERROR(E93/E$91,"")</f>
        <v/>
      </c>
      <c r="G93" s="144"/>
      <c r="H93" s="220" t="str">
        <f>IFERROR(G93/G$91,"")</f>
        <v/>
      </c>
      <c r="I93" s="144"/>
      <c r="J93" s="220" t="str">
        <f>IFERROR(I93/I$91,"")</f>
        <v/>
      </c>
      <c r="K93" s="144"/>
      <c r="L93" s="220" t="str">
        <f>IFERROR(K93/K$91,"")</f>
        <v/>
      </c>
      <c r="M93" s="119">
        <f>G93+I93+K93</f>
        <v>0</v>
      </c>
      <c r="N93" s="220" t="str">
        <f>IFERROR(M93/M$91,"")</f>
        <v/>
      </c>
      <c r="O93" s="144"/>
      <c r="P93" s="220" t="str">
        <f>IFERROR(O93/O$91,"")</f>
        <v/>
      </c>
      <c r="Q93" s="144"/>
      <c r="R93" s="220" t="str">
        <f>IFERROR(Q93/Q$91,"")</f>
        <v/>
      </c>
      <c r="S93" s="144"/>
      <c r="T93" s="220" t="str">
        <f>IFERROR(S93/S$91,"")</f>
        <v/>
      </c>
      <c r="U93" s="119">
        <f t="shared" ref="U93" si="40">O93+Q93+S93</f>
        <v>0</v>
      </c>
      <c r="V93" s="220" t="str">
        <f>IFERROR(U93/U$91,"")</f>
        <v/>
      </c>
      <c r="W93" s="144"/>
      <c r="X93" s="220" t="str">
        <f>IFERROR(W93/W$91,"")</f>
        <v/>
      </c>
      <c r="Y93" s="144"/>
      <c r="Z93" s="220" t="str">
        <f>IFERROR(Y93/Y$91,"")</f>
        <v/>
      </c>
      <c r="AA93" s="144"/>
      <c r="AB93" s="220" t="str">
        <f>IFERROR(AA93/AA$91,"")</f>
        <v/>
      </c>
      <c r="AC93" s="119">
        <f t="shared" ref="AC93" si="41">W93+Y93+AA93</f>
        <v>0</v>
      </c>
      <c r="AD93" s="220" t="str">
        <f>IFERROR(AC93/AC$91,"")</f>
        <v/>
      </c>
      <c r="AE93" s="144"/>
      <c r="AF93" s="220" t="str">
        <f>IFERROR(AE93/AE$91,"")</f>
        <v/>
      </c>
      <c r="AG93" s="144"/>
      <c r="AH93" s="220" t="str">
        <f>IFERROR(AG93/AG$91,"")</f>
        <v/>
      </c>
      <c r="AI93" s="144"/>
      <c r="AJ93" s="220" t="str">
        <f>IFERROR(AI93/AI$91,"")</f>
        <v/>
      </c>
      <c r="AK93" s="119">
        <f t="shared" ref="AK93" si="42">AE93+AG93+AI93</f>
        <v>0</v>
      </c>
      <c r="AL93" s="220" t="str">
        <f>IFERROR(AK93/AK$91,"")</f>
        <v/>
      </c>
      <c r="AM93" s="121">
        <f>M93+U93+AC93+AK93</f>
        <v>0</v>
      </c>
      <c r="AN93" s="220" t="str">
        <f>IFERROR(AM93/AM$91,"")</f>
        <v/>
      </c>
    </row>
    <row r="94" spans="1:40" ht="13" customHeight="1" x14ac:dyDescent="0.3">
      <c r="A94" s="256" t="s">
        <v>90</v>
      </c>
      <c r="B94" s="257"/>
      <c r="C94" s="257"/>
      <c r="D94" s="258"/>
      <c r="E94" s="144"/>
      <c r="F94" s="219"/>
      <c r="G94" s="144"/>
      <c r="H94" s="219"/>
      <c r="I94" s="144"/>
      <c r="J94" s="219"/>
      <c r="K94" s="144"/>
      <c r="L94" s="219"/>
      <c r="M94" s="119">
        <f>G94+I94+K94</f>
        <v>0</v>
      </c>
      <c r="N94" s="219"/>
      <c r="O94" s="144"/>
      <c r="P94" s="219"/>
      <c r="Q94" s="144"/>
      <c r="R94" s="219"/>
      <c r="S94" s="144"/>
      <c r="T94" s="219"/>
      <c r="U94" s="119">
        <f>O94+Q94+S94</f>
        <v>0</v>
      </c>
      <c r="V94" s="219"/>
      <c r="W94" s="144"/>
      <c r="X94" s="219"/>
      <c r="Y94" s="144"/>
      <c r="Z94" s="219"/>
      <c r="AA94" s="144"/>
      <c r="AB94" s="219"/>
      <c r="AC94" s="119">
        <f>W94+Y94+AA94</f>
        <v>0</v>
      </c>
      <c r="AD94" s="219"/>
      <c r="AE94" s="144"/>
      <c r="AF94" s="219"/>
      <c r="AG94" s="144"/>
      <c r="AH94" s="219"/>
      <c r="AI94" s="144"/>
      <c r="AJ94" s="219"/>
      <c r="AK94" s="119">
        <f>AE94+AG94+AI94</f>
        <v>0</v>
      </c>
      <c r="AL94" s="219"/>
      <c r="AM94" s="121">
        <f>M94+U94+AC94+AK94</f>
        <v>0</v>
      </c>
      <c r="AN94" s="219"/>
    </row>
    <row r="95" spans="1:40" s="52" customFormat="1" ht="13" customHeight="1" x14ac:dyDescent="0.3">
      <c r="A95" s="259" t="s">
        <v>32</v>
      </c>
      <c r="B95" s="260"/>
      <c r="C95" s="260"/>
      <c r="D95" s="261"/>
      <c r="E95" s="119">
        <f>E87+E92</f>
        <v>0</v>
      </c>
      <c r="F95" s="220" t="str">
        <f>IFERROR(E95/(E86+E91),"")</f>
        <v/>
      </c>
      <c r="G95" s="119">
        <f>G87+G92</f>
        <v>0</v>
      </c>
      <c r="H95" s="220" t="str">
        <f>IFERROR(G95/(G86+G91),"")</f>
        <v/>
      </c>
      <c r="I95" s="119">
        <f>I87+I92</f>
        <v>0</v>
      </c>
      <c r="J95" s="220" t="str">
        <f>IFERROR(I95/(I86+I91),"")</f>
        <v/>
      </c>
      <c r="K95" s="119">
        <f>K87+K92</f>
        <v>0</v>
      </c>
      <c r="L95" s="220" t="str">
        <f>IFERROR(K95/(K86+K91),"")</f>
        <v/>
      </c>
      <c r="M95" s="119">
        <f>M87+M92</f>
        <v>0</v>
      </c>
      <c r="N95" s="220" t="str">
        <f>IFERROR(M95/(M86+M91),"")</f>
        <v/>
      </c>
      <c r="O95" s="119">
        <f>O87+O92</f>
        <v>0</v>
      </c>
      <c r="P95" s="220" t="str">
        <f>IFERROR(O95/(O86+O91),"")</f>
        <v/>
      </c>
      <c r="Q95" s="119">
        <f>Q87+Q92</f>
        <v>0</v>
      </c>
      <c r="R95" s="220" t="str">
        <f>IFERROR(Q95/(Q86+Q91),"")</f>
        <v/>
      </c>
      <c r="S95" s="119">
        <f>S87+S92</f>
        <v>0</v>
      </c>
      <c r="T95" s="220" t="str">
        <f>IFERROR(S95/(S86+S91),"")</f>
        <v/>
      </c>
      <c r="U95" s="119">
        <f>U87+U92</f>
        <v>0</v>
      </c>
      <c r="V95" s="220" t="str">
        <f>IFERROR(U95/(U86+U91),"")</f>
        <v/>
      </c>
      <c r="W95" s="119">
        <f>W87+W92</f>
        <v>0</v>
      </c>
      <c r="X95" s="220" t="str">
        <f>IFERROR(W95/(W86+W91),"")</f>
        <v/>
      </c>
      <c r="Y95" s="119">
        <f>Y87+Y92</f>
        <v>0</v>
      </c>
      <c r="Z95" s="220" t="str">
        <f>IFERROR(Y95/(Y86+Y91),"")</f>
        <v/>
      </c>
      <c r="AA95" s="119">
        <f>AA87+AA92</f>
        <v>0</v>
      </c>
      <c r="AB95" s="220" t="str">
        <f>IFERROR(AA95/(AA86+AA91),"")</f>
        <v/>
      </c>
      <c r="AC95" s="119">
        <f>AC87+AC92</f>
        <v>0</v>
      </c>
      <c r="AD95" s="220" t="str">
        <f>IFERROR(AC95/(AC86+AC91),"")</f>
        <v/>
      </c>
      <c r="AE95" s="119">
        <f>AE87+AE92</f>
        <v>0</v>
      </c>
      <c r="AF95" s="220" t="str">
        <f>IFERROR(AE95/(AE86+AE91),"")</f>
        <v/>
      </c>
      <c r="AG95" s="119">
        <f>AG87+AG92</f>
        <v>0</v>
      </c>
      <c r="AH95" s="220" t="str">
        <f>IFERROR(AG95/(AG86+AG91),"")</f>
        <v/>
      </c>
      <c r="AI95" s="119">
        <f>AI87+AI92</f>
        <v>0</v>
      </c>
      <c r="AJ95" s="220" t="str">
        <f>IFERROR(AI95/(AI86+AI91),"")</f>
        <v/>
      </c>
      <c r="AK95" s="119">
        <f>AK87+AK92</f>
        <v>0</v>
      </c>
      <c r="AL95" s="220" t="str">
        <f>IFERROR(AK95/(AK86+AK91),"")</f>
        <v/>
      </c>
      <c r="AM95" s="119">
        <f>AM87+AM92</f>
        <v>0</v>
      </c>
      <c r="AN95" s="220" t="str">
        <f>IFERROR(AM95/(AM86+AM91),"")</f>
        <v/>
      </c>
    </row>
    <row r="97" spans="1:4" x14ac:dyDescent="0.3">
      <c r="A97" s="52"/>
      <c r="B97" s="52"/>
      <c r="C97" s="52"/>
      <c r="D97" s="52"/>
    </row>
    <row r="98" spans="1:4" x14ac:dyDescent="0.3">
      <c r="A98" s="52"/>
      <c r="B98" s="52"/>
      <c r="C98" s="52"/>
      <c r="D98" s="52"/>
    </row>
    <row r="99" spans="1:4" x14ac:dyDescent="0.3">
      <c r="A99" s="52"/>
      <c r="B99" s="52"/>
      <c r="C99" s="52"/>
      <c r="D99" s="52"/>
    </row>
  </sheetData>
  <sheetProtection algorithmName="SHA-512" hashValue="YmuCPrLECLJuWPr5Ts42M9dTRUdPgftzObqhLW20KVurfSU3eGuXhTUbOWbKaVNXKHmYU7yrfY/zwPfgU6NbbA==" saltValue="Vmr8wW1yWh3V7KYIpzUUaQ==" spinCount="100000" sheet="1" formatColumns="0" formatRows="0"/>
  <mergeCells count="87">
    <mergeCell ref="A78:D78"/>
    <mergeCell ref="A79:D79"/>
    <mergeCell ref="A80:D80"/>
    <mergeCell ref="A81:D81"/>
    <mergeCell ref="A82:D82"/>
    <mergeCell ref="A92:D92"/>
    <mergeCell ref="A93:D93"/>
    <mergeCell ref="A94:D94"/>
    <mergeCell ref="A95:D95"/>
    <mergeCell ref="B2:D2"/>
    <mergeCell ref="B3:D3"/>
    <mergeCell ref="A27:D27"/>
    <mergeCell ref="A31:D31"/>
    <mergeCell ref="A30:D30"/>
    <mergeCell ref="A29:D29"/>
    <mergeCell ref="A28:D28"/>
    <mergeCell ref="A89:D89"/>
    <mergeCell ref="A88:D88"/>
    <mergeCell ref="A87:D87"/>
    <mergeCell ref="A86:D86"/>
    <mergeCell ref="A91:D91"/>
    <mergeCell ref="A75:D75"/>
    <mergeCell ref="A68:D68"/>
    <mergeCell ref="A69:D69"/>
    <mergeCell ref="A70:D70"/>
    <mergeCell ref="A71:D71"/>
    <mergeCell ref="A53:D53"/>
    <mergeCell ref="A52:D52"/>
    <mergeCell ref="A72:D72"/>
    <mergeCell ref="A73:D73"/>
    <mergeCell ref="A74:D74"/>
    <mergeCell ref="A64:D64"/>
    <mergeCell ref="A65:D65"/>
    <mergeCell ref="A60:D60"/>
    <mergeCell ref="A61:D61"/>
    <mergeCell ref="A62:D62"/>
    <mergeCell ref="A63:D63"/>
    <mergeCell ref="A56:D56"/>
    <mergeCell ref="A55:D55"/>
    <mergeCell ref="A54:D54"/>
    <mergeCell ref="A46:D46"/>
    <mergeCell ref="A47:D47"/>
    <mergeCell ref="A48:D48"/>
    <mergeCell ref="A49:D49"/>
    <mergeCell ref="A42:D42"/>
    <mergeCell ref="A43:D43"/>
    <mergeCell ref="A44:D44"/>
    <mergeCell ref="A45:D45"/>
    <mergeCell ref="A38:D38"/>
    <mergeCell ref="A39:D39"/>
    <mergeCell ref="A34:D34"/>
    <mergeCell ref="A35:D35"/>
    <mergeCell ref="A36:D36"/>
    <mergeCell ref="A37:D37"/>
    <mergeCell ref="A21:D21"/>
    <mergeCell ref="A22:D22"/>
    <mergeCell ref="A23:D23"/>
    <mergeCell ref="A24:D24"/>
    <mergeCell ref="A17:D17"/>
    <mergeCell ref="A18:D18"/>
    <mergeCell ref="A19:D19"/>
    <mergeCell ref="A20:D20"/>
    <mergeCell ref="G6:H6"/>
    <mergeCell ref="I6:J6"/>
    <mergeCell ref="K6:L6"/>
    <mergeCell ref="A9:D9"/>
    <mergeCell ref="A14:D14"/>
    <mergeCell ref="A13:D13"/>
    <mergeCell ref="A12:D12"/>
    <mergeCell ref="A11:D11"/>
    <mergeCell ref="A10:D10"/>
    <mergeCell ref="AM6:AN6"/>
    <mergeCell ref="AG6:AH6"/>
    <mergeCell ref="AI6:AJ6"/>
    <mergeCell ref="AK6:AL6"/>
    <mergeCell ref="A6:A7"/>
    <mergeCell ref="E6:F6"/>
    <mergeCell ref="AA6:AB6"/>
    <mergeCell ref="AC6:AD6"/>
    <mergeCell ref="AE6:AF6"/>
    <mergeCell ref="O6:P6"/>
    <mergeCell ref="Q6:R6"/>
    <mergeCell ref="S6:T6"/>
    <mergeCell ref="U6:V6"/>
    <mergeCell ref="W6:X6"/>
    <mergeCell ref="Y6:Z6"/>
    <mergeCell ref="M6:N6"/>
  </mergeCells>
  <pageMargins left="0.7" right="0.7" top="1.7" bottom="0.75" header="0.3" footer="0.3"/>
  <pageSetup scale="38" fitToHeight="2" orientation="landscape" r:id="rId1"/>
  <headerFooter scaleWithDoc="0">
    <oddHeader>&amp;C&amp;G
&amp;"-,Bold"Level of Care Report
Section IV - Community Benefit</oddHeader>
    <oddFooter>&amp;LLevel of Care - Report #8&amp;CRev. v13 2022-03&amp;R&amp;P</oddFooter>
  </headerFooter>
  <rowBreaks count="1" manualBreakCount="1">
    <brk id="66" max="16383"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AN69"/>
  <sheetViews>
    <sheetView showGridLines="0" zoomScale="75" zoomScaleNormal="75" zoomScalePageLayoutView="90" workbookViewId="0">
      <pane xSplit="4" ySplit="7" topLeftCell="E8" activePane="bottomRight" state="frozen"/>
      <selection pane="topRight" activeCell="E1" sqref="E1"/>
      <selection pane="bottomLeft" activeCell="A8" sqref="A8"/>
      <selection pane="bottomRight"/>
    </sheetView>
  </sheetViews>
  <sheetFormatPr defaultColWidth="8.81640625" defaultRowHeight="13" x14ac:dyDescent="0.3"/>
  <cols>
    <col min="1" max="1" width="19.6328125" style="38" customWidth="1"/>
    <col min="2" max="2" width="13.6328125" style="38" customWidth="1"/>
    <col min="3" max="3" width="9.6328125" style="38" customWidth="1"/>
    <col min="4" max="4" width="16" style="38" customWidth="1"/>
    <col min="5" max="5" width="9.36328125" style="40" customWidth="1"/>
    <col min="6" max="6" width="5.1796875" style="39" customWidth="1"/>
    <col min="7" max="7" width="9.36328125" style="40" customWidth="1"/>
    <col min="8" max="8" width="5.1796875" style="39" customWidth="1"/>
    <col min="9" max="9" width="9.36328125" style="40" customWidth="1"/>
    <col min="10" max="10" width="5.1796875" style="39" customWidth="1"/>
    <col min="11" max="11" width="9.36328125" style="40" customWidth="1"/>
    <col min="12" max="12" width="5.1796875" style="39" customWidth="1"/>
    <col min="13" max="13" width="9.36328125" style="40" customWidth="1"/>
    <col min="14" max="14" width="5.1796875" style="39" customWidth="1"/>
    <col min="15" max="15" width="9.36328125" style="40" customWidth="1"/>
    <col min="16" max="16" width="5.1796875" style="39" customWidth="1"/>
    <col min="17" max="17" width="9.36328125" style="40" customWidth="1"/>
    <col min="18" max="18" width="5.1796875" style="39" customWidth="1"/>
    <col min="19" max="19" width="9.36328125" style="40" customWidth="1"/>
    <col min="20" max="20" width="5.1796875" style="39" customWidth="1"/>
    <col min="21" max="21" width="9.36328125" style="40" customWidth="1"/>
    <col min="22" max="22" width="5.1796875" style="39" customWidth="1"/>
    <col min="23" max="23" width="9.36328125" style="40" customWidth="1"/>
    <col min="24" max="24" width="5.1796875" style="39" customWidth="1"/>
    <col min="25" max="25" width="9.36328125" style="40" customWidth="1"/>
    <col min="26" max="26" width="5.1796875" style="39" customWidth="1"/>
    <col min="27" max="27" width="9.36328125" style="40" customWidth="1"/>
    <col min="28" max="28" width="5.1796875" style="39" customWidth="1"/>
    <col min="29" max="29" width="9.36328125" style="40" customWidth="1"/>
    <col min="30" max="30" width="5.1796875" style="39" customWidth="1"/>
    <col min="31" max="31" width="9.36328125" style="40" customWidth="1"/>
    <col min="32" max="32" width="5.1796875" style="39" customWidth="1"/>
    <col min="33" max="33" width="9.36328125" style="40" customWidth="1"/>
    <col min="34" max="34" width="5.1796875" style="39" customWidth="1"/>
    <col min="35" max="35" width="9.36328125" style="40" customWidth="1"/>
    <col min="36" max="36" width="5.1796875" style="39" customWidth="1"/>
    <col min="37" max="37" width="9.36328125" style="40" customWidth="1"/>
    <col min="38" max="38" width="5.1796875" style="39" customWidth="1"/>
    <col min="39" max="39" width="9.36328125" style="40" customWidth="1"/>
    <col min="40" max="40" width="5.1796875" style="39" customWidth="1"/>
    <col min="41" max="16384" width="8.81640625" style="38"/>
  </cols>
  <sheetData>
    <row r="1" spans="1:40" x14ac:dyDescent="0.3">
      <c r="A1" s="1" t="s">
        <v>0</v>
      </c>
      <c r="B1" s="93" t="str">
        <f>IF(Summary!$B$1="","",Summary!$B$1)</f>
        <v/>
      </c>
      <c r="C1" s="2" t="s">
        <v>1</v>
      </c>
      <c r="D1" s="94" t="str">
        <f>IF(Summary!$D$1="","",Summary!$D$1)</f>
        <v/>
      </c>
    </row>
    <row r="2" spans="1:40" ht="14.4" customHeight="1" x14ac:dyDescent="0.55000000000000004">
      <c r="A2" s="1" t="s">
        <v>3</v>
      </c>
      <c r="B2" s="287" t="str">
        <f>IF(Summary!$B$2="","",Summary!$B$2)</f>
        <v/>
      </c>
      <c r="C2" s="288"/>
      <c r="D2" s="289"/>
      <c r="H2" s="251"/>
      <c r="I2" s="251"/>
      <c r="J2" s="251"/>
      <c r="K2" s="251"/>
    </row>
    <row r="3" spans="1:40" ht="14.4" customHeight="1" x14ac:dyDescent="0.55000000000000004">
      <c r="A3" s="1" t="s">
        <v>2</v>
      </c>
      <c r="B3" s="290" t="str">
        <f>IF(Summary!$B$3="","",Summary!$B$3)</f>
        <v/>
      </c>
      <c r="C3" s="291"/>
      <c r="D3" s="292"/>
      <c r="H3" s="251"/>
      <c r="I3" s="251"/>
      <c r="J3" s="251"/>
      <c r="K3" s="251"/>
      <c r="O3" s="127"/>
    </row>
    <row r="5" spans="1:40" ht="15" customHeight="1" x14ac:dyDescent="0.3">
      <c r="A5" s="145" t="s">
        <v>100</v>
      </c>
      <c r="B5" s="145"/>
      <c r="C5" s="145"/>
      <c r="D5" s="145"/>
      <c r="E5" s="146"/>
      <c r="F5" s="147"/>
      <c r="G5" s="148"/>
      <c r="H5" s="149"/>
      <c r="I5" s="148"/>
      <c r="J5" s="149"/>
      <c r="K5" s="148"/>
      <c r="L5" s="149"/>
      <c r="M5" s="148"/>
      <c r="N5" s="149"/>
      <c r="O5" s="148"/>
      <c r="P5" s="149"/>
      <c r="Q5" s="148"/>
      <c r="R5" s="149"/>
      <c r="S5" s="148"/>
      <c r="T5" s="149"/>
      <c r="U5" s="148"/>
      <c r="V5" s="149"/>
      <c r="W5" s="148"/>
      <c r="X5" s="149"/>
      <c r="Y5" s="148"/>
      <c r="Z5" s="149"/>
      <c r="AA5" s="148"/>
      <c r="AB5" s="149"/>
      <c r="AC5" s="148"/>
      <c r="AD5" s="149"/>
      <c r="AE5" s="148"/>
      <c r="AF5" s="149"/>
      <c r="AG5" s="148"/>
      <c r="AH5" s="149"/>
      <c r="AI5" s="148"/>
      <c r="AJ5" s="149"/>
      <c r="AK5" s="148"/>
      <c r="AL5" s="149"/>
      <c r="AM5" s="150"/>
      <c r="AN5" s="151"/>
    </row>
    <row r="6" spans="1:40" ht="14" customHeight="1" x14ac:dyDescent="0.3">
      <c r="A6" s="152"/>
      <c r="B6" s="153"/>
      <c r="C6" s="153"/>
      <c r="D6" s="154"/>
      <c r="E6" s="333" t="e">
        <f>"ASCY"&amp;" "&amp;YEAR(EOMONTH(D1,-12))</f>
        <v>#VALUE!</v>
      </c>
      <c r="F6" s="271"/>
      <c r="G6" s="326" t="s">
        <v>124</v>
      </c>
      <c r="H6" s="329"/>
      <c r="I6" s="326" t="s">
        <v>125</v>
      </c>
      <c r="J6" s="329"/>
      <c r="K6" s="326" t="s">
        <v>126</v>
      </c>
      <c r="L6" s="327"/>
      <c r="M6" s="328" t="e">
        <f>"Q1"&amp;" "&amp;YEAR($D$1)</f>
        <v>#VALUE!</v>
      </c>
      <c r="N6" s="335"/>
      <c r="O6" s="326" t="s">
        <v>127</v>
      </c>
      <c r="P6" s="336"/>
      <c r="Q6" s="326" t="s">
        <v>128</v>
      </c>
      <c r="R6" s="336"/>
      <c r="S6" s="326" t="s">
        <v>129</v>
      </c>
      <c r="T6" s="334"/>
      <c r="U6" s="328" t="e">
        <f>"Q2"&amp;" "&amp;YEAR($D$1)</f>
        <v>#VALUE!</v>
      </c>
      <c r="V6" s="335"/>
      <c r="W6" s="326" t="s">
        <v>130</v>
      </c>
      <c r="X6" s="336"/>
      <c r="Y6" s="326" t="s">
        <v>131</v>
      </c>
      <c r="Z6" s="336"/>
      <c r="AA6" s="326" t="s">
        <v>132</v>
      </c>
      <c r="AB6" s="334"/>
      <c r="AC6" s="328" t="e">
        <f>"Q3"&amp;" "&amp;YEAR($D$1)</f>
        <v>#VALUE!</v>
      </c>
      <c r="AD6" s="335"/>
      <c r="AE6" s="326" t="s">
        <v>133</v>
      </c>
      <c r="AF6" s="336"/>
      <c r="AG6" s="326" t="s">
        <v>134</v>
      </c>
      <c r="AH6" s="336"/>
      <c r="AI6" s="326" t="s">
        <v>135</v>
      </c>
      <c r="AJ6" s="334"/>
      <c r="AK6" s="339" t="e">
        <f>"Q4"&amp;" "&amp;YEAR($D$1)</f>
        <v>#VALUE!</v>
      </c>
      <c r="AL6" s="335"/>
      <c r="AM6" s="337" t="e">
        <f>"Total"&amp;" "&amp;"YTD"&amp;" "&amp;"CY"&amp;YEAR($D$1)</f>
        <v>#VALUE!</v>
      </c>
      <c r="AN6" s="338"/>
    </row>
    <row r="7" spans="1:40" ht="14" customHeight="1" x14ac:dyDescent="0.3">
      <c r="A7" s="155"/>
      <c r="B7" s="156"/>
      <c r="C7" s="156"/>
      <c r="D7" s="157"/>
      <c r="E7" s="13" t="s">
        <v>5</v>
      </c>
      <c r="F7" s="14" t="s">
        <v>6</v>
      </c>
      <c r="G7" s="15" t="s">
        <v>5</v>
      </c>
      <c r="H7" s="33" t="s">
        <v>6</v>
      </c>
      <c r="I7" s="16" t="s">
        <v>5</v>
      </c>
      <c r="J7" s="33" t="s">
        <v>6</v>
      </c>
      <c r="K7" s="15" t="s">
        <v>5</v>
      </c>
      <c r="L7" s="31" t="s">
        <v>6</v>
      </c>
      <c r="M7" s="34" t="s">
        <v>5</v>
      </c>
      <c r="N7" s="32" t="s">
        <v>6</v>
      </c>
      <c r="O7" s="16" t="s">
        <v>5</v>
      </c>
      <c r="P7" s="33" t="s">
        <v>6</v>
      </c>
      <c r="Q7" s="15" t="s">
        <v>5</v>
      </c>
      <c r="R7" s="33" t="s">
        <v>6</v>
      </c>
      <c r="S7" s="15" t="s">
        <v>5</v>
      </c>
      <c r="T7" s="31" t="s">
        <v>6</v>
      </c>
      <c r="U7" s="34" t="s">
        <v>5</v>
      </c>
      <c r="V7" s="32" t="s">
        <v>6</v>
      </c>
      <c r="W7" s="16" t="s">
        <v>5</v>
      </c>
      <c r="X7" s="33" t="s">
        <v>6</v>
      </c>
      <c r="Y7" s="15" t="s">
        <v>5</v>
      </c>
      <c r="Z7" s="33" t="s">
        <v>6</v>
      </c>
      <c r="AA7" s="15" t="s">
        <v>5</v>
      </c>
      <c r="AB7" s="31" t="s">
        <v>6</v>
      </c>
      <c r="AC7" s="34" t="s">
        <v>5</v>
      </c>
      <c r="AD7" s="32" t="s">
        <v>6</v>
      </c>
      <c r="AE7" s="16" t="s">
        <v>5</v>
      </c>
      <c r="AF7" s="33" t="s">
        <v>6</v>
      </c>
      <c r="AG7" s="15" t="s">
        <v>5</v>
      </c>
      <c r="AH7" s="33" t="s">
        <v>6</v>
      </c>
      <c r="AI7" s="15" t="s">
        <v>5</v>
      </c>
      <c r="AJ7" s="31" t="s">
        <v>6</v>
      </c>
      <c r="AK7" s="34" t="s">
        <v>5</v>
      </c>
      <c r="AL7" s="32" t="s">
        <v>6</v>
      </c>
      <c r="AM7" s="17" t="s">
        <v>5</v>
      </c>
      <c r="AN7" s="32" t="s">
        <v>6</v>
      </c>
    </row>
    <row r="8" spans="1:40" ht="13.75" customHeight="1" x14ac:dyDescent="0.3">
      <c r="A8" s="259" t="s">
        <v>42</v>
      </c>
      <c r="B8" s="260"/>
      <c r="C8" s="260"/>
      <c r="D8" s="261"/>
      <c r="E8" s="119">
        <f>SUM(E9:E10)</f>
        <v>0</v>
      </c>
      <c r="F8" s="158"/>
      <c r="G8" s="119">
        <f>SUM(G9:G10)</f>
        <v>0</v>
      </c>
      <c r="H8" s="120"/>
      <c r="I8" s="119">
        <f>SUM(I9:I10)</f>
        <v>0</v>
      </c>
      <c r="J8" s="120"/>
      <c r="K8" s="119">
        <f>SUM(K9:K10)</f>
        <v>0</v>
      </c>
      <c r="L8" s="219"/>
      <c r="M8" s="119">
        <f>SUM(M9:M10)</f>
        <v>0</v>
      </c>
      <c r="N8" s="219"/>
      <c r="O8" s="119">
        <f>SUM(O9:O10)</f>
        <v>0</v>
      </c>
      <c r="P8" s="120"/>
      <c r="Q8" s="119">
        <f>SUM(Q9:Q10)</f>
        <v>0</v>
      </c>
      <c r="R8" s="120"/>
      <c r="S8" s="119">
        <f>SUM(S9:S10)</f>
        <v>0</v>
      </c>
      <c r="T8" s="219"/>
      <c r="U8" s="119">
        <f>SUM(U9:U10)</f>
        <v>0</v>
      </c>
      <c r="V8" s="219"/>
      <c r="W8" s="119">
        <f>SUM(W9:W10)</f>
        <v>0</v>
      </c>
      <c r="X8" s="219"/>
      <c r="Y8" s="119">
        <f>SUM(Y9:Y10)</f>
        <v>0</v>
      </c>
      <c r="Z8" s="219"/>
      <c r="AA8" s="119">
        <f>SUM(AA9:AA10)</f>
        <v>0</v>
      </c>
      <c r="AB8" s="219"/>
      <c r="AC8" s="119">
        <f>SUM(AC9:AC10)</f>
        <v>0</v>
      </c>
      <c r="AD8" s="219"/>
      <c r="AE8" s="119">
        <f>SUM(AE9:AE10)</f>
        <v>0</v>
      </c>
      <c r="AF8" s="219"/>
      <c r="AG8" s="119">
        <f>SUM(AG9:AG10)</f>
        <v>0</v>
      </c>
      <c r="AH8" s="219"/>
      <c r="AI8" s="119">
        <f>SUM(AI9:AI10)</f>
        <v>0</v>
      </c>
      <c r="AJ8" s="219"/>
      <c r="AK8" s="119">
        <f>SUM(AK9:AK10)</f>
        <v>0</v>
      </c>
      <c r="AL8" s="219"/>
      <c r="AM8" s="119">
        <f>SUM(AM9:AM10)</f>
        <v>0</v>
      </c>
      <c r="AN8" s="219"/>
    </row>
    <row r="9" spans="1:40" ht="13.75" customHeight="1" x14ac:dyDescent="0.3">
      <c r="A9" s="275" t="s">
        <v>44</v>
      </c>
      <c r="B9" s="276"/>
      <c r="C9" s="276"/>
      <c r="D9" s="277"/>
      <c r="E9" s="144"/>
      <c r="F9" s="217" t="str">
        <f>IFERROR(E9/E8,"")</f>
        <v/>
      </c>
      <c r="G9" s="144"/>
      <c r="H9" s="217" t="str">
        <f>IFERROR(G9/G8,"")</f>
        <v/>
      </c>
      <c r="I9" s="144"/>
      <c r="J9" s="217" t="str">
        <f>IFERROR(I9/I8,"")</f>
        <v/>
      </c>
      <c r="K9" s="144"/>
      <c r="L9" s="217" t="str">
        <f>IFERROR(K9/K8,"")</f>
        <v/>
      </c>
      <c r="M9" s="144"/>
      <c r="N9" s="217" t="str">
        <f>IFERROR(M9/M8,"")</f>
        <v/>
      </c>
      <c r="O9" s="144"/>
      <c r="P9" s="217" t="str">
        <f>IFERROR(O9/O8,"")</f>
        <v/>
      </c>
      <c r="Q9" s="144"/>
      <c r="R9" s="217" t="str">
        <f>IFERROR(Q9/Q8,"")</f>
        <v/>
      </c>
      <c r="S9" s="144"/>
      <c r="T9" s="217" t="str">
        <f>IFERROR(S9/S8,"")</f>
        <v/>
      </c>
      <c r="U9" s="144"/>
      <c r="V9" s="217" t="str">
        <f>IFERROR(U9/U8,"")</f>
        <v/>
      </c>
      <c r="W9" s="144"/>
      <c r="X9" s="217" t="str">
        <f>IFERROR(W9/W8,"")</f>
        <v/>
      </c>
      <c r="Y9" s="144"/>
      <c r="Z9" s="217" t="str">
        <f>IFERROR(Y9/Y8,"")</f>
        <v/>
      </c>
      <c r="AA9" s="144"/>
      <c r="AB9" s="217" t="str">
        <f>IFERROR(AA9/AA8,"")</f>
        <v/>
      </c>
      <c r="AC9" s="144"/>
      <c r="AD9" s="217" t="str">
        <f>IFERROR(AC9/AC8,"")</f>
        <v/>
      </c>
      <c r="AE9" s="144"/>
      <c r="AF9" s="217" t="str">
        <f>IFERROR(AE9/AE8,"")</f>
        <v/>
      </c>
      <c r="AG9" s="144"/>
      <c r="AH9" s="217" t="str">
        <f>IFERROR(AG9/AG8,"")</f>
        <v/>
      </c>
      <c r="AI9" s="144"/>
      <c r="AJ9" s="217" t="str">
        <f>IFERROR(AI9/AI8,"")</f>
        <v/>
      </c>
      <c r="AK9" s="144"/>
      <c r="AL9" s="217" t="str">
        <f>IFERROR(AK9/AK8,"")</f>
        <v/>
      </c>
      <c r="AM9" s="124"/>
      <c r="AN9" s="220" t="str">
        <f>IFERROR(AM9/AM8,"")</f>
        <v/>
      </c>
    </row>
    <row r="10" spans="1:40" ht="13.75" customHeight="1" x14ac:dyDescent="0.3">
      <c r="A10" s="275" t="s">
        <v>43</v>
      </c>
      <c r="B10" s="276"/>
      <c r="C10" s="276"/>
      <c r="D10" s="277"/>
      <c r="E10" s="144"/>
      <c r="F10" s="217" t="str">
        <f>IFERROR(E10/E8,"")</f>
        <v/>
      </c>
      <c r="G10" s="144"/>
      <c r="H10" s="217" t="str">
        <f>IFERROR(G10/G8,"")</f>
        <v/>
      </c>
      <c r="I10" s="144"/>
      <c r="J10" s="217" t="str">
        <f>IFERROR(I10/I8,"")</f>
        <v/>
      </c>
      <c r="K10" s="144"/>
      <c r="L10" s="217" t="str">
        <f>IFERROR(K10/K8,"")</f>
        <v/>
      </c>
      <c r="M10" s="144"/>
      <c r="N10" s="217" t="str">
        <f>IFERROR(M10/M8,"")</f>
        <v/>
      </c>
      <c r="O10" s="144"/>
      <c r="P10" s="217" t="str">
        <f>IFERROR(O10/O8,"")</f>
        <v/>
      </c>
      <c r="Q10" s="144"/>
      <c r="R10" s="217" t="str">
        <f>IFERROR(Q10/Q8,"")</f>
        <v/>
      </c>
      <c r="S10" s="144"/>
      <c r="T10" s="217" t="str">
        <f>IFERROR(S10/S8,"")</f>
        <v/>
      </c>
      <c r="U10" s="144"/>
      <c r="V10" s="217" t="str">
        <f>IFERROR(U10/U8,"")</f>
        <v/>
      </c>
      <c r="W10" s="144"/>
      <c r="X10" s="217" t="str">
        <f>IFERROR(W10/W8,"")</f>
        <v/>
      </c>
      <c r="Y10" s="144"/>
      <c r="Z10" s="217" t="str">
        <f>IFERROR(Y10/Y8,"")</f>
        <v/>
      </c>
      <c r="AA10" s="144"/>
      <c r="AB10" s="217" t="str">
        <f>IFERROR(AA10/AA8,"")</f>
        <v/>
      </c>
      <c r="AC10" s="144"/>
      <c r="AD10" s="217" t="str">
        <f>IFERROR(AC10/AC8,"")</f>
        <v/>
      </c>
      <c r="AE10" s="144"/>
      <c r="AF10" s="217" t="str">
        <f>IFERROR(AE10/AE8,"")</f>
        <v/>
      </c>
      <c r="AG10" s="144"/>
      <c r="AH10" s="217" t="str">
        <f>IFERROR(AG10/AG8,"")</f>
        <v/>
      </c>
      <c r="AI10" s="144"/>
      <c r="AJ10" s="217" t="str">
        <f>IFERROR(AI10/AI8,"")</f>
        <v/>
      </c>
      <c r="AK10" s="144"/>
      <c r="AL10" s="217" t="str">
        <f>IFERROR(AK10/AK8,"")</f>
        <v/>
      </c>
      <c r="AM10" s="124"/>
      <c r="AN10" s="220" t="str">
        <f>IFERROR(AM10/AM8,"")</f>
        <v/>
      </c>
    </row>
    <row r="11" spans="1:40" ht="13.75" customHeight="1" x14ac:dyDescent="0.3">
      <c r="A11" s="116" t="s">
        <v>91</v>
      </c>
      <c r="B11" s="117"/>
      <c r="C11" s="159"/>
      <c r="D11" s="159"/>
      <c r="E11" s="139"/>
      <c r="F11" s="218"/>
      <c r="G11" s="160"/>
      <c r="H11" s="229"/>
      <c r="I11" s="160"/>
      <c r="J11" s="229"/>
      <c r="K11" s="160"/>
      <c r="L11" s="229"/>
      <c r="M11" s="160"/>
      <c r="N11" s="229"/>
      <c r="O11" s="160"/>
      <c r="P11" s="229"/>
      <c r="Q11" s="160"/>
      <c r="R11" s="229"/>
      <c r="S11" s="160"/>
      <c r="T11" s="229"/>
      <c r="U11" s="160"/>
      <c r="V11" s="229"/>
      <c r="W11" s="160"/>
      <c r="X11" s="229"/>
      <c r="Y11" s="160"/>
      <c r="Z11" s="229"/>
      <c r="AA11" s="160"/>
      <c r="AB11" s="229"/>
      <c r="AC11" s="160"/>
      <c r="AD11" s="229"/>
      <c r="AE11" s="160"/>
      <c r="AF11" s="229"/>
      <c r="AG11" s="160"/>
      <c r="AH11" s="229"/>
      <c r="AI11" s="160"/>
      <c r="AJ11" s="229"/>
      <c r="AK11" s="160"/>
      <c r="AL11" s="229"/>
      <c r="AM11" s="140"/>
      <c r="AN11" s="231"/>
    </row>
    <row r="12" spans="1:40" ht="13.75" customHeight="1" x14ac:dyDescent="0.3">
      <c r="A12" s="259" t="s">
        <v>60</v>
      </c>
      <c r="B12" s="260"/>
      <c r="C12" s="260"/>
      <c r="D12" s="261"/>
      <c r="E12" s="143">
        <f>E13+E16+E17</f>
        <v>0</v>
      </c>
      <c r="F12" s="219"/>
      <c r="G12" s="143">
        <f>G13+G16+G17</f>
        <v>0</v>
      </c>
      <c r="H12" s="219"/>
      <c r="I12" s="143">
        <f>I13+I16+I17</f>
        <v>0</v>
      </c>
      <c r="J12" s="219"/>
      <c r="K12" s="143">
        <f>K13+K16+K17</f>
        <v>0</v>
      </c>
      <c r="L12" s="219"/>
      <c r="M12" s="143">
        <f>M13+M16+M17</f>
        <v>0</v>
      </c>
      <c r="N12" s="219"/>
      <c r="O12" s="143">
        <f>O13+O16+O17</f>
        <v>0</v>
      </c>
      <c r="P12" s="219"/>
      <c r="Q12" s="143">
        <f>Q13+Q16+Q17</f>
        <v>0</v>
      </c>
      <c r="R12" s="219"/>
      <c r="S12" s="143">
        <f>S13+S16+S17</f>
        <v>0</v>
      </c>
      <c r="T12" s="219"/>
      <c r="U12" s="143">
        <f>U13+U16+U17</f>
        <v>0</v>
      </c>
      <c r="V12" s="219"/>
      <c r="W12" s="143">
        <f>W13+W16+W17</f>
        <v>0</v>
      </c>
      <c r="X12" s="219"/>
      <c r="Y12" s="143">
        <f>Y13+Y16+Y17</f>
        <v>0</v>
      </c>
      <c r="Z12" s="219"/>
      <c r="AA12" s="143">
        <f>AA13+AA16+AA17</f>
        <v>0</v>
      </c>
      <c r="AB12" s="219"/>
      <c r="AC12" s="143">
        <f>AC13+AC16+AC17</f>
        <v>0</v>
      </c>
      <c r="AD12" s="219"/>
      <c r="AE12" s="143">
        <f>AE13+AE16+AE17</f>
        <v>0</v>
      </c>
      <c r="AF12" s="219"/>
      <c r="AG12" s="143">
        <f>AG13+AG16+AG17</f>
        <v>0</v>
      </c>
      <c r="AH12" s="219"/>
      <c r="AI12" s="143">
        <f>AI13+AI16+AI17</f>
        <v>0</v>
      </c>
      <c r="AJ12" s="219"/>
      <c r="AK12" s="143">
        <f>AK13+AK16+AK17</f>
        <v>0</v>
      </c>
      <c r="AL12" s="219"/>
      <c r="AM12" s="143">
        <f>AM13+AM16+AM17</f>
        <v>0</v>
      </c>
      <c r="AN12" s="219"/>
    </row>
    <row r="13" spans="1:40" ht="13.75" customHeight="1" x14ac:dyDescent="0.3">
      <c r="A13" s="259" t="s">
        <v>61</v>
      </c>
      <c r="B13" s="260"/>
      <c r="C13" s="260"/>
      <c r="D13" s="261"/>
      <c r="E13" s="143">
        <f>E14+E15</f>
        <v>0</v>
      </c>
      <c r="F13" s="220" t="str">
        <f>IFERROR(E13/E$12,"")</f>
        <v/>
      </c>
      <c r="G13" s="143">
        <f>G14+G15</f>
        <v>0</v>
      </c>
      <c r="H13" s="220" t="str">
        <f>IFERROR(G13/G$12,"")</f>
        <v/>
      </c>
      <c r="I13" s="143">
        <f>I14+I15</f>
        <v>0</v>
      </c>
      <c r="J13" s="220" t="str">
        <f>IFERROR(I13/I$12,"")</f>
        <v/>
      </c>
      <c r="K13" s="143">
        <f>K14+K15</f>
        <v>0</v>
      </c>
      <c r="L13" s="220" t="str">
        <f>IFERROR(K13/K$12,"")</f>
        <v/>
      </c>
      <c r="M13" s="143">
        <f>M14+M15</f>
        <v>0</v>
      </c>
      <c r="N13" s="220" t="str">
        <f>IFERROR(M13/M$12,"")</f>
        <v/>
      </c>
      <c r="O13" s="143">
        <f>O14+O15</f>
        <v>0</v>
      </c>
      <c r="P13" s="220" t="str">
        <f>IFERROR(O13/O$12,"")</f>
        <v/>
      </c>
      <c r="Q13" s="143">
        <f>Q14+Q15</f>
        <v>0</v>
      </c>
      <c r="R13" s="220" t="str">
        <f>IFERROR(Q13/Q$12,"")</f>
        <v/>
      </c>
      <c r="S13" s="143">
        <f>S14+S15</f>
        <v>0</v>
      </c>
      <c r="T13" s="220" t="str">
        <f>IFERROR(S13/S$12,"")</f>
        <v/>
      </c>
      <c r="U13" s="143">
        <f>U14+U15</f>
        <v>0</v>
      </c>
      <c r="V13" s="220" t="str">
        <f>IFERROR(U13/U$12,"")</f>
        <v/>
      </c>
      <c r="W13" s="143">
        <f>W14+W15</f>
        <v>0</v>
      </c>
      <c r="X13" s="220" t="str">
        <f>IFERROR(W13/W$12,"")</f>
        <v/>
      </c>
      <c r="Y13" s="143">
        <f>Y14+Y15</f>
        <v>0</v>
      </c>
      <c r="Z13" s="220" t="str">
        <f>IFERROR(Y13/Y$12,"")</f>
        <v/>
      </c>
      <c r="AA13" s="143">
        <f>AA14+AA15</f>
        <v>0</v>
      </c>
      <c r="AB13" s="220" t="str">
        <f>IFERROR(AA13/AA$12,"")</f>
        <v/>
      </c>
      <c r="AC13" s="143">
        <f>AC14+AC15</f>
        <v>0</v>
      </c>
      <c r="AD13" s="220" t="str">
        <f>IFERROR(AC13/AC$12,"")</f>
        <v/>
      </c>
      <c r="AE13" s="143">
        <f>AE14+AE15</f>
        <v>0</v>
      </c>
      <c r="AF13" s="220" t="str">
        <f>IFERROR(AE13/AE$12,"")</f>
        <v/>
      </c>
      <c r="AG13" s="143">
        <f>AG14+AG15</f>
        <v>0</v>
      </c>
      <c r="AH13" s="220" t="str">
        <f>IFERROR(AG13/AG$12,"")</f>
        <v/>
      </c>
      <c r="AI13" s="143">
        <f>AI14+AI15</f>
        <v>0</v>
      </c>
      <c r="AJ13" s="220" t="str">
        <f>IFERROR(AI13/AI$12,"")</f>
        <v/>
      </c>
      <c r="AK13" s="143">
        <f>AK14+AK15</f>
        <v>0</v>
      </c>
      <c r="AL13" s="220" t="str">
        <f>IFERROR(AK13/AK$12,"")</f>
        <v/>
      </c>
      <c r="AM13" s="143">
        <f>AM14+AM15</f>
        <v>0</v>
      </c>
      <c r="AN13" s="220" t="str">
        <f>IFERROR(AM13/AM$12,"")</f>
        <v/>
      </c>
    </row>
    <row r="14" spans="1:40" ht="13.75" customHeight="1" x14ac:dyDescent="0.3">
      <c r="A14" s="275" t="s">
        <v>27</v>
      </c>
      <c r="B14" s="276"/>
      <c r="C14" s="276"/>
      <c r="D14" s="277"/>
      <c r="E14" s="144"/>
      <c r="F14" s="220" t="str">
        <f>IFERROR(E14/E$13,"")</f>
        <v/>
      </c>
      <c r="G14" s="144"/>
      <c r="H14" s="220" t="str">
        <f>IFERROR(G14/G$13,"")</f>
        <v/>
      </c>
      <c r="I14" s="144"/>
      <c r="J14" s="220" t="str">
        <f>IFERROR(I14/I$13,"")</f>
        <v/>
      </c>
      <c r="K14" s="144"/>
      <c r="L14" s="220" t="str">
        <f>IFERROR(K14/K$13,"")</f>
        <v/>
      </c>
      <c r="M14" s="121">
        <f t="shared" ref="M14:M17" si="0">G14+I14+K14</f>
        <v>0</v>
      </c>
      <c r="N14" s="220" t="str">
        <f>IFERROR(M14/M$13,"")</f>
        <v/>
      </c>
      <c r="O14" s="144"/>
      <c r="P14" s="220" t="str">
        <f>IFERROR(O14/O$13,"")</f>
        <v/>
      </c>
      <c r="Q14" s="144"/>
      <c r="R14" s="220" t="str">
        <f>IFERROR(Q14/Q$13,"")</f>
        <v/>
      </c>
      <c r="S14" s="144"/>
      <c r="T14" s="220" t="str">
        <f>IFERROR(S14/S$13,"")</f>
        <v/>
      </c>
      <c r="U14" s="121">
        <f t="shared" ref="U14:U17" si="1">O14+Q14+S14</f>
        <v>0</v>
      </c>
      <c r="V14" s="220" t="str">
        <f>IFERROR(U14/U$13,"")</f>
        <v/>
      </c>
      <c r="W14" s="144"/>
      <c r="X14" s="220" t="str">
        <f>IFERROR(W14/W$13,"")</f>
        <v/>
      </c>
      <c r="Y14" s="144"/>
      <c r="Z14" s="220" t="str">
        <f>IFERROR(Y14/Y$13,"")</f>
        <v/>
      </c>
      <c r="AA14" s="144"/>
      <c r="AB14" s="220" t="str">
        <f>IFERROR(AA14/AA$13,"")</f>
        <v/>
      </c>
      <c r="AC14" s="121">
        <f t="shared" ref="AC14:AC17" si="2">W14+Y14+AA14</f>
        <v>0</v>
      </c>
      <c r="AD14" s="220" t="str">
        <f>IFERROR(AC14/AC$13,"")</f>
        <v/>
      </c>
      <c r="AE14" s="144"/>
      <c r="AF14" s="220" t="str">
        <f>IFERROR(AE14/AE$13,"")</f>
        <v/>
      </c>
      <c r="AG14" s="144"/>
      <c r="AH14" s="220" t="str">
        <f>IFERROR(AG14/AG$13,"")</f>
        <v/>
      </c>
      <c r="AI14" s="144"/>
      <c r="AJ14" s="220" t="str">
        <f>IFERROR(AI14/AI$13,"")</f>
        <v/>
      </c>
      <c r="AK14" s="121">
        <f t="shared" ref="AK14:AK17" si="3">AE14+AG14+AI14</f>
        <v>0</v>
      </c>
      <c r="AL14" s="220" t="str">
        <f>IFERROR(AK14/AK$13,"")</f>
        <v/>
      </c>
      <c r="AM14" s="161">
        <f>M14+U14+AC14+AK14</f>
        <v>0</v>
      </c>
      <c r="AN14" s="220" t="str">
        <f>IFERROR(AM14/AM$13,"")</f>
        <v/>
      </c>
    </row>
    <row r="15" spans="1:40" ht="13.75" customHeight="1" x14ac:dyDescent="0.3">
      <c r="A15" s="275" t="s">
        <v>28</v>
      </c>
      <c r="B15" s="276"/>
      <c r="C15" s="276"/>
      <c r="D15" s="277"/>
      <c r="E15" s="144"/>
      <c r="F15" s="221" t="str">
        <f>IFERROR(E15/E$13,"")</f>
        <v/>
      </c>
      <c r="G15" s="144"/>
      <c r="H15" s="221" t="str">
        <f>IFERROR(G15/G$13,"")</f>
        <v/>
      </c>
      <c r="I15" s="144"/>
      <c r="J15" s="221" t="str">
        <f>IFERROR(I15/I$13,"")</f>
        <v/>
      </c>
      <c r="K15" s="144"/>
      <c r="L15" s="221" t="str">
        <f>IFERROR(K15/K$13,"")</f>
        <v/>
      </c>
      <c r="M15" s="121">
        <f t="shared" si="0"/>
        <v>0</v>
      </c>
      <c r="N15" s="221" t="str">
        <f>IFERROR(M15/M$13,"")</f>
        <v/>
      </c>
      <c r="O15" s="144"/>
      <c r="P15" s="221" t="str">
        <f>IFERROR(O15/O$13,"")</f>
        <v/>
      </c>
      <c r="Q15" s="144"/>
      <c r="R15" s="221" t="str">
        <f>IFERROR(Q15/Q$13,"")</f>
        <v/>
      </c>
      <c r="S15" s="144"/>
      <c r="T15" s="221" t="str">
        <f>IFERROR(S15/S$13,"")</f>
        <v/>
      </c>
      <c r="U15" s="121">
        <f t="shared" si="1"/>
        <v>0</v>
      </c>
      <c r="V15" s="221" t="str">
        <f>IFERROR(U15/U$13,"")</f>
        <v/>
      </c>
      <c r="W15" s="144"/>
      <c r="X15" s="221" t="str">
        <f>IFERROR(W15/W$13,"")</f>
        <v/>
      </c>
      <c r="Y15" s="144"/>
      <c r="Z15" s="221" t="str">
        <f>IFERROR(Y15/Y$13,"")</f>
        <v/>
      </c>
      <c r="AA15" s="144"/>
      <c r="AB15" s="221" t="str">
        <f>IFERROR(AA15/AA$13,"")</f>
        <v/>
      </c>
      <c r="AC15" s="121">
        <f t="shared" si="2"/>
        <v>0</v>
      </c>
      <c r="AD15" s="221" t="str">
        <f>IFERROR(AC15/AC$13,"")</f>
        <v/>
      </c>
      <c r="AE15" s="144"/>
      <c r="AF15" s="221" t="str">
        <f>IFERROR(AE15/AE$13,"")</f>
        <v/>
      </c>
      <c r="AG15" s="144"/>
      <c r="AH15" s="221" t="str">
        <f>IFERROR(AG15/AG$13,"")</f>
        <v/>
      </c>
      <c r="AI15" s="144"/>
      <c r="AJ15" s="221" t="str">
        <f>IFERROR(AI15/AI$13,"")</f>
        <v/>
      </c>
      <c r="AK15" s="121">
        <f t="shared" si="3"/>
        <v>0</v>
      </c>
      <c r="AL15" s="221" t="str">
        <f>IFERROR(AK15/AK$13,"")</f>
        <v/>
      </c>
      <c r="AM15" s="161">
        <f t="shared" ref="AM15:AM17" si="4">M15+U15+AC15+AK15</f>
        <v>0</v>
      </c>
      <c r="AN15" s="221" t="str">
        <f>IFERROR(AM15/AM$13,"")</f>
        <v/>
      </c>
    </row>
    <row r="16" spans="1:40" s="52" customFormat="1" ht="13.75" customHeight="1" x14ac:dyDescent="0.3">
      <c r="A16" s="256" t="s">
        <v>62</v>
      </c>
      <c r="B16" s="257"/>
      <c r="C16" s="257"/>
      <c r="D16" s="258"/>
      <c r="E16" s="173"/>
      <c r="F16" s="222" t="str">
        <f>IFERROR(E16/E$12,"")</f>
        <v/>
      </c>
      <c r="G16" s="173"/>
      <c r="H16" s="222" t="str">
        <f>IFERROR(G16/G$12,"")</f>
        <v/>
      </c>
      <c r="I16" s="173"/>
      <c r="J16" s="222" t="str">
        <f>IFERROR(I16/I$12,"")</f>
        <v/>
      </c>
      <c r="K16" s="173"/>
      <c r="L16" s="222" t="str">
        <f>IFERROR(K16/K$12,"")</f>
        <v/>
      </c>
      <c r="M16" s="121">
        <f t="shared" si="0"/>
        <v>0</v>
      </c>
      <c r="N16" s="222" t="str">
        <f>IFERROR(M16/M$12,"")</f>
        <v/>
      </c>
      <c r="O16" s="173"/>
      <c r="P16" s="222" t="str">
        <f>IFERROR(O16/O$12,"")</f>
        <v/>
      </c>
      <c r="Q16" s="173"/>
      <c r="R16" s="222" t="str">
        <f>IFERROR(Q16/Q$12,"")</f>
        <v/>
      </c>
      <c r="S16" s="173"/>
      <c r="T16" s="222" t="str">
        <f>IFERROR(S16/S$12,"")</f>
        <v/>
      </c>
      <c r="U16" s="121">
        <f t="shared" si="1"/>
        <v>0</v>
      </c>
      <c r="V16" s="222" t="str">
        <f>IFERROR(U16/U$12,"")</f>
        <v/>
      </c>
      <c r="W16" s="173"/>
      <c r="X16" s="222" t="str">
        <f>IFERROR(W16/W$12,"")</f>
        <v/>
      </c>
      <c r="Y16" s="173"/>
      <c r="Z16" s="222" t="str">
        <f>IFERROR(Y16/Y$12,"")</f>
        <v/>
      </c>
      <c r="AA16" s="173"/>
      <c r="AB16" s="222" t="str">
        <f>IFERROR(AA16/AA$12,"")</f>
        <v/>
      </c>
      <c r="AC16" s="121">
        <f t="shared" si="2"/>
        <v>0</v>
      </c>
      <c r="AD16" s="222" t="str">
        <f>IFERROR(AC16/AC$12,"")</f>
        <v/>
      </c>
      <c r="AE16" s="173"/>
      <c r="AF16" s="222" t="str">
        <f>IFERROR(AE16/AE$12,"")</f>
        <v/>
      </c>
      <c r="AG16" s="173"/>
      <c r="AH16" s="222" t="str">
        <f>IFERROR(AG16/AG$12,"")</f>
        <v/>
      </c>
      <c r="AI16" s="173"/>
      <c r="AJ16" s="222" t="str">
        <f>IFERROR(AI16/AI$12,"")</f>
        <v/>
      </c>
      <c r="AK16" s="121">
        <f t="shared" si="3"/>
        <v>0</v>
      </c>
      <c r="AL16" s="222" t="str">
        <f>IFERROR(AK16/AK$12,"")</f>
        <v/>
      </c>
      <c r="AM16" s="121">
        <f t="shared" si="4"/>
        <v>0</v>
      </c>
      <c r="AN16" s="222" t="str">
        <f>IFERROR(AM16/AM$12,"")</f>
        <v/>
      </c>
    </row>
    <row r="17" spans="1:40" ht="29.5" customHeight="1" x14ac:dyDescent="0.3">
      <c r="A17" s="256" t="s">
        <v>112</v>
      </c>
      <c r="B17" s="257"/>
      <c r="C17" s="257"/>
      <c r="D17" s="258"/>
      <c r="E17" s="144"/>
      <c r="F17" s="221" t="str">
        <f>IFERROR(E17/E$12,"")</f>
        <v/>
      </c>
      <c r="G17" s="144"/>
      <c r="H17" s="221" t="str">
        <f>IFERROR(G17/G$12,"")</f>
        <v/>
      </c>
      <c r="I17" s="144"/>
      <c r="J17" s="221" t="str">
        <f>IFERROR(I17/I$12,"")</f>
        <v/>
      </c>
      <c r="K17" s="144"/>
      <c r="L17" s="221" t="str">
        <f>IFERROR(K17/K$12,"")</f>
        <v/>
      </c>
      <c r="M17" s="121">
        <f t="shared" si="0"/>
        <v>0</v>
      </c>
      <c r="N17" s="221" t="str">
        <f>IFERROR(M17/M$12,"")</f>
        <v/>
      </c>
      <c r="O17" s="144"/>
      <c r="P17" s="221" t="str">
        <f>IFERROR(O17/O$12,"")</f>
        <v/>
      </c>
      <c r="Q17" s="144"/>
      <c r="R17" s="221" t="str">
        <f>IFERROR(Q17/Q$12,"")</f>
        <v/>
      </c>
      <c r="S17" s="144"/>
      <c r="T17" s="221" t="str">
        <f>IFERROR(S17/S$12,"")</f>
        <v/>
      </c>
      <c r="U17" s="121">
        <f t="shared" si="1"/>
        <v>0</v>
      </c>
      <c r="V17" s="221" t="str">
        <f>IFERROR(U17/U$12,"")</f>
        <v/>
      </c>
      <c r="W17" s="144"/>
      <c r="X17" s="221" t="str">
        <f>IFERROR(W17/W$12,"")</f>
        <v/>
      </c>
      <c r="Y17" s="144"/>
      <c r="Z17" s="221" t="str">
        <f>IFERROR(Y17/Y$12,"")</f>
        <v/>
      </c>
      <c r="AA17" s="144"/>
      <c r="AB17" s="221" t="str">
        <f>IFERROR(AA17/AA$12,"")</f>
        <v/>
      </c>
      <c r="AC17" s="121">
        <f t="shared" si="2"/>
        <v>0</v>
      </c>
      <c r="AD17" s="221" t="str">
        <f>IFERROR(AC17/AC$12,"")</f>
        <v/>
      </c>
      <c r="AE17" s="144"/>
      <c r="AF17" s="221" t="str">
        <f>IFERROR(AE17/AE$12,"")</f>
        <v/>
      </c>
      <c r="AG17" s="144"/>
      <c r="AH17" s="221" t="str">
        <f>IFERROR(AG17/AG$12,"")</f>
        <v/>
      </c>
      <c r="AI17" s="144"/>
      <c r="AJ17" s="221" t="str">
        <f>IFERROR(AI17/AI$12,"")</f>
        <v/>
      </c>
      <c r="AK17" s="121">
        <f t="shared" si="3"/>
        <v>0</v>
      </c>
      <c r="AL17" s="221" t="str">
        <f>IFERROR(AK17/AK$12,"")</f>
        <v/>
      </c>
      <c r="AM17" s="161">
        <f t="shared" si="4"/>
        <v>0</v>
      </c>
      <c r="AN17" s="221" t="str">
        <f>IFERROR(AM17/AM$12,"")</f>
        <v/>
      </c>
    </row>
    <row r="18" spans="1:40" ht="13.75" customHeight="1" x14ac:dyDescent="0.3">
      <c r="E18" s="38"/>
      <c r="F18" s="223"/>
      <c r="G18" s="38"/>
      <c r="H18" s="223"/>
      <c r="I18" s="38"/>
      <c r="J18" s="223"/>
      <c r="K18" s="38"/>
      <c r="L18" s="223"/>
      <c r="M18" s="38"/>
      <c r="N18" s="223"/>
      <c r="O18" s="38"/>
      <c r="P18" s="223"/>
      <c r="Q18" s="38"/>
      <c r="R18" s="223"/>
      <c r="S18" s="38"/>
      <c r="T18" s="223"/>
      <c r="U18" s="38"/>
      <c r="V18" s="223"/>
      <c r="W18" s="38"/>
      <c r="X18" s="223"/>
      <c r="Y18" s="38"/>
      <c r="Z18" s="223"/>
      <c r="AA18" s="38"/>
      <c r="AB18" s="223"/>
      <c r="AC18" s="38"/>
      <c r="AD18" s="223"/>
      <c r="AE18" s="38"/>
      <c r="AF18" s="223"/>
      <c r="AG18" s="38"/>
      <c r="AH18" s="223"/>
      <c r="AI18" s="38"/>
      <c r="AJ18" s="223"/>
      <c r="AK18" s="38"/>
      <c r="AL18" s="223"/>
      <c r="AM18" s="38"/>
      <c r="AN18" s="223"/>
    </row>
    <row r="19" spans="1:40" ht="13.75" customHeight="1" x14ac:dyDescent="0.3">
      <c r="A19" s="128" t="s">
        <v>37</v>
      </c>
      <c r="B19" s="159"/>
      <c r="C19" s="159"/>
      <c r="D19" s="159"/>
      <c r="E19" s="139"/>
      <c r="F19" s="218"/>
      <c r="G19" s="160"/>
      <c r="H19" s="229"/>
      <c r="I19" s="160"/>
      <c r="J19" s="229"/>
      <c r="K19" s="160"/>
      <c r="L19" s="229"/>
      <c r="M19" s="160"/>
      <c r="N19" s="229"/>
      <c r="O19" s="160"/>
      <c r="P19" s="229"/>
      <c r="Q19" s="160"/>
      <c r="R19" s="229"/>
      <c r="S19" s="160"/>
      <c r="T19" s="229"/>
      <c r="U19" s="160"/>
      <c r="V19" s="229"/>
      <c r="W19" s="160"/>
      <c r="X19" s="229"/>
      <c r="Y19" s="160"/>
      <c r="Z19" s="229"/>
      <c r="AA19" s="160"/>
      <c r="AB19" s="229"/>
      <c r="AC19" s="160"/>
      <c r="AD19" s="229"/>
      <c r="AE19" s="160"/>
      <c r="AF19" s="229"/>
      <c r="AG19" s="160"/>
      <c r="AH19" s="229"/>
      <c r="AI19" s="160"/>
      <c r="AJ19" s="229"/>
      <c r="AK19" s="160"/>
      <c r="AL19" s="229"/>
      <c r="AM19" s="160"/>
      <c r="AN19" s="231"/>
    </row>
    <row r="20" spans="1:40" ht="13.75" customHeight="1" x14ac:dyDescent="0.3">
      <c r="A20" s="259" t="s">
        <v>31</v>
      </c>
      <c r="B20" s="260"/>
      <c r="C20" s="260"/>
      <c r="D20" s="261"/>
      <c r="E20" s="143">
        <f>E21+E25+E26</f>
        <v>0</v>
      </c>
      <c r="F20" s="219"/>
      <c r="G20" s="143">
        <f>G21+G25+G26</f>
        <v>0</v>
      </c>
      <c r="H20" s="219"/>
      <c r="I20" s="143">
        <f>I21+I25+I26</f>
        <v>0</v>
      </c>
      <c r="J20" s="219"/>
      <c r="K20" s="143">
        <f>K21+K25+K26</f>
        <v>0</v>
      </c>
      <c r="L20" s="219"/>
      <c r="M20" s="143">
        <f>M21+M25+M26</f>
        <v>0</v>
      </c>
      <c r="N20" s="219"/>
      <c r="O20" s="143">
        <f>O21+O25+O26</f>
        <v>0</v>
      </c>
      <c r="P20" s="219"/>
      <c r="Q20" s="143">
        <f>Q21+Q25+Q26</f>
        <v>0</v>
      </c>
      <c r="R20" s="219"/>
      <c r="S20" s="143">
        <f>S21+S25+S26</f>
        <v>0</v>
      </c>
      <c r="T20" s="219"/>
      <c r="U20" s="143">
        <f>U21+U25+U26</f>
        <v>0</v>
      </c>
      <c r="V20" s="219"/>
      <c r="W20" s="143">
        <f>W21+W25+W26</f>
        <v>0</v>
      </c>
      <c r="X20" s="219"/>
      <c r="Y20" s="143">
        <f>Y21+Y25+Y26</f>
        <v>0</v>
      </c>
      <c r="Z20" s="219"/>
      <c r="AA20" s="143">
        <f>AA21+AA25+AA26</f>
        <v>0</v>
      </c>
      <c r="AB20" s="219"/>
      <c r="AC20" s="143">
        <f>AC21+AC25+AC26</f>
        <v>0</v>
      </c>
      <c r="AD20" s="219"/>
      <c r="AE20" s="143">
        <f>AE21+AE25+AE26</f>
        <v>0</v>
      </c>
      <c r="AF20" s="219"/>
      <c r="AG20" s="143">
        <f>AG21+AG25+AG26</f>
        <v>0</v>
      </c>
      <c r="AH20" s="219"/>
      <c r="AI20" s="143">
        <f>AI21+AI25+AI26</f>
        <v>0</v>
      </c>
      <c r="AJ20" s="219"/>
      <c r="AK20" s="143">
        <f>AK21+AK25+AK26</f>
        <v>0</v>
      </c>
      <c r="AL20" s="219"/>
      <c r="AM20" s="143">
        <f>AM21+AM25+AM26</f>
        <v>0</v>
      </c>
      <c r="AN20" s="232"/>
    </row>
    <row r="21" spans="1:40" ht="13.75" customHeight="1" x14ac:dyDescent="0.3">
      <c r="A21" s="259" t="s">
        <v>19</v>
      </c>
      <c r="B21" s="260"/>
      <c r="C21" s="260"/>
      <c r="D21" s="261"/>
      <c r="E21" s="143">
        <f>E22+E24</f>
        <v>0</v>
      </c>
      <c r="F21" s="220" t="str">
        <f>IFERROR(E21/E$20,"")</f>
        <v/>
      </c>
      <c r="G21" s="143">
        <f>G22+G24</f>
        <v>0</v>
      </c>
      <c r="H21" s="220" t="str">
        <f>IFERROR(G21/G$20,"")</f>
        <v/>
      </c>
      <c r="I21" s="143">
        <f>I22+I24</f>
        <v>0</v>
      </c>
      <c r="J21" s="220" t="str">
        <f>IFERROR(I21/I$20,"")</f>
        <v/>
      </c>
      <c r="K21" s="143">
        <f>K22+K24</f>
        <v>0</v>
      </c>
      <c r="L21" s="220" t="str">
        <f>IFERROR(K21/K$20,"")</f>
        <v/>
      </c>
      <c r="M21" s="143">
        <f>M22+M24</f>
        <v>0</v>
      </c>
      <c r="N21" s="220" t="str">
        <f>IFERROR(M21/M$20,"")</f>
        <v/>
      </c>
      <c r="O21" s="143">
        <f>O22+O24</f>
        <v>0</v>
      </c>
      <c r="P21" s="220" t="str">
        <f>IFERROR(O21/O$20,"")</f>
        <v/>
      </c>
      <c r="Q21" s="143">
        <f>Q22+Q24</f>
        <v>0</v>
      </c>
      <c r="R21" s="220" t="str">
        <f>IFERROR(Q21/Q$20,"")</f>
        <v/>
      </c>
      <c r="S21" s="143">
        <f>S22+S24</f>
        <v>0</v>
      </c>
      <c r="T21" s="220" t="str">
        <f>IFERROR(S21/S$20,"")</f>
        <v/>
      </c>
      <c r="U21" s="143">
        <f>U22+U24</f>
        <v>0</v>
      </c>
      <c r="V21" s="220" t="str">
        <f>IFERROR(U21/U$20,"")</f>
        <v/>
      </c>
      <c r="W21" s="143">
        <f>W22+W24</f>
        <v>0</v>
      </c>
      <c r="X21" s="220" t="str">
        <f>IFERROR(W21/W$20,"")</f>
        <v/>
      </c>
      <c r="Y21" s="143">
        <f>Y22+Y24</f>
        <v>0</v>
      </c>
      <c r="Z21" s="220" t="str">
        <f>IFERROR(Y21/Y$20,"")</f>
        <v/>
      </c>
      <c r="AA21" s="143">
        <f>AA22+AA24</f>
        <v>0</v>
      </c>
      <c r="AB21" s="220" t="str">
        <f>IFERROR(AA21/AA$20,"")</f>
        <v/>
      </c>
      <c r="AC21" s="143">
        <f>AC22+AC24</f>
        <v>0</v>
      </c>
      <c r="AD21" s="220" t="str">
        <f>IFERROR(AC21/AC$20,"")</f>
        <v/>
      </c>
      <c r="AE21" s="143">
        <f>AE22+AE24</f>
        <v>0</v>
      </c>
      <c r="AF21" s="220" t="str">
        <f>IFERROR(AE21/AE$20,"")</f>
        <v/>
      </c>
      <c r="AG21" s="143">
        <f>AG22+AG24</f>
        <v>0</v>
      </c>
      <c r="AH21" s="220" t="str">
        <f>IFERROR(AG21/AG$20,"")</f>
        <v/>
      </c>
      <c r="AI21" s="143">
        <f>AI22+AI24</f>
        <v>0</v>
      </c>
      <c r="AJ21" s="220" t="str">
        <f>IFERROR(AI21/AI$20,"")</f>
        <v/>
      </c>
      <c r="AK21" s="143">
        <f>AK22+AK24</f>
        <v>0</v>
      </c>
      <c r="AL21" s="220" t="str">
        <f>IFERROR(AK21/AK$20,"")</f>
        <v/>
      </c>
      <c r="AM21" s="143">
        <f>AM22+AM24</f>
        <v>0</v>
      </c>
      <c r="AN21" s="220" t="str">
        <f>IFERROR(AM21/AM$20,"")</f>
        <v/>
      </c>
    </row>
    <row r="22" spans="1:40" ht="13.75" customHeight="1" x14ac:dyDescent="0.3">
      <c r="A22" s="262" t="s">
        <v>63</v>
      </c>
      <c r="B22" s="263"/>
      <c r="C22" s="263"/>
      <c r="D22" s="264"/>
      <c r="E22" s="144"/>
      <c r="F22" s="220" t="str">
        <f>IFERROR(E22/E$21,"")</f>
        <v/>
      </c>
      <c r="G22" s="144"/>
      <c r="H22" s="220" t="str">
        <f>IFERROR(G22/G$21,"")</f>
        <v/>
      </c>
      <c r="I22" s="144"/>
      <c r="J22" s="220" t="str">
        <f>IFERROR(I22/I$21,"")</f>
        <v/>
      </c>
      <c r="K22" s="144"/>
      <c r="L22" s="220" t="str">
        <f>IFERROR(K22/K$21,"")</f>
        <v/>
      </c>
      <c r="M22" s="121">
        <f t="shared" ref="M22:M27" si="5">G22+I22+K22</f>
        <v>0</v>
      </c>
      <c r="N22" s="220" t="str">
        <f>IFERROR(M22/M$21,"")</f>
        <v/>
      </c>
      <c r="O22" s="144"/>
      <c r="P22" s="220" t="str">
        <f>IFERROR(O22/O$21,"")</f>
        <v/>
      </c>
      <c r="Q22" s="144"/>
      <c r="R22" s="220" t="str">
        <f>IFERROR(Q22/Q$21,"")</f>
        <v/>
      </c>
      <c r="S22" s="144"/>
      <c r="T22" s="220" t="str">
        <f>IFERROR(S22/S$21,"")</f>
        <v/>
      </c>
      <c r="U22" s="121">
        <f t="shared" ref="U22:U27" si="6">O22+Q22+S22</f>
        <v>0</v>
      </c>
      <c r="V22" s="220" t="str">
        <f>IFERROR(U22/U$21,"")</f>
        <v/>
      </c>
      <c r="W22" s="144"/>
      <c r="X22" s="220" t="str">
        <f>IFERROR(W22/W$21,"")</f>
        <v/>
      </c>
      <c r="Y22" s="144"/>
      <c r="Z22" s="220" t="str">
        <f>IFERROR(Y22/Y$21,"")</f>
        <v/>
      </c>
      <c r="AA22" s="144"/>
      <c r="AB22" s="220" t="str">
        <f>IFERROR(AA22/AA$21,"")</f>
        <v/>
      </c>
      <c r="AC22" s="121">
        <f t="shared" ref="AC22:AC27" si="7">W22+Y22+AA22</f>
        <v>0</v>
      </c>
      <c r="AD22" s="220" t="str">
        <f>IFERROR(AC22/AC$21,"")</f>
        <v/>
      </c>
      <c r="AE22" s="144"/>
      <c r="AF22" s="220" t="str">
        <f>IFERROR(AE22/AE$21,"")</f>
        <v/>
      </c>
      <c r="AG22" s="144"/>
      <c r="AH22" s="220" t="str">
        <f>IFERROR(AG22/AG$21,"")</f>
        <v/>
      </c>
      <c r="AI22" s="144"/>
      <c r="AJ22" s="220" t="str">
        <f>IFERROR(AI22/AI$21,"")</f>
        <v/>
      </c>
      <c r="AK22" s="121">
        <f t="shared" ref="AK22:AK27" si="8">AE22+AG22+AI22</f>
        <v>0</v>
      </c>
      <c r="AL22" s="220" t="str">
        <f>IFERROR(AK22/AK$21,"")</f>
        <v/>
      </c>
      <c r="AM22" s="161">
        <f>M22+U22+AC22+AK22</f>
        <v>0</v>
      </c>
      <c r="AN22" s="220" t="str">
        <f>IFERROR(AM22/AM$21,"")</f>
        <v/>
      </c>
    </row>
    <row r="23" spans="1:40" ht="42.5" customHeight="1" x14ac:dyDescent="0.3">
      <c r="A23" s="340" t="s">
        <v>106</v>
      </c>
      <c r="B23" s="341"/>
      <c r="C23" s="341"/>
      <c r="D23" s="342"/>
      <c r="E23" s="172"/>
      <c r="F23" s="221" t="str">
        <f>IFERROR(E23/E$21,"")</f>
        <v/>
      </c>
      <c r="G23" s="172"/>
      <c r="H23" s="221" t="str">
        <f>IFERROR(G23/G$21,"")</f>
        <v/>
      </c>
      <c r="I23" s="172"/>
      <c r="J23" s="221" t="str">
        <f>IFERROR(I23/I$21,"")</f>
        <v/>
      </c>
      <c r="K23" s="172"/>
      <c r="L23" s="221" t="str">
        <f>IFERROR(K23/K$21,"")</f>
        <v/>
      </c>
      <c r="M23" s="121">
        <f t="shared" si="5"/>
        <v>0</v>
      </c>
      <c r="N23" s="221" t="str">
        <f>IFERROR(M23/M$21,"")</f>
        <v/>
      </c>
      <c r="O23" s="172"/>
      <c r="P23" s="221" t="str">
        <f>IFERROR(O23/O$21,"")</f>
        <v/>
      </c>
      <c r="Q23" s="172"/>
      <c r="R23" s="221" t="str">
        <f>IFERROR(Q23/Q$21,"")</f>
        <v/>
      </c>
      <c r="S23" s="172"/>
      <c r="T23" s="221" t="str">
        <f>IFERROR(S23/S$21,"")</f>
        <v/>
      </c>
      <c r="U23" s="121">
        <f t="shared" si="6"/>
        <v>0</v>
      </c>
      <c r="V23" s="221" t="str">
        <f>IFERROR(U23/U$21,"")</f>
        <v/>
      </c>
      <c r="W23" s="172"/>
      <c r="X23" s="221" t="str">
        <f>IFERROR(W23/W$21,"")</f>
        <v/>
      </c>
      <c r="Y23" s="172"/>
      <c r="Z23" s="221" t="str">
        <f>IFERROR(Y23/Y$21,"")</f>
        <v/>
      </c>
      <c r="AA23" s="172"/>
      <c r="AB23" s="221" t="str">
        <f>IFERROR(AA23/AA$21,"")</f>
        <v/>
      </c>
      <c r="AC23" s="121">
        <f t="shared" si="7"/>
        <v>0</v>
      </c>
      <c r="AD23" s="221" t="str">
        <f>IFERROR(AC23/AC$21,"")</f>
        <v/>
      </c>
      <c r="AE23" s="172"/>
      <c r="AF23" s="221" t="str">
        <f>IFERROR(AE23/AE$21,"")</f>
        <v/>
      </c>
      <c r="AG23" s="172"/>
      <c r="AH23" s="221" t="str">
        <f>IFERROR(AG23/AG$21,"")</f>
        <v/>
      </c>
      <c r="AI23" s="172"/>
      <c r="AJ23" s="221" t="str">
        <f>IFERROR(AI23/AI$21,"")</f>
        <v/>
      </c>
      <c r="AK23" s="121">
        <f t="shared" si="8"/>
        <v>0</v>
      </c>
      <c r="AL23" s="221" t="str">
        <f>IFERROR(AK23/AK$21,"")</f>
        <v/>
      </c>
      <c r="AM23" s="161">
        <f t="shared" ref="AM23:AM33" si="9">M23+U23+AC23+AK23</f>
        <v>0</v>
      </c>
      <c r="AN23" s="221" t="str">
        <f>IFERROR(AM23/AM$21,"")</f>
        <v/>
      </c>
    </row>
    <row r="24" spans="1:40" ht="13.75" customHeight="1" x14ac:dyDescent="0.3">
      <c r="A24" s="262" t="s">
        <v>29</v>
      </c>
      <c r="B24" s="263"/>
      <c r="C24" s="263"/>
      <c r="D24" s="264"/>
      <c r="E24" s="144"/>
      <c r="F24" s="221" t="str">
        <f>IFERROR(E24/E$21,"")</f>
        <v/>
      </c>
      <c r="G24" s="144"/>
      <c r="H24" s="221" t="str">
        <f>IFERROR(G24/G$21,"")</f>
        <v/>
      </c>
      <c r="I24" s="144"/>
      <c r="J24" s="221" t="str">
        <f>IFERROR(I24/I$21,"")</f>
        <v/>
      </c>
      <c r="K24" s="144"/>
      <c r="L24" s="221" t="str">
        <f>IFERROR(K24/K$21,"")</f>
        <v/>
      </c>
      <c r="M24" s="121">
        <f t="shared" si="5"/>
        <v>0</v>
      </c>
      <c r="N24" s="221" t="str">
        <f>IFERROR(M24/M$21,"")</f>
        <v/>
      </c>
      <c r="O24" s="144"/>
      <c r="P24" s="221" t="str">
        <f>IFERROR(O24/O$21,"")</f>
        <v/>
      </c>
      <c r="Q24" s="144"/>
      <c r="R24" s="221" t="str">
        <f>IFERROR(Q24/Q$21,"")</f>
        <v/>
      </c>
      <c r="S24" s="144"/>
      <c r="T24" s="221" t="str">
        <f>IFERROR(S24/S$21,"")</f>
        <v/>
      </c>
      <c r="U24" s="121">
        <f t="shared" si="6"/>
        <v>0</v>
      </c>
      <c r="V24" s="221" t="str">
        <f>IFERROR(U24/U$21,"")</f>
        <v/>
      </c>
      <c r="W24" s="144"/>
      <c r="X24" s="221" t="str">
        <f>IFERROR(W24/W$21,"")</f>
        <v/>
      </c>
      <c r="Y24" s="144"/>
      <c r="Z24" s="221" t="str">
        <f>IFERROR(Y24/Y$21,"")</f>
        <v/>
      </c>
      <c r="AA24" s="144"/>
      <c r="AB24" s="221" t="str">
        <f>IFERROR(AA24/AA$21,"")</f>
        <v/>
      </c>
      <c r="AC24" s="121">
        <f t="shared" si="7"/>
        <v>0</v>
      </c>
      <c r="AD24" s="221" t="str">
        <f>IFERROR(AC24/AC$21,"")</f>
        <v/>
      </c>
      <c r="AE24" s="144"/>
      <c r="AF24" s="221" t="str">
        <f>IFERROR(AE24/AE$21,"")</f>
        <v/>
      </c>
      <c r="AG24" s="144"/>
      <c r="AH24" s="221" t="str">
        <f>IFERROR(AG24/AG$21,"")</f>
        <v/>
      </c>
      <c r="AI24" s="144"/>
      <c r="AJ24" s="221" t="str">
        <f>IFERROR(AI24/AI$21,"")</f>
        <v/>
      </c>
      <c r="AK24" s="121">
        <f t="shared" si="8"/>
        <v>0</v>
      </c>
      <c r="AL24" s="221" t="str">
        <f>IFERROR(AK24/AK$21,"")</f>
        <v/>
      </c>
      <c r="AM24" s="161">
        <f>M24+U24+AC24+AK24</f>
        <v>0</v>
      </c>
      <c r="AN24" s="221" t="str">
        <f>IFERROR(AM24/AM$21,"")</f>
        <v/>
      </c>
    </row>
    <row r="25" spans="1:40" ht="13.75" customHeight="1" x14ac:dyDescent="0.3">
      <c r="A25" s="256" t="s">
        <v>30</v>
      </c>
      <c r="B25" s="257"/>
      <c r="C25" s="257"/>
      <c r="D25" s="258"/>
      <c r="E25" s="144"/>
      <c r="F25" s="221" t="str">
        <f>IFERROR(E25/E$20,"")</f>
        <v/>
      </c>
      <c r="G25" s="144"/>
      <c r="H25" s="221" t="str">
        <f>IFERROR(G25/G$20,"")</f>
        <v/>
      </c>
      <c r="I25" s="144"/>
      <c r="J25" s="221" t="str">
        <f>IFERROR(I25/I$20,"")</f>
        <v/>
      </c>
      <c r="K25" s="144"/>
      <c r="L25" s="221" t="str">
        <f>IFERROR(K25/K$20,"")</f>
        <v/>
      </c>
      <c r="M25" s="121">
        <f t="shared" si="5"/>
        <v>0</v>
      </c>
      <c r="N25" s="221" t="str">
        <f>IFERROR(M25/M$20,"")</f>
        <v/>
      </c>
      <c r="O25" s="144"/>
      <c r="P25" s="221" t="str">
        <f>IFERROR(O25/O$20,"")</f>
        <v/>
      </c>
      <c r="Q25" s="144"/>
      <c r="R25" s="221" t="str">
        <f>IFERROR(Q25/Q$20,"")</f>
        <v/>
      </c>
      <c r="S25" s="144"/>
      <c r="T25" s="221" t="str">
        <f>IFERROR(S25/S$20,"")</f>
        <v/>
      </c>
      <c r="U25" s="121">
        <f t="shared" si="6"/>
        <v>0</v>
      </c>
      <c r="V25" s="221" t="str">
        <f>IFERROR(U25/U$20,"")</f>
        <v/>
      </c>
      <c r="W25" s="144"/>
      <c r="X25" s="221" t="str">
        <f>IFERROR(W25/W$20,"")</f>
        <v/>
      </c>
      <c r="Y25" s="144"/>
      <c r="Z25" s="221" t="str">
        <f>IFERROR(Y25/Y$20,"")</f>
        <v/>
      </c>
      <c r="AA25" s="144"/>
      <c r="AB25" s="221" t="str">
        <f>IFERROR(AA25/AA$20,"")</f>
        <v/>
      </c>
      <c r="AC25" s="121">
        <f t="shared" si="7"/>
        <v>0</v>
      </c>
      <c r="AD25" s="221" t="str">
        <f>IFERROR(AC25/AC$20,"")</f>
        <v/>
      </c>
      <c r="AE25" s="144"/>
      <c r="AF25" s="221" t="str">
        <f>IFERROR(AE25/AE$20,"")</f>
        <v/>
      </c>
      <c r="AG25" s="144"/>
      <c r="AH25" s="221" t="str">
        <f>IFERROR(AG25/AG$20,"")</f>
        <v/>
      </c>
      <c r="AI25" s="144"/>
      <c r="AJ25" s="221" t="str">
        <f>IFERROR(AI25/AI$20,"")</f>
        <v/>
      </c>
      <c r="AK25" s="121">
        <f t="shared" si="8"/>
        <v>0</v>
      </c>
      <c r="AL25" s="221" t="str">
        <f>IFERROR(AK25/AK$20,"")</f>
        <v/>
      </c>
      <c r="AM25" s="161">
        <f t="shared" si="9"/>
        <v>0</v>
      </c>
      <c r="AN25" s="221" t="str">
        <f>IFERROR(AM25/AM$20,"")</f>
        <v/>
      </c>
    </row>
    <row r="26" spans="1:40" ht="41.5" customHeight="1" x14ac:dyDescent="0.3">
      <c r="A26" s="256" t="s">
        <v>116</v>
      </c>
      <c r="B26" s="257"/>
      <c r="C26" s="257"/>
      <c r="D26" s="258"/>
      <c r="E26" s="144"/>
      <c r="F26" s="221" t="str">
        <f>IFERROR(E26/E$20,"")</f>
        <v/>
      </c>
      <c r="G26" s="144"/>
      <c r="H26" s="221" t="str">
        <f>IFERROR(G26/G$20,"")</f>
        <v/>
      </c>
      <c r="I26" s="144"/>
      <c r="J26" s="221" t="str">
        <f>IFERROR(I26/I$20,"")</f>
        <v/>
      </c>
      <c r="K26" s="144"/>
      <c r="L26" s="221" t="str">
        <f>IFERROR(K26/K$20,"")</f>
        <v/>
      </c>
      <c r="M26" s="121">
        <f t="shared" si="5"/>
        <v>0</v>
      </c>
      <c r="N26" s="221" t="str">
        <f>IFERROR(M26/M$20,"")</f>
        <v/>
      </c>
      <c r="O26" s="144"/>
      <c r="P26" s="221" t="str">
        <f>IFERROR(O26/O$20,"")</f>
        <v/>
      </c>
      <c r="Q26" s="144"/>
      <c r="R26" s="221" t="str">
        <f>IFERROR(Q26/Q$20,"")</f>
        <v/>
      </c>
      <c r="S26" s="144"/>
      <c r="T26" s="221" t="str">
        <f>IFERROR(S26/S$20,"")</f>
        <v/>
      </c>
      <c r="U26" s="121">
        <f t="shared" si="6"/>
        <v>0</v>
      </c>
      <c r="V26" s="221" t="str">
        <f>IFERROR(U26/U$20,"")</f>
        <v/>
      </c>
      <c r="W26" s="144"/>
      <c r="X26" s="221" t="str">
        <f>IFERROR(W26/W$20,"")</f>
        <v/>
      </c>
      <c r="Y26" s="144"/>
      <c r="Z26" s="221" t="str">
        <f>IFERROR(Y26/Y$20,"")</f>
        <v/>
      </c>
      <c r="AA26" s="144"/>
      <c r="AB26" s="221" t="str">
        <f>IFERROR(AA26/AA$20,"")</f>
        <v/>
      </c>
      <c r="AC26" s="121">
        <f t="shared" si="7"/>
        <v>0</v>
      </c>
      <c r="AD26" s="221" t="str">
        <f>IFERROR(AC26/AC$20,"")</f>
        <v/>
      </c>
      <c r="AE26" s="144"/>
      <c r="AF26" s="221" t="str">
        <f>IFERROR(AE26/AE$20,"")</f>
        <v/>
      </c>
      <c r="AG26" s="144"/>
      <c r="AH26" s="221" t="str">
        <f>IFERROR(AG26/AG$20,"")</f>
        <v/>
      </c>
      <c r="AI26" s="144"/>
      <c r="AJ26" s="221" t="str">
        <f>IFERROR(AI26/AI$20,"")</f>
        <v/>
      </c>
      <c r="AK26" s="121">
        <f t="shared" si="8"/>
        <v>0</v>
      </c>
      <c r="AL26" s="221" t="str">
        <f>IFERROR(AK26/AK$20,"")</f>
        <v/>
      </c>
      <c r="AM26" s="161">
        <f t="shared" si="9"/>
        <v>0</v>
      </c>
      <c r="AN26" s="221" t="str">
        <f>IFERROR(AM26/AM$20,"")</f>
        <v/>
      </c>
    </row>
    <row r="27" spans="1:40" x14ac:dyDescent="0.3">
      <c r="A27" s="262" t="s">
        <v>121</v>
      </c>
      <c r="B27" s="263"/>
      <c r="C27" s="263"/>
      <c r="D27" s="264"/>
      <c r="E27" s="124"/>
      <c r="F27" s="220" t="str">
        <f>IFERROR(E27/E$20,"")</f>
        <v/>
      </c>
      <c r="G27" s="124"/>
      <c r="H27" s="220" t="str">
        <f>IFERROR(G27/G$20,"")</f>
        <v/>
      </c>
      <c r="I27" s="124"/>
      <c r="J27" s="220" t="str">
        <f>IFERROR(I27/I$20,"")</f>
        <v/>
      </c>
      <c r="K27" s="124"/>
      <c r="L27" s="220" t="str">
        <f>IFERROR(K27/K$20,"")</f>
        <v/>
      </c>
      <c r="M27" s="121">
        <f t="shared" si="5"/>
        <v>0</v>
      </c>
      <c r="N27" s="220" t="str">
        <f>IFERROR(M27/M$20,"")</f>
        <v/>
      </c>
      <c r="O27" s="124"/>
      <c r="P27" s="220" t="str">
        <f>IFERROR(O27/O$20,"")</f>
        <v/>
      </c>
      <c r="Q27" s="124"/>
      <c r="R27" s="220" t="str">
        <f>IFERROR(Q27/Q$20,"")</f>
        <v/>
      </c>
      <c r="S27" s="124"/>
      <c r="T27" s="220" t="str">
        <f>IFERROR(S27/S$20,"")</f>
        <v/>
      </c>
      <c r="U27" s="121">
        <f t="shared" si="6"/>
        <v>0</v>
      </c>
      <c r="V27" s="220" t="str">
        <f>IFERROR(U27/U$20,"")</f>
        <v/>
      </c>
      <c r="W27" s="124"/>
      <c r="X27" s="220" t="str">
        <f>IFERROR(W27/W$20,"")</f>
        <v/>
      </c>
      <c r="Y27" s="124"/>
      <c r="Z27" s="220" t="str">
        <f>IFERROR(Y27/Y$20,"")</f>
        <v/>
      </c>
      <c r="AA27" s="124"/>
      <c r="AB27" s="220" t="str">
        <f>IFERROR(AA27/AA$20,"")</f>
        <v/>
      </c>
      <c r="AC27" s="121">
        <f t="shared" si="7"/>
        <v>0</v>
      </c>
      <c r="AD27" s="220" t="str">
        <f>IFERROR(AC27/AC$20,"")</f>
        <v/>
      </c>
      <c r="AE27" s="124"/>
      <c r="AF27" s="220" t="str">
        <f>IFERROR(AE27/AE$20,"")</f>
        <v/>
      </c>
      <c r="AG27" s="124"/>
      <c r="AH27" s="220" t="str">
        <f>IFERROR(AG27/AG$20,"")</f>
        <v/>
      </c>
      <c r="AI27" s="124"/>
      <c r="AJ27" s="220" t="str">
        <f>IFERROR(AI27/AI$20,"")</f>
        <v/>
      </c>
      <c r="AK27" s="121">
        <f t="shared" si="8"/>
        <v>0</v>
      </c>
      <c r="AL27" s="220" t="str">
        <f>IFERROR(AK27/AK$20,"")</f>
        <v/>
      </c>
      <c r="AM27" s="161">
        <f>M27+U27+AC27+AK27</f>
        <v>0</v>
      </c>
      <c r="AN27" s="220" t="str">
        <f>IFERROR(AM27/AM$20,"")</f>
        <v/>
      </c>
    </row>
    <row r="28" spans="1:40" ht="13.75" customHeight="1" x14ac:dyDescent="0.3">
      <c r="A28" s="259" t="s">
        <v>102</v>
      </c>
      <c r="B28" s="260"/>
      <c r="C28" s="260"/>
      <c r="D28" s="261"/>
      <c r="E28" s="119">
        <f>SUM(E29:E30)</f>
        <v>0</v>
      </c>
      <c r="F28" s="220" t="str">
        <f>IFERROR(E28/E$21,"")</f>
        <v/>
      </c>
      <c r="G28" s="119">
        <f>SUM(G29:G30)</f>
        <v>0</v>
      </c>
      <c r="H28" s="220" t="str">
        <f>IFERROR(G28/G$21,"")</f>
        <v/>
      </c>
      <c r="I28" s="119">
        <f>SUM(I29:I30)</f>
        <v>0</v>
      </c>
      <c r="J28" s="220" t="str">
        <f>IFERROR(I28/I$21,"")</f>
        <v/>
      </c>
      <c r="K28" s="119">
        <f>SUM(K29:K30)</f>
        <v>0</v>
      </c>
      <c r="L28" s="220" t="str">
        <f>IFERROR(K28/K$21,"")</f>
        <v/>
      </c>
      <c r="M28" s="119">
        <f>SUM(M29:M30)</f>
        <v>0</v>
      </c>
      <c r="N28" s="220" t="str">
        <f>IFERROR(M28/M$21,"")</f>
        <v/>
      </c>
      <c r="O28" s="119">
        <f>SUM(O29:O30)</f>
        <v>0</v>
      </c>
      <c r="P28" s="220" t="str">
        <f>IFERROR(O28/O$21,"")</f>
        <v/>
      </c>
      <c r="Q28" s="119">
        <f>SUM(Q29:Q30)</f>
        <v>0</v>
      </c>
      <c r="R28" s="220" t="str">
        <f>IFERROR(Q28/Q$21,"")</f>
        <v/>
      </c>
      <c r="S28" s="119">
        <f>SUM(S29:S30)</f>
        <v>0</v>
      </c>
      <c r="T28" s="220" t="str">
        <f>IFERROR(S28/S$21,"")</f>
        <v/>
      </c>
      <c r="U28" s="119">
        <f>SUM(U29:U30)</f>
        <v>0</v>
      </c>
      <c r="V28" s="220" t="str">
        <f>IFERROR(U28/U$21,"")</f>
        <v/>
      </c>
      <c r="W28" s="119">
        <f>SUM(W29:W30)</f>
        <v>0</v>
      </c>
      <c r="X28" s="220" t="str">
        <f>IFERROR(W28/W$21,"")</f>
        <v/>
      </c>
      <c r="Y28" s="119">
        <f>SUM(Y29:Y30)</f>
        <v>0</v>
      </c>
      <c r="Z28" s="220" t="str">
        <f>IFERROR(Y28/Y$21,"")</f>
        <v/>
      </c>
      <c r="AA28" s="119">
        <f>SUM(AA29:AA30)</f>
        <v>0</v>
      </c>
      <c r="AB28" s="220" t="str">
        <f>IFERROR(AA28/AA$21,"")</f>
        <v/>
      </c>
      <c r="AC28" s="119">
        <f>SUM(AC29:AC30)</f>
        <v>0</v>
      </c>
      <c r="AD28" s="220" t="str">
        <f>IFERROR(AC28/AC$21,"")</f>
        <v/>
      </c>
      <c r="AE28" s="119">
        <f>SUM(AE29:AE30)</f>
        <v>0</v>
      </c>
      <c r="AF28" s="220" t="str">
        <f>IFERROR(AE28/AE$21,"")</f>
        <v/>
      </c>
      <c r="AG28" s="119">
        <f>SUM(AG29:AG30)</f>
        <v>0</v>
      </c>
      <c r="AH28" s="220" t="str">
        <f>IFERROR(AG28/AG$21,"")</f>
        <v/>
      </c>
      <c r="AI28" s="119">
        <f>SUM(AI29:AI30)</f>
        <v>0</v>
      </c>
      <c r="AJ28" s="220" t="str">
        <f>IFERROR(AI28/AI$21,"")</f>
        <v/>
      </c>
      <c r="AK28" s="119">
        <f>SUM(AK29:AK30)</f>
        <v>0</v>
      </c>
      <c r="AL28" s="220" t="str">
        <f>IFERROR(AK28/AK$21,"")</f>
        <v/>
      </c>
      <c r="AM28" s="119">
        <f>SUM(AM29:AM30)</f>
        <v>0</v>
      </c>
      <c r="AN28" s="220" t="str">
        <f>IFERROR(AM28/AM$21,"")</f>
        <v/>
      </c>
    </row>
    <row r="29" spans="1:40" ht="13.75" customHeight="1" x14ac:dyDescent="0.3">
      <c r="A29" s="275" t="s">
        <v>45</v>
      </c>
      <c r="B29" s="276"/>
      <c r="C29" s="276"/>
      <c r="D29" s="277"/>
      <c r="E29" s="144"/>
      <c r="F29" s="220" t="str">
        <f>IFERROR(E29/E$28,"")</f>
        <v/>
      </c>
      <c r="G29" s="144"/>
      <c r="H29" s="220" t="str">
        <f>IFERROR(G29/G$28,"")</f>
        <v/>
      </c>
      <c r="I29" s="144"/>
      <c r="J29" s="220" t="str">
        <f>IFERROR(I29/I$28,"")</f>
        <v/>
      </c>
      <c r="K29" s="144"/>
      <c r="L29" s="220" t="str">
        <f>IFERROR(K29/K$28,"")</f>
        <v/>
      </c>
      <c r="M29" s="121">
        <f>G29+I29+K29</f>
        <v>0</v>
      </c>
      <c r="N29" s="220" t="str">
        <f>IFERROR(M29/M$28,"")</f>
        <v/>
      </c>
      <c r="O29" s="144"/>
      <c r="P29" s="220" t="str">
        <f>IFERROR(O29/O$28,"")</f>
        <v/>
      </c>
      <c r="Q29" s="144"/>
      <c r="R29" s="220" t="str">
        <f>IFERROR(Q29/Q$28,"")</f>
        <v/>
      </c>
      <c r="S29" s="144"/>
      <c r="T29" s="220" t="str">
        <f>IFERROR(S29/S$28,"")</f>
        <v/>
      </c>
      <c r="U29" s="121">
        <f>O29+Q29+S29</f>
        <v>0</v>
      </c>
      <c r="V29" s="220" t="str">
        <f>IFERROR(U29/U$28,"")</f>
        <v/>
      </c>
      <c r="W29" s="144"/>
      <c r="X29" s="220" t="str">
        <f>IFERROR(W29/W$28,"")</f>
        <v/>
      </c>
      <c r="Y29" s="144"/>
      <c r="Z29" s="220" t="str">
        <f>IFERROR(Y29/Y$28,"")</f>
        <v/>
      </c>
      <c r="AA29" s="144"/>
      <c r="AB29" s="220" t="str">
        <f>IFERROR(AA29/AA$28,"")</f>
        <v/>
      </c>
      <c r="AC29" s="121">
        <f>W29+Y29+AA29</f>
        <v>0</v>
      </c>
      <c r="AD29" s="220" t="str">
        <f>IFERROR(AC29/AC$28,"")</f>
        <v/>
      </c>
      <c r="AE29" s="144"/>
      <c r="AF29" s="220" t="str">
        <f>IFERROR(AE29/AE$28,"")</f>
        <v/>
      </c>
      <c r="AG29" s="144"/>
      <c r="AH29" s="220" t="str">
        <f>IFERROR(AG29/AG$28,"")</f>
        <v/>
      </c>
      <c r="AI29" s="144"/>
      <c r="AJ29" s="220" t="str">
        <f>IFERROR(AI29/AI$28,"")</f>
        <v/>
      </c>
      <c r="AK29" s="121">
        <f>AE29+AG29+AI29</f>
        <v>0</v>
      </c>
      <c r="AL29" s="220" t="str">
        <f>IFERROR(AK29/AK$28,"")</f>
        <v/>
      </c>
      <c r="AM29" s="161">
        <f t="shared" si="9"/>
        <v>0</v>
      </c>
      <c r="AN29" s="220" t="str">
        <f>IFERROR(AM29/AM$28,"")</f>
        <v/>
      </c>
    </row>
    <row r="30" spans="1:40" ht="13.75" customHeight="1" x14ac:dyDescent="0.3">
      <c r="A30" s="275" t="s">
        <v>46</v>
      </c>
      <c r="B30" s="276"/>
      <c r="C30" s="276"/>
      <c r="D30" s="277"/>
      <c r="E30" s="144"/>
      <c r="F30" s="220" t="str">
        <f>IFERROR(E30/E$28,"")</f>
        <v/>
      </c>
      <c r="G30" s="144"/>
      <c r="H30" s="220" t="str">
        <f>IFERROR(G30/G$28,"")</f>
        <v/>
      </c>
      <c r="I30" s="144"/>
      <c r="J30" s="220" t="str">
        <f>IFERROR(I30/I$28,"")</f>
        <v/>
      </c>
      <c r="K30" s="144"/>
      <c r="L30" s="220" t="str">
        <f>IFERROR(K30/K$28,"")</f>
        <v/>
      </c>
      <c r="M30" s="121">
        <f>G30+I30+K30</f>
        <v>0</v>
      </c>
      <c r="N30" s="220" t="str">
        <f>IFERROR(M30/M$28,"")</f>
        <v/>
      </c>
      <c r="O30" s="144"/>
      <c r="P30" s="220" t="str">
        <f>IFERROR(O30/O$28,"")</f>
        <v/>
      </c>
      <c r="Q30" s="144"/>
      <c r="R30" s="220" t="str">
        <f>IFERROR(Q30/Q$28,"")</f>
        <v/>
      </c>
      <c r="S30" s="144"/>
      <c r="T30" s="220" t="str">
        <f>IFERROR(S30/S$28,"")</f>
        <v/>
      </c>
      <c r="U30" s="121">
        <f>O30+Q30+S30</f>
        <v>0</v>
      </c>
      <c r="V30" s="220" t="str">
        <f>IFERROR(U30/U$28,"")</f>
        <v/>
      </c>
      <c r="W30" s="144"/>
      <c r="X30" s="220" t="str">
        <f>IFERROR(W30/W$28,"")</f>
        <v/>
      </c>
      <c r="Y30" s="144"/>
      <c r="Z30" s="220" t="str">
        <f>IFERROR(Y30/Y$28,"")</f>
        <v/>
      </c>
      <c r="AA30" s="144"/>
      <c r="AB30" s="220" t="str">
        <f>IFERROR(AA30/AA$28,"")</f>
        <v/>
      </c>
      <c r="AC30" s="121">
        <f>W30+Y30+AA30</f>
        <v>0</v>
      </c>
      <c r="AD30" s="220" t="str">
        <f>IFERROR(AC30/AC$28,"")</f>
        <v/>
      </c>
      <c r="AE30" s="144"/>
      <c r="AF30" s="220" t="str">
        <f>IFERROR(AE30/AE$28,"")</f>
        <v/>
      </c>
      <c r="AG30" s="144"/>
      <c r="AH30" s="220" t="str">
        <f>IFERROR(AG30/AG$28,"")</f>
        <v/>
      </c>
      <c r="AI30" s="144"/>
      <c r="AJ30" s="220" t="str">
        <f>IFERROR(AI30/AI$28,"")</f>
        <v/>
      </c>
      <c r="AK30" s="121">
        <f>AE30+AG30+AI30</f>
        <v>0</v>
      </c>
      <c r="AL30" s="220" t="str">
        <f>IFERROR(AK30/AK$28,"")</f>
        <v/>
      </c>
      <c r="AM30" s="161">
        <f t="shared" si="9"/>
        <v>0</v>
      </c>
      <c r="AN30" s="220" t="str">
        <f>IFERROR(AM30/AM$28,"")</f>
        <v/>
      </c>
    </row>
    <row r="31" spans="1:40" ht="13.75" customHeight="1" x14ac:dyDescent="0.3">
      <c r="A31" s="259" t="s">
        <v>103</v>
      </c>
      <c r="B31" s="260"/>
      <c r="C31" s="260"/>
      <c r="D31" s="261"/>
      <c r="E31" s="119">
        <f>SUM(E32:E33)</f>
        <v>0</v>
      </c>
      <c r="F31" s="220" t="str">
        <f>IFERROR(E31/E$21,"")</f>
        <v/>
      </c>
      <c r="G31" s="119">
        <f>SUM(G32:G33)</f>
        <v>0</v>
      </c>
      <c r="H31" s="220" t="str">
        <f>IFERROR(G31/G$21,"")</f>
        <v/>
      </c>
      <c r="I31" s="119">
        <f>SUM(I32:I33)</f>
        <v>0</v>
      </c>
      <c r="J31" s="220" t="str">
        <f>IFERROR(I31/I$21,"")</f>
        <v/>
      </c>
      <c r="K31" s="119">
        <f>SUM(K32:K33)</f>
        <v>0</v>
      </c>
      <c r="L31" s="220" t="str">
        <f>IFERROR(K31/K$21,"")</f>
        <v/>
      </c>
      <c r="M31" s="119">
        <f>SUM(M32:M33)</f>
        <v>0</v>
      </c>
      <c r="N31" s="220" t="str">
        <f>IFERROR(M31/M$21,"")</f>
        <v/>
      </c>
      <c r="O31" s="119">
        <f>SUM(O32:O33)</f>
        <v>0</v>
      </c>
      <c r="P31" s="220" t="str">
        <f>IFERROR(O31/O$21,"")</f>
        <v/>
      </c>
      <c r="Q31" s="119">
        <f>SUM(Q32:Q33)</f>
        <v>0</v>
      </c>
      <c r="R31" s="220" t="str">
        <f>IFERROR(Q31/Q$21,"")</f>
        <v/>
      </c>
      <c r="S31" s="119">
        <f>SUM(S32:S33)</f>
        <v>0</v>
      </c>
      <c r="T31" s="220" t="str">
        <f>IFERROR(S31/S$21,"")</f>
        <v/>
      </c>
      <c r="U31" s="119">
        <f>SUM(U32:U33)</f>
        <v>0</v>
      </c>
      <c r="V31" s="220" t="str">
        <f>IFERROR(U31/U$21,"")</f>
        <v/>
      </c>
      <c r="W31" s="119">
        <f>SUM(W32:W33)</f>
        <v>0</v>
      </c>
      <c r="X31" s="220" t="str">
        <f>IFERROR(W31/W$21,"")</f>
        <v/>
      </c>
      <c r="Y31" s="119">
        <f>SUM(Y32:Y33)</f>
        <v>0</v>
      </c>
      <c r="Z31" s="220" t="str">
        <f>IFERROR(Y31/Y$21,"")</f>
        <v/>
      </c>
      <c r="AA31" s="119">
        <f>SUM(AA32:AA33)</f>
        <v>0</v>
      </c>
      <c r="AB31" s="220" t="str">
        <f>IFERROR(AA31/AA$21,"")</f>
        <v/>
      </c>
      <c r="AC31" s="119">
        <f>SUM(AC32:AC33)</f>
        <v>0</v>
      </c>
      <c r="AD31" s="220" t="str">
        <f>IFERROR(AC31/AC$21,"")</f>
        <v/>
      </c>
      <c r="AE31" s="119">
        <f>SUM(AE32:AE33)</f>
        <v>0</v>
      </c>
      <c r="AF31" s="220" t="str">
        <f>IFERROR(AE31/AE$21,"")</f>
        <v/>
      </c>
      <c r="AG31" s="119">
        <f>SUM(AG32:AG33)</f>
        <v>0</v>
      </c>
      <c r="AH31" s="220" t="str">
        <f>IFERROR(AG31/AG$21,"")</f>
        <v/>
      </c>
      <c r="AI31" s="119">
        <f>SUM(AI32:AI33)</f>
        <v>0</v>
      </c>
      <c r="AJ31" s="220" t="str">
        <f>IFERROR(AI31/AI$21,"")</f>
        <v/>
      </c>
      <c r="AK31" s="119">
        <f>SUM(AK32:AK33)</f>
        <v>0</v>
      </c>
      <c r="AL31" s="220" t="str">
        <f>IFERROR(AK31/AK$21,"")</f>
        <v/>
      </c>
      <c r="AM31" s="119">
        <f>SUM(AM32:AM33)</f>
        <v>0</v>
      </c>
      <c r="AN31" s="220" t="str">
        <f>IFERROR(AM31/AM$21,"")</f>
        <v/>
      </c>
    </row>
    <row r="32" spans="1:40" ht="13.75" customHeight="1" x14ac:dyDescent="0.3">
      <c r="A32" s="275" t="s">
        <v>39</v>
      </c>
      <c r="B32" s="276"/>
      <c r="C32" s="276"/>
      <c r="D32" s="277"/>
      <c r="E32" s="144"/>
      <c r="F32" s="220" t="str">
        <f>IFERROR(E32/E$31,"")</f>
        <v/>
      </c>
      <c r="G32" s="144"/>
      <c r="H32" s="220" t="str">
        <f>IFERROR(G32/G$31,"")</f>
        <v/>
      </c>
      <c r="I32" s="144"/>
      <c r="J32" s="220" t="str">
        <f>IFERROR(I32/I$31,"")</f>
        <v/>
      </c>
      <c r="K32" s="144"/>
      <c r="L32" s="220" t="str">
        <f>IFERROR(K32/K$31,"")</f>
        <v/>
      </c>
      <c r="M32" s="121">
        <f>G32+I32+K32</f>
        <v>0</v>
      </c>
      <c r="N32" s="220" t="str">
        <f>IFERROR(M32/M$31,"")</f>
        <v/>
      </c>
      <c r="O32" s="144"/>
      <c r="P32" s="220" t="str">
        <f>IFERROR(O32/O$31,"")</f>
        <v/>
      </c>
      <c r="Q32" s="144"/>
      <c r="R32" s="220" t="str">
        <f>IFERROR(Q32/Q$31,"")</f>
        <v/>
      </c>
      <c r="S32" s="144"/>
      <c r="T32" s="220" t="str">
        <f>IFERROR(S32/S$31,"")</f>
        <v/>
      </c>
      <c r="U32" s="121">
        <f>O32+Q32+S32</f>
        <v>0</v>
      </c>
      <c r="V32" s="220" t="str">
        <f>IFERROR(U32/U$31,"")</f>
        <v/>
      </c>
      <c r="W32" s="144"/>
      <c r="X32" s="220" t="str">
        <f>IFERROR(W32/W$31,"")</f>
        <v/>
      </c>
      <c r="Y32" s="144"/>
      <c r="Z32" s="220" t="str">
        <f>IFERROR(Y32/Y$31,"")</f>
        <v/>
      </c>
      <c r="AA32" s="144"/>
      <c r="AB32" s="220" t="str">
        <f>IFERROR(AA32/AA$31,"")</f>
        <v/>
      </c>
      <c r="AC32" s="121">
        <f>W32+Y32+AA32</f>
        <v>0</v>
      </c>
      <c r="AD32" s="220" t="str">
        <f>IFERROR(AC32/AC$31,"")</f>
        <v/>
      </c>
      <c r="AE32" s="144"/>
      <c r="AF32" s="220" t="str">
        <f>IFERROR(AE32/AE$31,"")</f>
        <v/>
      </c>
      <c r="AG32" s="144"/>
      <c r="AH32" s="220" t="str">
        <f>IFERROR(AG32/AG$31,"")</f>
        <v/>
      </c>
      <c r="AI32" s="144"/>
      <c r="AJ32" s="220" t="str">
        <f>IFERROR(AI32/AI$31,"")</f>
        <v/>
      </c>
      <c r="AK32" s="121">
        <f>AE32+AG32+AI32</f>
        <v>0</v>
      </c>
      <c r="AL32" s="220" t="str">
        <f>IFERROR(AK32/AK$31,"")</f>
        <v/>
      </c>
      <c r="AM32" s="161">
        <f t="shared" si="9"/>
        <v>0</v>
      </c>
      <c r="AN32" s="220" t="str">
        <f>IFERROR(AM32/AM$31,"")</f>
        <v/>
      </c>
    </row>
    <row r="33" spans="1:40" ht="13.75" customHeight="1" x14ac:dyDescent="0.3">
      <c r="A33" s="275" t="s">
        <v>99</v>
      </c>
      <c r="B33" s="276"/>
      <c r="C33" s="276"/>
      <c r="D33" s="277"/>
      <c r="E33" s="144"/>
      <c r="F33" s="220" t="str">
        <f>IFERROR(E33/E$31,"")</f>
        <v/>
      </c>
      <c r="G33" s="144"/>
      <c r="H33" s="220" t="str">
        <f>IFERROR(G33/G$31,"")</f>
        <v/>
      </c>
      <c r="I33" s="144"/>
      <c r="J33" s="220" t="str">
        <f>IFERROR(I33/I$31,"")</f>
        <v/>
      </c>
      <c r="K33" s="144"/>
      <c r="L33" s="220" t="str">
        <f>IFERROR(K33/K$31,"")</f>
        <v/>
      </c>
      <c r="M33" s="121">
        <f>G33+I33+K33</f>
        <v>0</v>
      </c>
      <c r="N33" s="220" t="str">
        <f>IFERROR(M33/M$31,"")</f>
        <v/>
      </c>
      <c r="O33" s="144"/>
      <c r="P33" s="220" t="str">
        <f>IFERROR(O33/O$31,"")</f>
        <v/>
      </c>
      <c r="Q33" s="144"/>
      <c r="R33" s="220" t="str">
        <f>IFERROR(Q33/Q$31,"")</f>
        <v/>
      </c>
      <c r="S33" s="144"/>
      <c r="T33" s="220" t="str">
        <f>IFERROR(S33/S$31,"")</f>
        <v/>
      </c>
      <c r="U33" s="121">
        <f>O33+Q33+S33</f>
        <v>0</v>
      </c>
      <c r="V33" s="220" t="str">
        <f>IFERROR(U33/U$31,"")</f>
        <v/>
      </c>
      <c r="W33" s="144"/>
      <c r="X33" s="220" t="str">
        <f>IFERROR(W33/W$31,"")</f>
        <v/>
      </c>
      <c r="Y33" s="144"/>
      <c r="Z33" s="220" t="str">
        <f>IFERROR(Y33/Y$31,"")</f>
        <v/>
      </c>
      <c r="AA33" s="144"/>
      <c r="AB33" s="220" t="str">
        <f>IFERROR(AA33/AA$31,"")</f>
        <v/>
      </c>
      <c r="AC33" s="121">
        <f>W33+Y33+AA33</f>
        <v>0</v>
      </c>
      <c r="AD33" s="220" t="str">
        <f>IFERROR(AC33/AC$31,"")</f>
        <v/>
      </c>
      <c r="AE33" s="144"/>
      <c r="AF33" s="220" t="str">
        <f>IFERROR(AE33/AE$31,"")</f>
        <v/>
      </c>
      <c r="AG33" s="144"/>
      <c r="AH33" s="220" t="str">
        <f>IFERROR(AG33/AG$31,"")</f>
        <v/>
      </c>
      <c r="AI33" s="144"/>
      <c r="AJ33" s="220" t="str">
        <f>IFERROR(AI33/AI$31,"")</f>
        <v/>
      </c>
      <c r="AK33" s="121">
        <f>AE33+AG33+AI33</f>
        <v>0</v>
      </c>
      <c r="AL33" s="220" t="str">
        <f>IFERROR(AK33/AK$31,"")</f>
        <v/>
      </c>
      <c r="AM33" s="161">
        <f t="shared" si="9"/>
        <v>0</v>
      </c>
      <c r="AN33" s="220" t="str">
        <f>IFERROR(AM33/AM$31,"")</f>
        <v/>
      </c>
    </row>
    <row r="34" spans="1:40" ht="13.75" customHeight="1" x14ac:dyDescent="0.3">
      <c r="E34" s="38"/>
      <c r="F34" s="223"/>
      <c r="G34" s="38"/>
      <c r="H34" s="223"/>
      <c r="I34" s="38"/>
      <c r="J34" s="223"/>
      <c r="K34" s="38"/>
      <c r="L34" s="223"/>
      <c r="M34" s="38"/>
      <c r="N34" s="223"/>
      <c r="O34" s="38"/>
      <c r="P34" s="223"/>
      <c r="Q34" s="38"/>
      <c r="R34" s="223"/>
      <c r="S34" s="38"/>
      <c r="T34" s="223"/>
      <c r="U34" s="38"/>
      <c r="V34" s="223"/>
      <c r="W34" s="38"/>
      <c r="X34" s="223"/>
      <c r="Y34" s="38"/>
      <c r="Z34" s="223"/>
      <c r="AA34" s="38"/>
      <c r="AB34" s="223"/>
      <c r="AC34" s="38"/>
      <c r="AD34" s="223"/>
      <c r="AE34" s="38"/>
      <c r="AF34" s="223"/>
      <c r="AG34" s="38"/>
      <c r="AH34" s="223"/>
      <c r="AI34" s="38"/>
      <c r="AJ34" s="223"/>
      <c r="AK34" s="38"/>
      <c r="AL34" s="223"/>
      <c r="AM34" s="38"/>
      <c r="AN34" s="223"/>
    </row>
    <row r="35" spans="1:40" ht="13.75" customHeight="1" x14ac:dyDescent="0.3">
      <c r="A35" s="128" t="s">
        <v>38</v>
      </c>
      <c r="B35" s="159"/>
      <c r="C35" s="159"/>
      <c r="D35" s="159"/>
      <c r="E35" s="139"/>
      <c r="F35" s="218"/>
      <c r="G35" s="160"/>
      <c r="H35" s="229"/>
      <c r="I35" s="160"/>
      <c r="J35" s="229"/>
      <c r="K35" s="160"/>
      <c r="L35" s="229"/>
      <c r="M35" s="160"/>
      <c r="N35" s="229"/>
      <c r="O35" s="160"/>
      <c r="P35" s="229"/>
      <c r="Q35" s="160"/>
      <c r="R35" s="229"/>
      <c r="S35" s="160"/>
      <c r="T35" s="229"/>
      <c r="U35" s="160"/>
      <c r="V35" s="229"/>
      <c r="W35" s="160"/>
      <c r="X35" s="229"/>
      <c r="Y35" s="160"/>
      <c r="Z35" s="229"/>
      <c r="AA35" s="160"/>
      <c r="AB35" s="229"/>
      <c r="AC35" s="160"/>
      <c r="AD35" s="229"/>
      <c r="AE35" s="160"/>
      <c r="AF35" s="229"/>
      <c r="AG35" s="160"/>
      <c r="AH35" s="229"/>
      <c r="AI35" s="160"/>
      <c r="AJ35" s="229"/>
      <c r="AK35" s="160"/>
      <c r="AL35" s="229"/>
      <c r="AM35" s="160"/>
      <c r="AN35" s="231"/>
    </row>
    <row r="36" spans="1:40" ht="13.75" customHeight="1" x14ac:dyDescent="0.3">
      <c r="A36" s="256" t="s">
        <v>117</v>
      </c>
      <c r="B36" s="257"/>
      <c r="C36" s="257"/>
      <c r="D36" s="258"/>
      <c r="E36" s="119">
        <f>SUM(E39+E40+E41)</f>
        <v>0</v>
      </c>
      <c r="F36" s="220" t="str">
        <f>IFERROR(E36/E$21,"")</f>
        <v/>
      </c>
      <c r="G36" s="119">
        <f>SUM(G39+G40+G41)</f>
        <v>0</v>
      </c>
      <c r="H36" s="220" t="str">
        <f>IFERROR(G36/G$21,"")</f>
        <v/>
      </c>
      <c r="I36" s="119">
        <f>SUM(I39+I40+I41)</f>
        <v>0</v>
      </c>
      <c r="J36" s="220" t="str">
        <f>IFERROR(I36/I$21,"")</f>
        <v/>
      </c>
      <c r="K36" s="119">
        <f>SUM(K39+K40+K41)</f>
        <v>0</v>
      </c>
      <c r="L36" s="220" t="str">
        <f>IFERROR(K36/K$21,"")</f>
        <v/>
      </c>
      <c r="M36" s="119">
        <f>SUM(M39+M40+M41)</f>
        <v>0</v>
      </c>
      <c r="N36" s="220" t="str">
        <f>IFERROR(M36/M$21,"")</f>
        <v/>
      </c>
      <c r="O36" s="119">
        <f>SUM(O39+O40+O41)</f>
        <v>0</v>
      </c>
      <c r="P36" s="220" t="str">
        <f>IFERROR(O36/O$21,"")</f>
        <v/>
      </c>
      <c r="Q36" s="119">
        <f>SUM(Q39+Q40+Q41)</f>
        <v>0</v>
      </c>
      <c r="R36" s="220" t="str">
        <f>IFERROR(Q36/Q$21,"")</f>
        <v/>
      </c>
      <c r="S36" s="119">
        <f>SUM(S39+S40+S41)</f>
        <v>0</v>
      </c>
      <c r="T36" s="220" t="str">
        <f>IFERROR(S36/S$21,"")</f>
        <v/>
      </c>
      <c r="U36" s="119">
        <f>SUM(U39+U40+U41)</f>
        <v>0</v>
      </c>
      <c r="V36" s="220" t="str">
        <f>IFERROR(U36/U$21,"")</f>
        <v/>
      </c>
      <c r="W36" s="119">
        <f>SUM(W39+W40+W41)</f>
        <v>0</v>
      </c>
      <c r="X36" s="220" t="str">
        <f>IFERROR(W36/W$21,"")</f>
        <v/>
      </c>
      <c r="Y36" s="119">
        <f>SUM(Y39+Y40+Y41)</f>
        <v>0</v>
      </c>
      <c r="Z36" s="220" t="str">
        <f>IFERROR(Y36/Y$21,"")</f>
        <v/>
      </c>
      <c r="AA36" s="119">
        <f>SUM(AA39+AA40+AA41)</f>
        <v>0</v>
      </c>
      <c r="AB36" s="220" t="str">
        <f>IFERROR(AA36/AA$21,"")</f>
        <v/>
      </c>
      <c r="AC36" s="119">
        <f>SUM(AC39+AC40+AC41)</f>
        <v>0</v>
      </c>
      <c r="AD36" s="220" t="str">
        <f>IFERROR(AC36/AC$21,"")</f>
        <v/>
      </c>
      <c r="AE36" s="119">
        <f>SUM(AE39+AE40+AE41)</f>
        <v>0</v>
      </c>
      <c r="AF36" s="220" t="str">
        <f>IFERROR(AE36/AE$21,"")</f>
        <v/>
      </c>
      <c r="AG36" s="119">
        <f>SUM(AG39+AG40+AG41)</f>
        <v>0</v>
      </c>
      <c r="AH36" s="220" t="str">
        <f>IFERROR(AG36/AG$21,"")</f>
        <v/>
      </c>
      <c r="AI36" s="119">
        <f>SUM(AI39+AI40+AI41)</f>
        <v>0</v>
      </c>
      <c r="AJ36" s="220" t="str">
        <f>IFERROR(AI36/AI$21,"")</f>
        <v/>
      </c>
      <c r="AK36" s="119">
        <f>SUM(AK39+AK40+AK41)</f>
        <v>0</v>
      </c>
      <c r="AL36" s="220" t="str">
        <f>IFERROR(AK36/AK$21,"")</f>
        <v/>
      </c>
      <c r="AM36" s="119">
        <f>SUM(AM39+AM40+AM41)</f>
        <v>0</v>
      </c>
      <c r="AN36" s="220" t="str">
        <f>IFERROR(AM36/AM$21,"")</f>
        <v/>
      </c>
    </row>
    <row r="37" spans="1:40" ht="13.75" customHeight="1" x14ac:dyDescent="0.3">
      <c r="A37" s="278" t="s">
        <v>40</v>
      </c>
      <c r="B37" s="279"/>
      <c r="C37" s="279"/>
      <c r="D37" s="280"/>
      <c r="E37" s="144"/>
      <c r="F37" s="220" t="str">
        <f t="shared" ref="F37:F42" si="10">IFERROR(E37/E$36,"")</f>
        <v/>
      </c>
      <c r="G37" s="144"/>
      <c r="H37" s="220" t="str">
        <f t="shared" ref="H37:H42" si="11">IFERROR(G37/G$36,"")</f>
        <v/>
      </c>
      <c r="I37" s="144"/>
      <c r="J37" s="220" t="str">
        <f t="shared" ref="J37:J42" si="12">IFERROR(I37/I$36,"")</f>
        <v/>
      </c>
      <c r="K37" s="144"/>
      <c r="L37" s="220" t="str">
        <f t="shared" ref="L37:L42" si="13">IFERROR(K37/K$36,"")</f>
        <v/>
      </c>
      <c r="M37" s="121">
        <f t="shared" ref="M37:M42" si="14">G37+I37+K37</f>
        <v>0</v>
      </c>
      <c r="N37" s="220" t="str">
        <f t="shared" ref="N37:N42" si="15">IFERROR(M37/M$36,"")</f>
        <v/>
      </c>
      <c r="O37" s="144"/>
      <c r="P37" s="220" t="str">
        <f t="shared" ref="P37:P42" si="16">IFERROR(O37/O$36,"")</f>
        <v/>
      </c>
      <c r="Q37" s="144"/>
      <c r="R37" s="220" t="str">
        <f t="shared" ref="R37:R42" si="17">IFERROR(Q37/Q$36,"")</f>
        <v/>
      </c>
      <c r="S37" s="144"/>
      <c r="T37" s="220" t="str">
        <f t="shared" ref="T37:T42" si="18">IFERROR(S37/S$36,"")</f>
        <v/>
      </c>
      <c r="U37" s="121">
        <f t="shared" ref="U37:U42" si="19">O37+Q37+S37</f>
        <v>0</v>
      </c>
      <c r="V37" s="220" t="str">
        <f t="shared" ref="V37:V42" si="20">IFERROR(U37/U$36,"")</f>
        <v/>
      </c>
      <c r="W37" s="144"/>
      <c r="X37" s="220" t="str">
        <f t="shared" ref="X37:X42" si="21">IFERROR(W37/W$36,"")</f>
        <v/>
      </c>
      <c r="Y37" s="144"/>
      <c r="Z37" s="220" t="str">
        <f t="shared" ref="Z37:Z42" si="22">IFERROR(Y37/Y$36,"")</f>
        <v/>
      </c>
      <c r="AA37" s="144"/>
      <c r="AB37" s="220" t="str">
        <f t="shared" ref="AB37:AB42" si="23">IFERROR(AA37/AA$36,"")</f>
        <v/>
      </c>
      <c r="AC37" s="121">
        <f t="shared" ref="AC37:AC42" si="24">W37+Y37+AA37</f>
        <v>0</v>
      </c>
      <c r="AD37" s="220" t="str">
        <f t="shared" ref="AD37:AD42" si="25">IFERROR(AC37/AC$36,"")</f>
        <v/>
      </c>
      <c r="AE37" s="144"/>
      <c r="AF37" s="220" t="str">
        <f t="shared" ref="AF37:AF42" si="26">IFERROR(AE37/AE$36,"")</f>
        <v/>
      </c>
      <c r="AG37" s="144"/>
      <c r="AH37" s="220" t="str">
        <f t="shared" ref="AH37:AH42" si="27">IFERROR(AG37/AG$36,"")</f>
        <v/>
      </c>
      <c r="AI37" s="144"/>
      <c r="AJ37" s="220" t="str">
        <f t="shared" ref="AJ37:AJ42" si="28">IFERROR(AI37/AI$36,"")</f>
        <v/>
      </c>
      <c r="AK37" s="121">
        <f t="shared" ref="AK37:AK42" si="29">AE37+AG37+AI37</f>
        <v>0</v>
      </c>
      <c r="AL37" s="220" t="str">
        <f t="shared" ref="AL37:AL42" si="30">IFERROR(AK37/AK$36,"")</f>
        <v/>
      </c>
      <c r="AM37" s="161">
        <f>M37+U37+AC37+AK37</f>
        <v>0</v>
      </c>
      <c r="AN37" s="220" t="str">
        <f t="shared" ref="AN37:AN42" si="31">IFERROR(AM37/AM$36,"")</f>
        <v/>
      </c>
    </row>
    <row r="38" spans="1:40" ht="13.75" customHeight="1" x14ac:dyDescent="0.3">
      <c r="A38" s="278" t="s">
        <v>41</v>
      </c>
      <c r="B38" s="279"/>
      <c r="C38" s="279"/>
      <c r="D38" s="280"/>
      <c r="E38" s="144"/>
      <c r="F38" s="220" t="str">
        <f t="shared" si="10"/>
        <v/>
      </c>
      <c r="G38" s="144"/>
      <c r="H38" s="220" t="str">
        <f t="shared" si="11"/>
        <v/>
      </c>
      <c r="I38" s="144"/>
      <c r="J38" s="220" t="str">
        <f t="shared" si="12"/>
        <v/>
      </c>
      <c r="K38" s="144"/>
      <c r="L38" s="220" t="str">
        <f t="shared" si="13"/>
        <v/>
      </c>
      <c r="M38" s="121">
        <f t="shared" si="14"/>
        <v>0</v>
      </c>
      <c r="N38" s="220" t="str">
        <f t="shared" si="15"/>
        <v/>
      </c>
      <c r="O38" s="144"/>
      <c r="P38" s="220" t="str">
        <f t="shared" si="16"/>
        <v/>
      </c>
      <c r="Q38" s="144"/>
      <c r="R38" s="220" t="str">
        <f t="shared" si="17"/>
        <v/>
      </c>
      <c r="S38" s="144"/>
      <c r="T38" s="220" t="str">
        <f t="shared" si="18"/>
        <v/>
      </c>
      <c r="U38" s="121">
        <f t="shared" si="19"/>
        <v>0</v>
      </c>
      <c r="V38" s="220" t="str">
        <f t="shared" si="20"/>
        <v/>
      </c>
      <c r="W38" s="144"/>
      <c r="X38" s="220" t="str">
        <f t="shared" si="21"/>
        <v/>
      </c>
      <c r="Y38" s="144"/>
      <c r="Z38" s="220" t="str">
        <f t="shared" si="22"/>
        <v/>
      </c>
      <c r="AA38" s="144"/>
      <c r="AB38" s="220" t="str">
        <f t="shared" si="23"/>
        <v/>
      </c>
      <c r="AC38" s="121">
        <f t="shared" si="24"/>
        <v>0</v>
      </c>
      <c r="AD38" s="220" t="str">
        <f t="shared" si="25"/>
        <v/>
      </c>
      <c r="AE38" s="144"/>
      <c r="AF38" s="220" t="str">
        <f t="shared" si="26"/>
        <v/>
      </c>
      <c r="AG38" s="144"/>
      <c r="AH38" s="220" t="str">
        <f t="shared" si="27"/>
        <v/>
      </c>
      <c r="AI38" s="144"/>
      <c r="AJ38" s="220" t="str">
        <f t="shared" si="28"/>
        <v/>
      </c>
      <c r="AK38" s="121">
        <f t="shared" si="29"/>
        <v>0</v>
      </c>
      <c r="AL38" s="220" t="str">
        <f t="shared" si="30"/>
        <v/>
      </c>
      <c r="AM38" s="161">
        <f t="shared" ref="AM38:AM42" si="32">M38+U38+AC38+AK38</f>
        <v>0</v>
      </c>
      <c r="AN38" s="220" t="str">
        <f t="shared" si="31"/>
        <v/>
      </c>
    </row>
    <row r="39" spans="1:40" ht="13.75" customHeight="1" x14ac:dyDescent="0.3">
      <c r="A39" s="275" t="s">
        <v>20</v>
      </c>
      <c r="B39" s="276"/>
      <c r="C39" s="276"/>
      <c r="D39" s="277"/>
      <c r="E39" s="124"/>
      <c r="F39" s="220" t="str">
        <f t="shared" si="10"/>
        <v/>
      </c>
      <c r="G39" s="124"/>
      <c r="H39" s="220" t="str">
        <f t="shared" si="11"/>
        <v/>
      </c>
      <c r="I39" s="124"/>
      <c r="J39" s="220" t="str">
        <f t="shared" si="12"/>
        <v/>
      </c>
      <c r="K39" s="124"/>
      <c r="L39" s="220" t="str">
        <f t="shared" si="13"/>
        <v/>
      </c>
      <c r="M39" s="121">
        <f t="shared" si="14"/>
        <v>0</v>
      </c>
      <c r="N39" s="220" t="str">
        <f t="shared" si="15"/>
        <v/>
      </c>
      <c r="O39" s="124"/>
      <c r="P39" s="220" t="str">
        <f t="shared" si="16"/>
        <v/>
      </c>
      <c r="Q39" s="124"/>
      <c r="R39" s="220" t="str">
        <f t="shared" si="17"/>
        <v/>
      </c>
      <c r="S39" s="124"/>
      <c r="T39" s="220" t="str">
        <f t="shared" si="18"/>
        <v/>
      </c>
      <c r="U39" s="121">
        <f t="shared" si="19"/>
        <v>0</v>
      </c>
      <c r="V39" s="220" t="str">
        <f t="shared" si="20"/>
        <v/>
      </c>
      <c r="W39" s="124"/>
      <c r="X39" s="220" t="str">
        <f t="shared" si="21"/>
        <v/>
      </c>
      <c r="Y39" s="124"/>
      <c r="Z39" s="220" t="str">
        <f t="shared" si="22"/>
        <v/>
      </c>
      <c r="AA39" s="124"/>
      <c r="AB39" s="220" t="str">
        <f t="shared" si="23"/>
        <v/>
      </c>
      <c r="AC39" s="121">
        <f t="shared" si="24"/>
        <v>0</v>
      </c>
      <c r="AD39" s="220" t="str">
        <f t="shared" si="25"/>
        <v/>
      </c>
      <c r="AE39" s="124"/>
      <c r="AF39" s="220" t="str">
        <f t="shared" si="26"/>
        <v/>
      </c>
      <c r="AG39" s="124"/>
      <c r="AH39" s="220" t="str">
        <f t="shared" si="27"/>
        <v/>
      </c>
      <c r="AI39" s="124"/>
      <c r="AJ39" s="220" t="str">
        <f t="shared" si="28"/>
        <v/>
      </c>
      <c r="AK39" s="121">
        <f t="shared" si="29"/>
        <v>0</v>
      </c>
      <c r="AL39" s="220" t="str">
        <f t="shared" si="30"/>
        <v/>
      </c>
      <c r="AM39" s="161">
        <f t="shared" si="32"/>
        <v>0</v>
      </c>
      <c r="AN39" s="220" t="str">
        <f t="shared" si="31"/>
        <v/>
      </c>
    </row>
    <row r="40" spans="1:40" ht="13.75" customHeight="1" x14ac:dyDescent="0.3">
      <c r="A40" s="275" t="s">
        <v>21</v>
      </c>
      <c r="B40" s="276"/>
      <c r="C40" s="276"/>
      <c r="D40" s="277"/>
      <c r="E40" s="124"/>
      <c r="F40" s="220" t="str">
        <f t="shared" si="10"/>
        <v/>
      </c>
      <c r="G40" s="124"/>
      <c r="H40" s="220" t="str">
        <f t="shared" si="11"/>
        <v/>
      </c>
      <c r="I40" s="124"/>
      <c r="J40" s="220" t="str">
        <f t="shared" si="12"/>
        <v/>
      </c>
      <c r="K40" s="124"/>
      <c r="L40" s="220" t="str">
        <f t="shared" si="13"/>
        <v/>
      </c>
      <c r="M40" s="121">
        <f t="shared" si="14"/>
        <v>0</v>
      </c>
      <c r="N40" s="220" t="str">
        <f t="shared" si="15"/>
        <v/>
      </c>
      <c r="O40" s="124"/>
      <c r="P40" s="220" t="str">
        <f t="shared" si="16"/>
        <v/>
      </c>
      <c r="Q40" s="124"/>
      <c r="R40" s="220" t="str">
        <f t="shared" si="17"/>
        <v/>
      </c>
      <c r="S40" s="124"/>
      <c r="T40" s="220" t="str">
        <f t="shared" si="18"/>
        <v/>
      </c>
      <c r="U40" s="121">
        <f t="shared" si="19"/>
        <v>0</v>
      </c>
      <c r="V40" s="220" t="str">
        <f t="shared" si="20"/>
        <v/>
      </c>
      <c r="W40" s="124"/>
      <c r="X40" s="220" t="str">
        <f t="shared" si="21"/>
        <v/>
      </c>
      <c r="Y40" s="124"/>
      <c r="Z40" s="220" t="str">
        <f t="shared" si="22"/>
        <v/>
      </c>
      <c r="AA40" s="124"/>
      <c r="AB40" s="220" t="str">
        <f t="shared" si="23"/>
        <v/>
      </c>
      <c r="AC40" s="121">
        <f t="shared" si="24"/>
        <v>0</v>
      </c>
      <c r="AD40" s="220" t="str">
        <f t="shared" si="25"/>
        <v/>
      </c>
      <c r="AE40" s="124"/>
      <c r="AF40" s="220" t="str">
        <f t="shared" si="26"/>
        <v/>
      </c>
      <c r="AG40" s="124"/>
      <c r="AH40" s="220" t="str">
        <f t="shared" si="27"/>
        <v/>
      </c>
      <c r="AI40" s="124"/>
      <c r="AJ40" s="220" t="str">
        <f t="shared" si="28"/>
        <v/>
      </c>
      <c r="AK40" s="121">
        <f t="shared" si="29"/>
        <v>0</v>
      </c>
      <c r="AL40" s="220" t="str">
        <f t="shared" si="30"/>
        <v/>
      </c>
      <c r="AM40" s="161">
        <f t="shared" si="32"/>
        <v>0</v>
      </c>
      <c r="AN40" s="220" t="str">
        <f t="shared" si="31"/>
        <v/>
      </c>
    </row>
    <row r="41" spans="1:40" ht="13.75" customHeight="1" x14ac:dyDescent="0.3">
      <c r="A41" s="275" t="s">
        <v>22</v>
      </c>
      <c r="B41" s="276"/>
      <c r="C41" s="276"/>
      <c r="D41" s="277"/>
      <c r="E41" s="124"/>
      <c r="F41" s="220" t="str">
        <f t="shared" si="10"/>
        <v/>
      </c>
      <c r="G41" s="124"/>
      <c r="H41" s="220" t="str">
        <f t="shared" si="11"/>
        <v/>
      </c>
      <c r="I41" s="124"/>
      <c r="J41" s="220" t="str">
        <f t="shared" si="12"/>
        <v/>
      </c>
      <c r="K41" s="124"/>
      <c r="L41" s="220" t="str">
        <f t="shared" si="13"/>
        <v/>
      </c>
      <c r="M41" s="121">
        <f t="shared" si="14"/>
        <v>0</v>
      </c>
      <c r="N41" s="220" t="str">
        <f t="shared" si="15"/>
        <v/>
      </c>
      <c r="O41" s="124"/>
      <c r="P41" s="220" t="str">
        <f t="shared" si="16"/>
        <v/>
      </c>
      <c r="Q41" s="124"/>
      <c r="R41" s="220" t="str">
        <f t="shared" si="17"/>
        <v/>
      </c>
      <c r="S41" s="124"/>
      <c r="T41" s="220" t="str">
        <f t="shared" si="18"/>
        <v/>
      </c>
      <c r="U41" s="121">
        <f t="shared" si="19"/>
        <v>0</v>
      </c>
      <c r="V41" s="220" t="str">
        <f t="shared" si="20"/>
        <v/>
      </c>
      <c r="W41" s="124"/>
      <c r="X41" s="220" t="str">
        <f t="shared" si="21"/>
        <v/>
      </c>
      <c r="Y41" s="124"/>
      <c r="Z41" s="220" t="str">
        <f t="shared" si="22"/>
        <v/>
      </c>
      <c r="AA41" s="124"/>
      <c r="AB41" s="220" t="str">
        <f t="shared" si="23"/>
        <v/>
      </c>
      <c r="AC41" s="121">
        <f t="shared" si="24"/>
        <v>0</v>
      </c>
      <c r="AD41" s="220" t="str">
        <f t="shared" si="25"/>
        <v/>
      </c>
      <c r="AE41" s="124"/>
      <c r="AF41" s="220" t="str">
        <f t="shared" si="26"/>
        <v/>
      </c>
      <c r="AG41" s="124"/>
      <c r="AH41" s="220" t="str">
        <f t="shared" si="27"/>
        <v/>
      </c>
      <c r="AI41" s="124"/>
      <c r="AJ41" s="220" t="str">
        <f t="shared" si="28"/>
        <v/>
      </c>
      <c r="AK41" s="121">
        <f t="shared" si="29"/>
        <v>0</v>
      </c>
      <c r="AL41" s="220" t="str">
        <f t="shared" si="30"/>
        <v/>
      </c>
      <c r="AM41" s="161">
        <f t="shared" si="32"/>
        <v>0</v>
      </c>
      <c r="AN41" s="220" t="str">
        <f t="shared" si="31"/>
        <v/>
      </c>
    </row>
    <row r="42" spans="1:40" ht="13.75" customHeight="1" x14ac:dyDescent="0.3">
      <c r="A42" s="272" t="s">
        <v>18</v>
      </c>
      <c r="B42" s="273"/>
      <c r="C42" s="273"/>
      <c r="D42" s="274"/>
      <c r="E42" s="124"/>
      <c r="F42" s="220" t="str">
        <f t="shared" si="10"/>
        <v/>
      </c>
      <c r="G42" s="124"/>
      <c r="H42" s="220" t="str">
        <f t="shared" si="11"/>
        <v/>
      </c>
      <c r="I42" s="124"/>
      <c r="J42" s="220" t="str">
        <f t="shared" si="12"/>
        <v/>
      </c>
      <c r="K42" s="124"/>
      <c r="L42" s="220" t="str">
        <f t="shared" si="13"/>
        <v/>
      </c>
      <c r="M42" s="121">
        <f t="shared" si="14"/>
        <v>0</v>
      </c>
      <c r="N42" s="220" t="str">
        <f t="shared" si="15"/>
        <v/>
      </c>
      <c r="O42" s="124"/>
      <c r="P42" s="220" t="str">
        <f t="shared" si="16"/>
        <v/>
      </c>
      <c r="Q42" s="124"/>
      <c r="R42" s="220" t="str">
        <f t="shared" si="17"/>
        <v/>
      </c>
      <c r="S42" s="124"/>
      <c r="T42" s="220" t="str">
        <f t="shared" si="18"/>
        <v/>
      </c>
      <c r="U42" s="121">
        <f t="shared" si="19"/>
        <v>0</v>
      </c>
      <c r="V42" s="220" t="str">
        <f t="shared" si="20"/>
        <v/>
      </c>
      <c r="W42" s="124"/>
      <c r="X42" s="220" t="str">
        <f t="shared" si="21"/>
        <v/>
      </c>
      <c r="Y42" s="124"/>
      <c r="Z42" s="220" t="str">
        <f t="shared" si="22"/>
        <v/>
      </c>
      <c r="AA42" s="124"/>
      <c r="AB42" s="220" t="str">
        <f t="shared" si="23"/>
        <v/>
      </c>
      <c r="AC42" s="121">
        <f t="shared" si="24"/>
        <v>0</v>
      </c>
      <c r="AD42" s="220" t="str">
        <f t="shared" si="25"/>
        <v/>
      </c>
      <c r="AE42" s="124"/>
      <c r="AF42" s="220" t="str">
        <f t="shared" si="26"/>
        <v/>
      </c>
      <c r="AG42" s="124"/>
      <c r="AH42" s="220" t="str">
        <f t="shared" si="27"/>
        <v/>
      </c>
      <c r="AI42" s="124"/>
      <c r="AJ42" s="220" t="str">
        <f t="shared" si="28"/>
        <v/>
      </c>
      <c r="AK42" s="121">
        <f t="shared" si="29"/>
        <v>0</v>
      </c>
      <c r="AL42" s="220" t="str">
        <f t="shared" si="30"/>
        <v/>
      </c>
      <c r="AM42" s="161">
        <f t="shared" si="32"/>
        <v>0</v>
      </c>
      <c r="AN42" s="220" t="str">
        <f t="shared" si="31"/>
        <v/>
      </c>
    </row>
    <row r="43" spans="1:40" ht="13.75" customHeight="1" x14ac:dyDescent="0.3">
      <c r="A43" s="162"/>
      <c r="B43" s="162"/>
      <c r="C43" s="162"/>
      <c r="D43" s="162"/>
      <c r="E43" s="163"/>
      <c r="F43" s="224"/>
      <c r="G43" s="164"/>
      <c r="H43" s="230"/>
      <c r="I43" s="164"/>
      <c r="J43" s="230"/>
      <c r="K43" s="164"/>
      <c r="L43" s="230"/>
      <c r="M43" s="165"/>
      <c r="N43" s="230"/>
      <c r="O43" s="164"/>
      <c r="P43" s="230"/>
      <c r="Q43" s="164"/>
      <c r="R43" s="230"/>
      <c r="S43" s="164"/>
      <c r="T43" s="230"/>
      <c r="U43" s="165"/>
      <c r="V43" s="230"/>
      <c r="W43" s="164"/>
      <c r="X43" s="230"/>
      <c r="Y43" s="164"/>
      <c r="Z43" s="230"/>
      <c r="AA43" s="164"/>
      <c r="AB43" s="230"/>
      <c r="AC43" s="165"/>
      <c r="AD43" s="230"/>
      <c r="AE43" s="164"/>
      <c r="AF43" s="230"/>
      <c r="AG43" s="164"/>
      <c r="AH43" s="230"/>
      <c r="AI43" s="164"/>
      <c r="AJ43" s="230"/>
      <c r="AK43" s="165"/>
      <c r="AL43" s="230"/>
      <c r="AM43" s="165"/>
      <c r="AN43" s="230"/>
    </row>
    <row r="44" spans="1:40" ht="13.75" customHeight="1" x14ac:dyDescent="0.3">
      <c r="A44" s="145" t="s">
        <v>16</v>
      </c>
      <c r="B44" s="159"/>
      <c r="C44" s="159"/>
      <c r="D44" s="166"/>
      <c r="E44" s="146"/>
      <c r="F44" s="225"/>
      <c r="G44" s="160"/>
      <c r="H44" s="229"/>
      <c r="I44" s="160"/>
      <c r="J44" s="229"/>
      <c r="K44" s="160"/>
      <c r="L44" s="229"/>
      <c r="M44" s="160"/>
      <c r="N44" s="229"/>
      <c r="O44" s="160"/>
      <c r="P44" s="229"/>
      <c r="Q44" s="160"/>
      <c r="R44" s="229"/>
      <c r="S44" s="160"/>
      <c r="T44" s="229"/>
      <c r="U44" s="160"/>
      <c r="V44" s="229"/>
      <c r="W44" s="160"/>
      <c r="X44" s="229"/>
      <c r="Y44" s="160"/>
      <c r="Z44" s="229"/>
      <c r="AA44" s="160"/>
      <c r="AB44" s="229"/>
      <c r="AC44" s="160"/>
      <c r="AD44" s="229"/>
      <c r="AE44" s="160"/>
      <c r="AF44" s="229"/>
      <c r="AG44" s="160"/>
      <c r="AH44" s="229"/>
      <c r="AI44" s="160"/>
      <c r="AJ44" s="229"/>
      <c r="AK44" s="160"/>
      <c r="AL44" s="229"/>
      <c r="AM44" s="160"/>
      <c r="AN44" s="231"/>
    </row>
    <row r="45" spans="1:40" ht="13.75" customHeight="1" x14ac:dyDescent="0.3">
      <c r="A45" s="145" t="s">
        <v>92</v>
      </c>
      <c r="B45" s="159"/>
      <c r="C45" s="159"/>
      <c r="D45" s="166"/>
      <c r="E45" s="146"/>
      <c r="F45" s="225"/>
      <c r="G45" s="160"/>
      <c r="H45" s="229"/>
      <c r="I45" s="160"/>
      <c r="J45" s="229"/>
      <c r="K45" s="160"/>
      <c r="L45" s="229"/>
      <c r="M45" s="160"/>
      <c r="N45" s="229"/>
      <c r="O45" s="160"/>
      <c r="P45" s="229"/>
      <c r="Q45" s="160"/>
      <c r="R45" s="229"/>
      <c r="S45" s="160"/>
      <c r="T45" s="229"/>
      <c r="U45" s="160"/>
      <c r="V45" s="229"/>
      <c r="W45" s="160"/>
      <c r="X45" s="229"/>
      <c r="Y45" s="160"/>
      <c r="Z45" s="229"/>
      <c r="AA45" s="160"/>
      <c r="AB45" s="229"/>
      <c r="AC45" s="160"/>
      <c r="AD45" s="229"/>
      <c r="AE45" s="160"/>
      <c r="AF45" s="229"/>
      <c r="AG45" s="160"/>
      <c r="AH45" s="229"/>
      <c r="AI45" s="160"/>
      <c r="AJ45" s="229"/>
      <c r="AK45" s="160"/>
      <c r="AL45" s="229"/>
      <c r="AM45" s="160"/>
      <c r="AN45" s="231"/>
    </row>
    <row r="46" spans="1:40" ht="13.75" customHeight="1" x14ac:dyDescent="0.3">
      <c r="A46" s="259" t="s">
        <v>60</v>
      </c>
      <c r="B46" s="260"/>
      <c r="C46" s="260"/>
      <c r="D46" s="261"/>
      <c r="E46" s="143">
        <f>E47+E50+E51</f>
        <v>0</v>
      </c>
      <c r="F46" s="219"/>
      <c r="G46" s="143">
        <f>G47+G50+G51</f>
        <v>0</v>
      </c>
      <c r="H46" s="219"/>
      <c r="I46" s="143">
        <f>I47+I50+I51</f>
        <v>0</v>
      </c>
      <c r="J46" s="219"/>
      <c r="K46" s="143">
        <f>K47+K50+K51</f>
        <v>0</v>
      </c>
      <c r="L46" s="219"/>
      <c r="M46" s="143">
        <f>M47+M50+M51</f>
        <v>0</v>
      </c>
      <c r="N46" s="219"/>
      <c r="O46" s="143">
        <f>O47+O50+O51</f>
        <v>0</v>
      </c>
      <c r="P46" s="219"/>
      <c r="Q46" s="143">
        <f>Q47+Q50+Q51</f>
        <v>0</v>
      </c>
      <c r="R46" s="219"/>
      <c r="S46" s="143">
        <f>S47+S50+S51</f>
        <v>0</v>
      </c>
      <c r="T46" s="219"/>
      <c r="U46" s="143">
        <f>U47+U50+U51</f>
        <v>0</v>
      </c>
      <c r="V46" s="219"/>
      <c r="W46" s="143">
        <f>W47+W50+W51</f>
        <v>0</v>
      </c>
      <c r="X46" s="219"/>
      <c r="Y46" s="143">
        <f>Y47+Y50+Y51</f>
        <v>0</v>
      </c>
      <c r="Z46" s="219"/>
      <c r="AA46" s="143">
        <f>AA47+AA50+AA51</f>
        <v>0</v>
      </c>
      <c r="AB46" s="219"/>
      <c r="AC46" s="143">
        <f>AC47+AC50+AC51</f>
        <v>0</v>
      </c>
      <c r="AD46" s="219"/>
      <c r="AE46" s="143">
        <f>AE47+AE50+AE51</f>
        <v>0</v>
      </c>
      <c r="AF46" s="219"/>
      <c r="AG46" s="143">
        <f>AG47+AG50+AG51</f>
        <v>0</v>
      </c>
      <c r="AH46" s="219"/>
      <c r="AI46" s="143">
        <f>AI47+AI50+AI51</f>
        <v>0</v>
      </c>
      <c r="AJ46" s="219"/>
      <c r="AK46" s="143">
        <f>AK47+AK50+AK51</f>
        <v>0</v>
      </c>
      <c r="AL46" s="219"/>
      <c r="AM46" s="161">
        <f>AM47+AM50+AM51</f>
        <v>0</v>
      </c>
      <c r="AN46" s="219" t="str">
        <f>IFERROR(AM46/#REF!,"")</f>
        <v/>
      </c>
    </row>
    <row r="47" spans="1:40" ht="13.75" customHeight="1" x14ac:dyDescent="0.3">
      <c r="A47" s="259" t="s">
        <v>61</v>
      </c>
      <c r="B47" s="260"/>
      <c r="C47" s="260"/>
      <c r="D47" s="261"/>
      <c r="E47" s="143">
        <f>E48+E49</f>
        <v>0</v>
      </c>
      <c r="F47" s="220" t="str">
        <f>IFERROR(E47/E$46,"")</f>
        <v/>
      </c>
      <c r="G47" s="143">
        <f>G48+G49</f>
        <v>0</v>
      </c>
      <c r="H47" s="220" t="str">
        <f>IFERROR(G47/G$46,"")</f>
        <v/>
      </c>
      <c r="I47" s="143">
        <f>I48+I49</f>
        <v>0</v>
      </c>
      <c r="J47" s="220" t="str">
        <f>IFERROR(I47/I$46,"")</f>
        <v/>
      </c>
      <c r="K47" s="143">
        <f>K48+K49</f>
        <v>0</v>
      </c>
      <c r="L47" s="220" t="str">
        <f>IFERROR(K47/K$46,"")</f>
        <v/>
      </c>
      <c r="M47" s="143">
        <f>M48+M49</f>
        <v>0</v>
      </c>
      <c r="N47" s="220" t="str">
        <f>IFERROR(M47/M$46,"")</f>
        <v/>
      </c>
      <c r="O47" s="143">
        <f>O48+O49</f>
        <v>0</v>
      </c>
      <c r="P47" s="220" t="str">
        <f>IFERROR(O47/O$46,"")</f>
        <v/>
      </c>
      <c r="Q47" s="143">
        <f>Q48+Q49</f>
        <v>0</v>
      </c>
      <c r="R47" s="220" t="str">
        <f>IFERROR(Q47/Q$46,"")</f>
        <v/>
      </c>
      <c r="S47" s="143">
        <f>S48+S49</f>
        <v>0</v>
      </c>
      <c r="T47" s="220" t="str">
        <f>IFERROR(S47/S$46,"")</f>
        <v/>
      </c>
      <c r="U47" s="143">
        <f>U48+U49</f>
        <v>0</v>
      </c>
      <c r="V47" s="220" t="str">
        <f>IFERROR(U47/U$46,"")</f>
        <v/>
      </c>
      <c r="W47" s="143">
        <f>W48+W49</f>
        <v>0</v>
      </c>
      <c r="X47" s="220" t="str">
        <f>IFERROR(W47/W$46,"")</f>
        <v/>
      </c>
      <c r="Y47" s="143">
        <f>Y48+Y49</f>
        <v>0</v>
      </c>
      <c r="Z47" s="220" t="str">
        <f>IFERROR(Y47/Y$46,"")</f>
        <v/>
      </c>
      <c r="AA47" s="143">
        <f>AA48+AA49</f>
        <v>0</v>
      </c>
      <c r="AB47" s="220" t="str">
        <f>IFERROR(AA47/AA$46,"")</f>
        <v/>
      </c>
      <c r="AC47" s="143">
        <f>AC48+AC49</f>
        <v>0</v>
      </c>
      <c r="AD47" s="220" t="str">
        <f>IFERROR(AC47/AC$46,"")</f>
        <v/>
      </c>
      <c r="AE47" s="143">
        <f>AE48+AE49</f>
        <v>0</v>
      </c>
      <c r="AF47" s="220" t="str">
        <f>IFERROR(AE47/AE$46,"")</f>
        <v/>
      </c>
      <c r="AG47" s="143">
        <f>AG48+AG49</f>
        <v>0</v>
      </c>
      <c r="AH47" s="220" t="str">
        <f>IFERROR(AG47/AG$46,"")</f>
        <v/>
      </c>
      <c r="AI47" s="143">
        <f>AI48+AI49</f>
        <v>0</v>
      </c>
      <c r="AJ47" s="220" t="str">
        <f>IFERROR(AI47/AI$46,"")</f>
        <v/>
      </c>
      <c r="AK47" s="143">
        <f>AK48+AK49</f>
        <v>0</v>
      </c>
      <c r="AL47" s="220" t="str">
        <f>IFERROR(AK47/AK$46,"")</f>
        <v/>
      </c>
      <c r="AM47" s="143">
        <f>AM48+AM49</f>
        <v>0</v>
      </c>
      <c r="AN47" s="220" t="str">
        <f>IFERROR(AM47/AM$46,"")</f>
        <v/>
      </c>
    </row>
    <row r="48" spans="1:40" ht="13.75" customHeight="1" x14ac:dyDescent="0.3">
      <c r="A48" s="275" t="s">
        <v>27</v>
      </c>
      <c r="B48" s="276"/>
      <c r="C48" s="276"/>
      <c r="D48" s="277"/>
      <c r="E48" s="174"/>
      <c r="F48" s="220" t="str">
        <f>IFERROR(E48/E$47,"")</f>
        <v/>
      </c>
      <c r="G48" s="174"/>
      <c r="H48" s="220" t="str">
        <f>IFERROR(G48/G$47,"")</f>
        <v/>
      </c>
      <c r="I48" s="174"/>
      <c r="J48" s="220" t="str">
        <f>IFERROR(I48/I$47,"")</f>
        <v/>
      </c>
      <c r="K48" s="174"/>
      <c r="L48" s="220" t="str">
        <f>IFERROR(K48/K$47,"")</f>
        <v/>
      </c>
      <c r="M48" s="143">
        <f t="shared" ref="M48:M51" si="33">G48+I48+K48</f>
        <v>0</v>
      </c>
      <c r="N48" s="220" t="str">
        <f>IFERROR(M48/M$47,"")</f>
        <v/>
      </c>
      <c r="O48" s="174"/>
      <c r="P48" s="220" t="str">
        <f>IFERROR(O48/O$47,"")</f>
        <v/>
      </c>
      <c r="Q48" s="174"/>
      <c r="R48" s="220" t="str">
        <f>IFERROR(Q48/Q$47,"")</f>
        <v/>
      </c>
      <c r="S48" s="174"/>
      <c r="T48" s="220" t="str">
        <f>IFERROR(S48/S$47,"")</f>
        <v/>
      </c>
      <c r="U48" s="143">
        <f t="shared" ref="U48:U51" si="34">O48+Q48+S48</f>
        <v>0</v>
      </c>
      <c r="V48" s="220" t="str">
        <f>IFERROR(U48/U$47,"")</f>
        <v/>
      </c>
      <c r="W48" s="174"/>
      <c r="X48" s="220" t="str">
        <f>IFERROR(W48/W$47,"")</f>
        <v/>
      </c>
      <c r="Y48" s="174"/>
      <c r="Z48" s="220" t="str">
        <f>IFERROR(Y48/Y$47,"")</f>
        <v/>
      </c>
      <c r="AA48" s="174"/>
      <c r="AB48" s="220" t="str">
        <f>IFERROR(AA48/AA$47,"")</f>
        <v/>
      </c>
      <c r="AC48" s="143">
        <f t="shared" ref="AC48:AC51" si="35">W48+Y48+AA48</f>
        <v>0</v>
      </c>
      <c r="AD48" s="220" t="str">
        <f>IFERROR(AC48/AC$47,"")</f>
        <v/>
      </c>
      <c r="AE48" s="174"/>
      <c r="AF48" s="220" t="str">
        <f>IFERROR(AE48/AE$47,"")</f>
        <v/>
      </c>
      <c r="AG48" s="174"/>
      <c r="AH48" s="220" t="str">
        <f>IFERROR(AG48/AG$47,"")</f>
        <v/>
      </c>
      <c r="AI48" s="174"/>
      <c r="AJ48" s="220" t="str">
        <f>IFERROR(AI48/AI$47,"")</f>
        <v/>
      </c>
      <c r="AK48" s="143">
        <f t="shared" ref="AK48:AK51" si="36">AE48+AG48+AI48</f>
        <v>0</v>
      </c>
      <c r="AL48" s="220" t="str">
        <f>IFERROR(AK48/AK$47,"")</f>
        <v/>
      </c>
      <c r="AM48" s="143">
        <f>M48+U48+AC48+AK48</f>
        <v>0</v>
      </c>
      <c r="AN48" s="220" t="str">
        <f>IFERROR(AM48/AM$47,"")</f>
        <v/>
      </c>
    </row>
    <row r="49" spans="1:40" ht="13.75" customHeight="1" x14ac:dyDescent="0.3">
      <c r="A49" s="275" t="s">
        <v>28</v>
      </c>
      <c r="B49" s="276"/>
      <c r="C49" s="276"/>
      <c r="D49" s="277"/>
      <c r="E49" s="144"/>
      <c r="F49" s="220" t="str">
        <f>IFERROR(E49/E$47,"")</f>
        <v/>
      </c>
      <c r="G49" s="144"/>
      <c r="H49" s="220" t="str">
        <f>IFERROR(G49/G$47,"")</f>
        <v/>
      </c>
      <c r="I49" s="144"/>
      <c r="J49" s="220" t="str">
        <f>IFERROR(I49/I$47,"")</f>
        <v/>
      </c>
      <c r="K49" s="144"/>
      <c r="L49" s="220" t="str">
        <f>IFERROR(K49/K$47,"")</f>
        <v/>
      </c>
      <c r="M49" s="143">
        <f t="shared" si="33"/>
        <v>0</v>
      </c>
      <c r="N49" s="220" t="str">
        <f>IFERROR(M49/M$47,"")</f>
        <v/>
      </c>
      <c r="O49" s="144"/>
      <c r="P49" s="220" t="str">
        <f>IFERROR(O49/O$47,"")</f>
        <v/>
      </c>
      <c r="Q49" s="144"/>
      <c r="R49" s="220" t="str">
        <f>IFERROR(Q49/Q$47,"")</f>
        <v/>
      </c>
      <c r="S49" s="144"/>
      <c r="T49" s="220" t="str">
        <f>IFERROR(S49/S$47,"")</f>
        <v/>
      </c>
      <c r="U49" s="143">
        <f t="shared" si="34"/>
        <v>0</v>
      </c>
      <c r="V49" s="220" t="str">
        <f>IFERROR(U49/U$47,"")</f>
        <v/>
      </c>
      <c r="W49" s="144"/>
      <c r="X49" s="220" t="str">
        <f>IFERROR(W49/W$47,"")</f>
        <v/>
      </c>
      <c r="Y49" s="144"/>
      <c r="Z49" s="220" t="str">
        <f>IFERROR(Y49/Y$47,"")</f>
        <v/>
      </c>
      <c r="AA49" s="144"/>
      <c r="AB49" s="220" t="str">
        <f>IFERROR(AA49/AA$47,"")</f>
        <v/>
      </c>
      <c r="AC49" s="143">
        <f t="shared" si="35"/>
        <v>0</v>
      </c>
      <c r="AD49" s="220" t="str">
        <f>IFERROR(AC49/AC$47,"")</f>
        <v/>
      </c>
      <c r="AE49" s="144"/>
      <c r="AF49" s="220" t="str">
        <f>IFERROR(AE49/AE$47,"")</f>
        <v/>
      </c>
      <c r="AG49" s="144"/>
      <c r="AH49" s="220" t="str">
        <f>IFERROR(AG49/AG$47,"")</f>
        <v/>
      </c>
      <c r="AI49" s="144"/>
      <c r="AJ49" s="220" t="str">
        <f>IFERROR(AI49/AI$47,"")</f>
        <v/>
      </c>
      <c r="AK49" s="143">
        <f t="shared" si="36"/>
        <v>0</v>
      </c>
      <c r="AL49" s="220" t="str">
        <f>IFERROR(AK49/AK$47,"")</f>
        <v/>
      </c>
      <c r="AM49" s="143">
        <f t="shared" ref="AM49:AM51" si="37">M49+U49+AC49+AK49</f>
        <v>0</v>
      </c>
      <c r="AN49" s="220" t="str">
        <f>IFERROR(AM49/AM$47,"")</f>
        <v/>
      </c>
    </row>
    <row r="50" spans="1:40" ht="13.75" customHeight="1" x14ac:dyDescent="0.3">
      <c r="A50" s="256" t="s">
        <v>62</v>
      </c>
      <c r="B50" s="257"/>
      <c r="C50" s="257"/>
      <c r="D50" s="258"/>
      <c r="E50" s="144"/>
      <c r="F50" s="220" t="str">
        <f>IFERROR(E50/E$46,"")</f>
        <v/>
      </c>
      <c r="G50" s="144"/>
      <c r="H50" s="220" t="str">
        <f>IFERROR(G50/G$46,"")</f>
        <v/>
      </c>
      <c r="I50" s="144"/>
      <c r="J50" s="220" t="str">
        <f>IFERROR(I50/I$46,"")</f>
        <v/>
      </c>
      <c r="K50" s="144"/>
      <c r="L50" s="220" t="str">
        <f>IFERROR(K50/K$46,"")</f>
        <v/>
      </c>
      <c r="M50" s="143">
        <f t="shared" si="33"/>
        <v>0</v>
      </c>
      <c r="N50" s="220" t="str">
        <f>IFERROR(M50/M$46,"")</f>
        <v/>
      </c>
      <c r="O50" s="144"/>
      <c r="P50" s="220" t="str">
        <f>IFERROR(O50/O$46,"")</f>
        <v/>
      </c>
      <c r="Q50" s="144"/>
      <c r="R50" s="220" t="str">
        <f>IFERROR(Q50/Q$46,"")</f>
        <v/>
      </c>
      <c r="S50" s="144"/>
      <c r="T50" s="220" t="str">
        <f>IFERROR(S50/S$46,"")</f>
        <v/>
      </c>
      <c r="U50" s="143">
        <f t="shared" si="34"/>
        <v>0</v>
      </c>
      <c r="V50" s="220" t="str">
        <f>IFERROR(U50/U$46,"")</f>
        <v/>
      </c>
      <c r="W50" s="144"/>
      <c r="X50" s="220" t="str">
        <f>IFERROR(W50/W$46,"")</f>
        <v/>
      </c>
      <c r="Y50" s="144"/>
      <c r="Z50" s="220" t="str">
        <f>IFERROR(Y50/Y$46,"")</f>
        <v/>
      </c>
      <c r="AA50" s="144"/>
      <c r="AB50" s="220" t="str">
        <f>IFERROR(AA50/AA$46,"")</f>
        <v/>
      </c>
      <c r="AC50" s="143">
        <f t="shared" si="35"/>
        <v>0</v>
      </c>
      <c r="AD50" s="220" t="str">
        <f>IFERROR(AC50/AC$46,"")</f>
        <v/>
      </c>
      <c r="AE50" s="144"/>
      <c r="AF50" s="220" t="str">
        <f>IFERROR(AE50/AE$46,"")</f>
        <v/>
      </c>
      <c r="AG50" s="144"/>
      <c r="AH50" s="220" t="str">
        <f>IFERROR(AG50/AG$46,"")</f>
        <v/>
      </c>
      <c r="AI50" s="144"/>
      <c r="AJ50" s="220" t="str">
        <f>IFERROR(AI50/AI$46,"")</f>
        <v/>
      </c>
      <c r="AK50" s="143">
        <f t="shared" si="36"/>
        <v>0</v>
      </c>
      <c r="AL50" s="220" t="str">
        <f>IFERROR(AK50/AK$46,"")</f>
        <v/>
      </c>
      <c r="AM50" s="143">
        <f t="shared" si="37"/>
        <v>0</v>
      </c>
      <c r="AN50" s="220" t="str">
        <f>IFERROR(AM50/AM$46,"")</f>
        <v/>
      </c>
    </row>
    <row r="51" spans="1:40" ht="26" customHeight="1" x14ac:dyDescent="0.3">
      <c r="A51" s="256" t="s">
        <v>112</v>
      </c>
      <c r="B51" s="257"/>
      <c r="C51" s="257"/>
      <c r="D51" s="258"/>
      <c r="E51" s="144"/>
      <c r="F51" s="220" t="str">
        <f>IFERROR(E51/E$46,"")</f>
        <v/>
      </c>
      <c r="G51" s="144"/>
      <c r="H51" s="220" t="str">
        <f>IFERROR(G51/G$46,"")</f>
        <v/>
      </c>
      <c r="I51" s="144"/>
      <c r="J51" s="220" t="str">
        <f>IFERROR(I51/I$46,"")</f>
        <v/>
      </c>
      <c r="K51" s="144"/>
      <c r="L51" s="220" t="str">
        <f>IFERROR(K51/K$46,"")</f>
        <v/>
      </c>
      <c r="M51" s="143">
        <f t="shared" si="33"/>
        <v>0</v>
      </c>
      <c r="N51" s="220" t="str">
        <f>IFERROR(M51/M$46,"")</f>
        <v/>
      </c>
      <c r="O51" s="144"/>
      <c r="P51" s="220" t="str">
        <f>IFERROR(O51/O$46,"")</f>
        <v/>
      </c>
      <c r="Q51" s="144"/>
      <c r="R51" s="220" t="str">
        <f>IFERROR(Q51/Q$46,"")</f>
        <v/>
      </c>
      <c r="S51" s="144"/>
      <c r="T51" s="220" t="str">
        <f>IFERROR(S51/S$46,"")</f>
        <v/>
      </c>
      <c r="U51" s="143">
        <f t="shared" si="34"/>
        <v>0</v>
      </c>
      <c r="V51" s="220" t="str">
        <f>IFERROR(U51/U$46,"")</f>
        <v/>
      </c>
      <c r="W51" s="144"/>
      <c r="X51" s="220" t="str">
        <f>IFERROR(W51/W$46,"")</f>
        <v/>
      </c>
      <c r="Y51" s="144"/>
      <c r="Z51" s="220" t="str">
        <f>IFERROR(Y51/Y$46,"")</f>
        <v/>
      </c>
      <c r="AA51" s="144"/>
      <c r="AB51" s="220" t="str">
        <f>IFERROR(AA51/AA$46,"")</f>
        <v/>
      </c>
      <c r="AC51" s="143">
        <f t="shared" si="35"/>
        <v>0</v>
      </c>
      <c r="AD51" s="220" t="str">
        <f>IFERROR(AC51/AC$46,"")</f>
        <v/>
      </c>
      <c r="AE51" s="144"/>
      <c r="AF51" s="220" t="str">
        <f>IFERROR(AE51/AE$46,"")</f>
        <v/>
      </c>
      <c r="AG51" s="144"/>
      <c r="AH51" s="220" t="str">
        <f>IFERROR(AG51/AG$46,"")</f>
        <v/>
      </c>
      <c r="AI51" s="144"/>
      <c r="AJ51" s="220" t="str">
        <f>IFERROR(AI51/AI$46,"")</f>
        <v/>
      </c>
      <c r="AK51" s="143">
        <f t="shared" si="36"/>
        <v>0</v>
      </c>
      <c r="AL51" s="220" t="str">
        <f>IFERROR(AK51/AK$46,"")</f>
        <v/>
      </c>
      <c r="AM51" s="143">
        <f t="shared" si="37"/>
        <v>0</v>
      </c>
      <c r="AN51" s="220" t="str">
        <f>IFERROR(AM51/AM$46,"")</f>
        <v/>
      </c>
    </row>
    <row r="52" spans="1:40" ht="13.75" customHeight="1" x14ac:dyDescent="0.3">
      <c r="E52" s="38"/>
      <c r="F52" s="223"/>
      <c r="G52" s="38"/>
      <c r="H52" s="223"/>
      <c r="I52" s="38"/>
      <c r="J52" s="223"/>
      <c r="K52" s="38"/>
      <c r="L52" s="223"/>
      <c r="M52" s="38"/>
      <c r="N52" s="223"/>
      <c r="O52" s="38"/>
      <c r="P52" s="223"/>
      <c r="Q52" s="38"/>
      <c r="R52" s="223"/>
      <c r="S52" s="38"/>
      <c r="T52" s="223"/>
      <c r="U52" s="38"/>
      <c r="V52" s="223"/>
      <c r="W52" s="38"/>
      <c r="X52" s="223"/>
      <c r="Y52" s="38"/>
      <c r="Z52" s="223"/>
      <c r="AA52" s="38"/>
      <c r="AB52" s="223"/>
      <c r="AC52" s="38"/>
      <c r="AD52" s="223"/>
      <c r="AE52" s="38"/>
      <c r="AF52" s="223"/>
      <c r="AG52" s="38"/>
      <c r="AH52" s="223"/>
      <c r="AI52" s="38"/>
      <c r="AJ52" s="223"/>
      <c r="AK52" s="38"/>
      <c r="AL52" s="223"/>
      <c r="AM52" s="38"/>
      <c r="AN52" s="223"/>
    </row>
    <row r="53" spans="1:40" s="52" customFormat="1" x14ac:dyDescent="0.3">
      <c r="A53" s="167" t="s">
        <v>101</v>
      </c>
      <c r="B53" s="168"/>
      <c r="C53" s="168"/>
      <c r="D53" s="169"/>
      <c r="E53" s="140"/>
      <c r="F53" s="226"/>
      <c r="G53" s="140"/>
      <c r="H53" s="226"/>
      <c r="I53" s="140"/>
      <c r="J53" s="226"/>
      <c r="K53" s="140"/>
      <c r="L53" s="226"/>
      <c r="M53" s="170"/>
      <c r="N53" s="226"/>
      <c r="O53" s="140"/>
      <c r="P53" s="226"/>
      <c r="Q53" s="140"/>
      <c r="R53" s="226"/>
      <c r="S53" s="140"/>
      <c r="T53" s="226"/>
      <c r="U53" s="170"/>
      <c r="V53" s="226"/>
      <c r="W53" s="140"/>
      <c r="X53" s="226"/>
      <c r="Y53" s="140"/>
      <c r="Z53" s="226"/>
      <c r="AA53" s="140"/>
      <c r="AB53" s="226"/>
      <c r="AC53" s="170"/>
      <c r="AD53" s="226"/>
      <c r="AE53" s="140"/>
      <c r="AF53" s="226"/>
      <c r="AG53" s="140"/>
      <c r="AH53" s="226"/>
      <c r="AI53" s="140"/>
      <c r="AJ53" s="226"/>
      <c r="AK53" s="170"/>
      <c r="AL53" s="226"/>
      <c r="AM53" s="170"/>
      <c r="AN53" s="231"/>
    </row>
    <row r="54" spans="1:40" s="52" customFormat="1" ht="13.75" customHeight="1" x14ac:dyDescent="0.3">
      <c r="A54" s="343" t="s">
        <v>31</v>
      </c>
      <c r="B54" s="344"/>
      <c r="C54" s="344"/>
      <c r="D54" s="345"/>
      <c r="E54" s="171">
        <f>E55+E58+E59</f>
        <v>0</v>
      </c>
      <c r="F54" s="227"/>
      <c r="G54" s="171">
        <f>G55+G58+G59</f>
        <v>0</v>
      </c>
      <c r="H54" s="227"/>
      <c r="I54" s="171">
        <f>I55+I58+I59</f>
        <v>0</v>
      </c>
      <c r="J54" s="227"/>
      <c r="K54" s="171">
        <f>K55+K58+K59</f>
        <v>0</v>
      </c>
      <c r="L54" s="227"/>
      <c r="M54" s="171">
        <f>M55+M58+M59</f>
        <v>0</v>
      </c>
      <c r="N54" s="227"/>
      <c r="O54" s="171">
        <f>O55+O58+O59</f>
        <v>0</v>
      </c>
      <c r="P54" s="227"/>
      <c r="Q54" s="171">
        <f>Q55+Q58+Q59</f>
        <v>0</v>
      </c>
      <c r="R54" s="227"/>
      <c r="S54" s="171">
        <f>S55+S58+S59</f>
        <v>0</v>
      </c>
      <c r="T54" s="227"/>
      <c r="U54" s="171">
        <f>U55+U58+U59</f>
        <v>0</v>
      </c>
      <c r="V54" s="227"/>
      <c r="W54" s="171">
        <f>W55+W58+W59</f>
        <v>0</v>
      </c>
      <c r="X54" s="227"/>
      <c r="Y54" s="171">
        <f>Y55+Y58+Y59</f>
        <v>0</v>
      </c>
      <c r="Z54" s="227"/>
      <c r="AA54" s="171">
        <f>AA55+AA58+AA59</f>
        <v>0</v>
      </c>
      <c r="AB54" s="227"/>
      <c r="AC54" s="171">
        <f>AC55+AC58+AC59</f>
        <v>0</v>
      </c>
      <c r="AD54" s="227"/>
      <c r="AE54" s="171">
        <f>AE55+AE58+AE59</f>
        <v>0</v>
      </c>
      <c r="AF54" s="227"/>
      <c r="AG54" s="171">
        <f>AG55+AG58+AG59</f>
        <v>0</v>
      </c>
      <c r="AH54" s="227"/>
      <c r="AI54" s="171">
        <f>AI55+AI58+AI59</f>
        <v>0</v>
      </c>
      <c r="AJ54" s="227"/>
      <c r="AK54" s="171">
        <f>AK55+AK58+AK59</f>
        <v>0</v>
      </c>
      <c r="AL54" s="227"/>
      <c r="AM54" s="171">
        <f>AM55+AM58+AM59</f>
        <v>0</v>
      </c>
      <c r="AN54" s="227"/>
    </row>
    <row r="55" spans="1:40" s="52" customFormat="1" ht="13.75" customHeight="1" x14ac:dyDescent="0.3">
      <c r="A55" s="259" t="s">
        <v>19</v>
      </c>
      <c r="B55" s="260"/>
      <c r="C55" s="260"/>
      <c r="D55" s="261"/>
      <c r="E55" s="143">
        <f>E56+E57</f>
        <v>0</v>
      </c>
      <c r="F55" s="220" t="str">
        <f>IFERROR(E55/E$54,"")</f>
        <v/>
      </c>
      <c r="G55" s="143">
        <f>G56+G57</f>
        <v>0</v>
      </c>
      <c r="H55" s="220" t="str">
        <f>IFERROR(G55/G$54,"")</f>
        <v/>
      </c>
      <c r="I55" s="143">
        <f>I56+I57</f>
        <v>0</v>
      </c>
      <c r="J55" s="220" t="str">
        <f>IFERROR(I55/I$54,"")</f>
        <v/>
      </c>
      <c r="K55" s="143">
        <f>K56+K57</f>
        <v>0</v>
      </c>
      <c r="L55" s="220" t="str">
        <f>IFERROR(K55/K$54,"")</f>
        <v/>
      </c>
      <c r="M55" s="143">
        <f>M56+M57</f>
        <v>0</v>
      </c>
      <c r="N55" s="220" t="str">
        <f>IFERROR(M55/M$54,"")</f>
        <v/>
      </c>
      <c r="O55" s="143">
        <f>O56+O57</f>
        <v>0</v>
      </c>
      <c r="P55" s="220" t="str">
        <f>IFERROR(O55/O$54,"")</f>
        <v/>
      </c>
      <c r="Q55" s="143">
        <f>Q56+Q57</f>
        <v>0</v>
      </c>
      <c r="R55" s="220" t="str">
        <f>IFERROR(Q55/Q$54,"")</f>
        <v/>
      </c>
      <c r="S55" s="143">
        <f>S56+S57</f>
        <v>0</v>
      </c>
      <c r="T55" s="220" t="str">
        <f>IFERROR(S55/S$54,"")</f>
        <v/>
      </c>
      <c r="U55" s="143">
        <f>U56+U57</f>
        <v>0</v>
      </c>
      <c r="V55" s="220" t="str">
        <f>IFERROR(U55/U$54,"")</f>
        <v/>
      </c>
      <c r="W55" s="143">
        <f>W56+W57</f>
        <v>0</v>
      </c>
      <c r="X55" s="220" t="str">
        <f>IFERROR(W55/W$54,"")</f>
        <v/>
      </c>
      <c r="Y55" s="143">
        <f>Y56+Y57</f>
        <v>0</v>
      </c>
      <c r="Z55" s="220" t="str">
        <f>IFERROR(Y55/Y$54,"")</f>
        <v/>
      </c>
      <c r="AA55" s="143">
        <f>AA56+AA57</f>
        <v>0</v>
      </c>
      <c r="AB55" s="220" t="str">
        <f>IFERROR(AA55/AA$54,"")</f>
        <v/>
      </c>
      <c r="AC55" s="143">
        <f>AC56+AC57</f>
        <v>0</v>
      </c>
      <c r="AD55" s="220" t="str">
        <f>IFERROR(AC55/AC$54,"")</f>
        <v/>
      </c>
      <c r="AE55" s="143">
        <f>AE56+AE57</f>
        <v>0</v>
      </c>
      <c r="AF55" s="220" t="str">
        <f>IFERROR(AE55/AE$54,"")</f>
        <v/>
      </c>
      <c r="AG55" s="143">
        <f>AG56+AG57</f>
        <v>0</v>
      </c>
      <c r="AH55" s="220" t="str">
        <f>IFERROR(AG55/AG$54,"")</f>
        <v/>
      </c>
      <c r="AI55" s="143">
        <f>AI56+AI57</f>
        <v>0</v>
      </c>
      <c r="AJ55" s="220" t="str">
        <f>IFERROR(AI55/AI$54,"")</f>
        <v/>
      </c>
      <c r="AK55" s="143">
        <f>AK56+AK57</f>
        <v>0</v>
      </c>
      <c r="AL55" s="220" t="str">
        <f>IFERROR(AK55/AK$54,"")</f>
        <v/>
      </c>
      <c r="AM55" s="143">
        <f>AM56+AM57</f>
        <v>0</v>
      </c>
      <c r="AN55" s="220" t="str">
        <f>IFERROR(AM55/AM$54,"")</f>
        <v/>
      </c>
    </row>
    <row r="56" spans="1:40" s="52" customFormat="1" ht="13.75" customHeight="1" x14ac:dyDescent="0.3">
      <c r="A56" s="275" t="s">
        <v>63</v>
      </c>
      <c r="B56" s="276"/>
      <c r="C56" s="276"/>
      <c r="D56" s="277"/>
      <c r="E56" s="144"/>
      <c r="F56" s="220" t="str">
        <f>IFERROR(E56/E$55,"")</f>
        <v/>
      </c>
      <c r="G56" s="144"/>
      <c r="H56" s="220" t="str">
        <f>IFERROR(G56/G$55,"")</f>
        <v/>
      </c>
      <c r="I56" s="144"/>
      <c r="J56" s="220" t="str">
        <f>IFERROR(I56/I$55,"")</f>
        <v/>
      </c>
      <c r="K56" s="144"/>
      <c r="L56" s="220" t="str">
        <f>IFERROR(K56/K$55,"")</f>
        <v/>
      </c>
      <c r="M56" s="143">
        <f t="shared" ref="M56:M62" si="38">G56+I56+K56</f>
        <v>0</v>
      </c>
      <c r="N56" s="220" t="str">
        <f>IFERROR(M56/M$55,"")</f>
        <v/>
      </c>
      <c r="O56" s="144"/>
      <c r="P56" s="220" t="str">
        <f>IFERROR(O56/O$55,"")</f>
        <v/>
      </c>
      <c r="Q56" s="144"/>
      <c r="R56" s="220" t="str">
        <f>IFERROR(Q56/Q$55,"")</f>
        <v/>
      </c>
      <c r="S56" s="144"/>
      <c r="T56" s="220" t="str">
        <f>IFERROR(S56/S$55,"")</f>
        <v/>
      </c>
      <c r="U56" s="143">
        <f t="shared" ref="U56:U62" si="39">O56+Q56+S56</f>
        <v>0</v>
      </c>
      <c r="V56" s="220" t="str">
        <f>IFERROR(U56/U$55,"")</f>
        <v/>
      </c>
      <c r="W56" s="144"/>
      <c r="X56" s="220" t="str">
        <f>IFERROR(W56/W$55,"")</f>
        <v/>
      </c>
      <c r="Y56" s="144"/>
      <c r="Z56" s="220" t="str">
        <f>IFERROR(Y56/Y$55,"")</f>
        <v/>
      </c>
      <c r="AA56" s="144"/>
      <c r="AB56" s="220" t="str">
        <f>IFERROR(AA56/AA$55,"")</f>
        <v/>
      </c>
      <c r="AC56" s="143">
        <f t="shared" ref="AC56:AC62" si="40">W56+Y56+AA56</f>
        <v>0</v>
      </c>
      <c r="AD56" s="220" t="str">
        <f>IFERROR(AC56/AC$55,"")</f>
        <v/>
      </c>
      <c r="AE56" s="144"/>
      <c r="AF56" s="220" t="str">
        <f>IFERROR(AE56/AE$55,"")</f>
        <v/>
      </c>
      <c r="AG56" s="144"/>
      <c r="AH56" s="220" t="str">
        <f>IFERROR(AG56/AG$55,"")</f>
        <v/>
      </c>
      <c r="AI56" s="144"/>
      <c r="AJ56" s="220" t="str">
        <f>IFERROR(AI56/AI$55,"")</f>
        <v/>
      </c>
      <c r="AK56" s="143">
        <f t="shared" ref="AK56:AK62" si="41">AE56+AG56+AI56</f>
        <v>0</v>
      </c>
      <c r="AL56" s="220" t="str">
        <f>IFERROR(AK56/AK$55,"")</f>
        <v/>
      </c>
      <c r="AM56" s="143">
        <f>M56+U56+AC56+AK56</f>
        <v>0</v>
      </c>
      <c r="AN56" s="220" t="str">
        <f>IFERROR(AM56/AM$55,"")</f>
        <v/>
      </c>
    </row>
    <row r="57" spans="1:40" s="52" customFormat="1" ht="13.75" customHeight="1" x14ac:dyDescent="0.3">
      <c r="A57" s="275" t="s">
        <v>29</v>
      </c>
      <c r="B57" s="276"/>
      <c r="C57" s="276"/>
      <c r="D57" s="277"/>
      <c r="E57" s="144"/>
      <c r="F57" s="220" t="str">
        <f>IFERROR(E57/E$55,"")</f>
        <v/>
      </c>
      <c r="G57" s="144"/>
      <c r="H57" s="220" t="str">
        <f>IFERROR(G57/G$55,"")</f>
        <v/>
      </c>
      <c r="I57" s="144"/>
      <c r="J57" s="220" t="str">
        <f>IFERROR(I57/I$55,"")</f>
        <v/>
      </c>
      <c r="K57" s="144"/>
      <c r="L57" s="220" t="str">
        <f>IFERROR(K57/K$55,"")</f>
        <v/>
      </c>
      <c r="M57" s="143">
        <f t="shared" si="38"/>
        <v>0</v>
      </c>
      <c r="N57" s="220" t="str">
        <f>IFERROR(M57/M$55,"")</f>
        <v/>
      </c>
      <c r="O57" s="144"/>
      <c r="P57" s="220" t="str">
        <f>IFERROR(O57/O$55,"")</f>
        <v/>
      </c>
      <c r="Q57" s="144"/>
      <c r="R57" s="220" t="str">
        <f>IFERROR(Q57/Q$55,"")</f>
        <v/>
      </c>
      <c r="S57" s="144"/>
      <c r="T57" s="220" t="str">
        <f>IFERROR(S57/S$55,"")</f>
        <v/>
      </c>
      <c r="U57" s="143">
        <f t="shared" si="39"/>
        <v>0</v>
      </c>
      <c r="V57" s="220" t="str">
        <f>IFERROR(U57/U$55,"")</f>
        <v/>
      </c>
      <c r="W57" s="144"/>
      <c r="X57" s="220" t="str">
        <f>IFERROR(W57/W$55,"")</f>
        <v/>
      </c>
      <c r="Y57" s="144"/>
      <c r="Z57" s="220" t="str">
        <f>IFERROR(Y57/Y$55,"")</f>
        <v/>
      </c>
      <c r="AA57" s="144"/>
      <c r="AB57" s="220" t="str">
        <f>IFERROR(AA57/AA$55,"")</f>
        <v/>
      </c>
      <c r="AC57" s="143">
        <f t="shared" si="40"/>
        <v>0</v>
      </c>
      <c r="AD57" s="220" t="str">
        <f>IFERROR(AC57/AC$55,"")</f>
        <v/>
      </c>
      <c r="AE57" s="144"/>
      <c r="AF57" s="220" t="str">
        <f>IFERROR(AE57/AE$55,"")</f>
        <v/>
      </c>
      <c r="AG57" s="144"/>
      <c r="AH57" s="220" t="str">
        <f>IFERROR(AG57/AG$55,"")</f>
        <v/>
      </c>
      <c r="AI57" s="144"/>
      <c r="AJ57" s="220" t="str">
        <f>IFERROR(AI57/AI$55,"")</f>
        <v/>
      </c>
      <c r="AK57" s="143">
        <f t="shared" si="41"/>
        <v>0</v>
      </c>
      <c r="AL57" s="220" t="str">
        <f>IFERROR(AK57/AK$55,"")</f>
        <v/>
      </c>
      <c r="AM57" s="143">
        <f t="shared" ref="AM57:AM62" si="42">M57+U57+AC57+AK57</f>
        <v>0</v>
      </c>
      <c r="AN57" s="220" t="str">
        <f>IFERROR(AM57/AM$55,"")</f>
        <v/>
      </c>
    </row>
    <row r="58" spans="1:40" s="52" customFormat="1" ht="13.75" customHeight="1" x14ac:dyDescent="0.3">
      <c r="A58" s="256" t="s">
        <v>30</v>
      </c>
      <c r="B58" s="257"/>
      <c r="C58" s="257"/>
      <c r="D58" s="258"/>
      <c r="E58" s="144"/>
      <c r="F58" s="220" t="str">
        <f>IFERROR(E58/E$54,"")</f>
        <v/>
      </c>
      <c r="G58" s="144"/>
      <c r="H58" s="220" t="str">
        <f>IFERROR(G58/G$54,"")</f>
        <v/>
      </c>
      <c r="I58" s="144"/>
      <c r="J58" s="220" t="str">
        <f>IFERROR(I58/I$54,"")</f>
        <v/>
      </c>
      <c r="K58" s="144"/>
      <c r="L58" s="220" t="str">
        <f>IFERROR(K58/K$54,"")</f>
        <v/>
      </c>
      <c r="M58" s="143">
        <f t="shared" si="38"/>
        <v>0</v>
      </c>
      <c r="N58" s="220" t="str">
        <f>IFERROR(M58/M$54,"")</f>
        <v/>
      </c>
      <c r="O58" s="144"/>
      <c r="P58" s="220" t="str">
        <f>IFERROR(O58/O$54,"")</f>
        <v/>
      </c>
      <c r="Q58" s="144"/>
      <c r="R58" s="220" t="str">
        <f>IFERROR(Q58/Q$54,"")</f>
        <v/>
      </c>
      <c r="S58" s="144"/>
      <c r="T58" s="220" t="str">
        <f>IFERROR(S58/S$54,"")</f>
        <v/>
      </c>
      <c r="U58" s="143">
        <f t="shared" si="39"/>
        <v>0</v>
      </c>
      <c r="V58" s="220" t="str">
        <f>IFERROR(U58/U$54,"")</f>
        <v/>
      </c>
      <c r="W58" s="144"/>
      <c r="X58" s="220" t="str">
        <f>IFERROR(W58/W$54,"")</f>
        <v/>
      </c>
      <c r="Y58" s="144"/>
      <c r="Z58" s="220" t="str">
        <f>IFERROR(Y58/Y$54,"")</f>
        <v/>
      </c>
      <c r="AA58" s="144"/>
      <c r="AB58" s="220" t="str">
        <f>IFERROR(AA58/AA$54,"")</f>
        <v/>
      </c>
      <c r="AC58" s="143">
        <f t="shared" si="40"/>
        <v>0</v>
      </c>
      <c r="AD58" s="220" t="str">
        <f>IFERROR(AC58/AC$54,"")</f>
        <v/>
      </c>
      <c r="AE58" s="144"/>
      <c r="AF58" s="220" t="str">
        <f>IFERROR(AE58/AE$54,"")</f>
        <v/>
      </c>
      <c r="AG58" s="144"/>
      <c r="AH58" s="220" t="str">
        <f>IFERROR(AG58/AG$54,"")</f>
        <v/>
      </c>
      <c r="AI58" s="144"/>
      <c r="AJ58" s="220" t="str">
        <f>IFERROR(AI58/AI$54,"")</f>
        <v/>
      </c>
      <c r="AK58" s="143">
        <f t="shared" si="41"/>
        <v>0</v>
      </c>
      <c r="AL58" s="220" t="str">
        <f>IFERROR(AK58/AK$54,"")</f>
        <v/>
      </c>
      <c r="AM58" s="143">
        <f t="shared" si="42"/>
        <v>0</v>
      </c>
      <c r="AN58" s="220" t="str">
        <f>IFERROR(AM58/AM$54,"")</f>
        <v/>
      </c>
    </row>
    <row r="59" spans="1:40" s="52" customFormat="1" ht="41" customHeight="1" x14ac:dyDescent="0.3">
      <c r="A59" s="256" t="s">
        <v>116</v>
      </c>
      <c r="B59" s="257"/>
      <c r="C59" s="257"/>
      <c r="D59" s="258"/>
      <c r="E59" s="144"/>
      <c r="F59" s="220" t="str">
        <f>IFERROR(E59/E$54,"")</f>
        <v/>
      </c>
      <c r="G59" s="144"/>
      <c r="H59" s="220" t="str">
        <f>IFERROR(G59/G$54,"")</f>
        <v/>
      </c>
      <c r="I59" s="144"/>
      <c r="J59" s="220" t="str">
        <f>IFERROR(I59/I$54,"")</f>
        <v/>
      </c>
      <c r="K59" s="144"/>
      <c r="L59" s="220" t="str">
        <f>IFERROR(K59/K$54,"")</f>
        <v/>
      </c>
      <c r="M59" s="143">
        <f t="shared" si="38"/>
        <v>0</v>
      </c>
      <c r="N59" s="220" t="str">
        <f>IFERROR(M59/M$54,"")</f>
        <v/>
      </c>
      <c r="O59" s="144"/>
      <c r="P59" s="220" t="str">
        <f>IFERROR(O59/O$54,"")</f>
        <v/>
      </c>
      <c r="Q59" s="144"/>
      <c r="R59" s="220" t="str">
        <f>IFERROR(Q59/Q$54,"")</f>
        <v/>
      </c>
      <c r="S59" s="144"/>
      <c r="T59" s="220" t="str">
        <f>IFERROR(S59/S$54,"")</f>
        <v/>
      </c>
      <c r="U59" s="143">
        <f t="shared" si="39"/>
        <v>0</v>
      </c>
      <c r="V59" s="220" t="str">
        <f>IFERROR(U59/U$54,"")</f>
        <v/>
      </c>
      <c r="W59" s="144"/>
      <c r="X59" s="220" t="str">
        <f>IFERROR(W59/W$54,"")</f>
        <v/>
      </c>
      <c r="Y59" s="144"/>
      <c r="Z59" s="220" t="str">
        <f>IFERROR(Y59/Y$54,"")</f>
        <v/>
      </c>
      <c r="AA59" s="144"/>
      <c r="AB59" s="220" t="str">
        <f>IFERROR(AA59/AA$54,"")</f>
        <v/>
      </c>
      <c r="AC59" s="143">
        <f t="shared" si="40"/>
        <v>0</v>
      </c>
      <c r="AD59" s="220" t="str">
        <f>IFERROR(AC59/AC$54,"")</f>
        <v/>
      </c>
      <c r="AE59" s="144"/>
      <c r="AF59" s="220" t="str">
        <f>IFERROR(AE59/AE$54,"")</f>
        <v/>
      </c>
      <c r="AG59" s="144"/>
      <c r="AH59" s="220" t="str">
        <f>IFERROR(AG59/AG$54,"")</f>
        <v/>
      </c>
      <c r="AI59" s="144"/>
      <c r="AJ59" s="220" t="str">
        <f>IFERROR(AI59/AI$54,"")</f>
        <v/>
      </c>
      <c r="AK59" s="143">
        <f t="shared" si="41"/>
        <v>0</v>
      </c>
      <c r="AL59" s="220" t="str">
        <f>IFERROR(AK59/AK$54,"")</f>
        <v/>
      </c>
      <c r="AM59" s="143">
        <f t="shared" si="42"/>
        <v>0</v>
      </c>
      <c r="AN59" s="220" t="str">
        <f>IFERROR(AM59/AM$54,"")</f>
        <v/>
      </c>
    </row>
    <row r="60" spans="1:40" s="52" customFormat="1" x14ac:dyDescent="0.3">
      <c r="A60" s="262" t="s">
        <v>121</v>
      </c>
      <c r="B60" s="263"/>
      <c r="C60" s="263"/>
      <c r="D60" s="264"/>
      <c r="E60" s="124"/>
      <c r="F60" s="220" t="str">
        <f>IFERROR(E60/E$54,"")</f>
        <v/>
      </c>
      <c r="G60" s="124"/>
      <c r="H60" s="220" t="str">
        <f>IFERROR(G60/G$54,"")</f>
        <v/>
      </c>
      <c r="I60" s="124"/>
      <c r="J60" s="220" t="str">
        <f>IFERROR(I60/I$54,"")</f>
        <v/>
      </c>
      <c r="K60" s="124"/>
      <c r="L60" s="220" t="str">
        <f>IFERROR(K60/K$54,"")</f>
        <v/>
      </c>
      <c r="M60" s="143">
        <f>G60+I60+K60</f>
        <v>0</v>
      </c>
      <c r="N60" s="220" t="str">
        <f>IFERROR(M60/M$54,"")</f>
        <v/>
      </c>
      <c r="O60" s="124"/>
      <c r="P60" s="220" t="str">
        <f>IFERROR(O60/O$54,"")</f>
        <v/>
      </c>
      <c r="Q60" s="124"/>
      <c r="R60" s="220" t="str">
        <f>IFERROR(Q60/Q$54,"")</f>
        <v/>
      </c>
      <c r="S60" s="124"/>
      <c r="T60" s="220" t="str">
        <f>IFERROR(S60/S$54,"")</f>
        <v/>
      </c>
      <c r="U60" s="143">
        <f>O60+Q60+S60</f>
        <v>0</v>
      </c>
      <c r="V60" s="220" t="str">
        <f>IFERROR(U60/U$54,"")</f>
        <v/>
      </c>
      <c r="W60" s="124"/>
      <c r="X60" s="220" t="str">
        <f>IFERROR(W60/W$54,"")</f>
        <v/>
      </c>
      <c r="Y60" s="124"/>
      <c r="Z60" s="220" t="str">
        <f>IFERROR(Y60/Y$54,"")</f>
        <v/>
      </c>
      <c r="AA60" s="124"/>
      <c r="AB60" s="220" t="str">
        <f>IFERROR(AA60/AA$54,"")</f>
        <v/>
      </c>
      <c r="AC60" s="143">
        <f>W60+Y60+AA60</f>
        <v>0</v>
      </c>
      <c r="AD60" s="220" t="str">
        <f>IFERROR(AC60/AC$54,"")</f>
        <v/>
      </c>
      <c r="AE60" s="124"/>
      <c r="AF60" s="220" t="str">
        <f>IFERROR(AE60/AE$54,"")</f>
        <v/>
      </c>
      <c r="AG60" s="124"/>
      <c r="AH60" s="220" t="str">
        <f>IFERROR(AG60/AG$54,"")</f>
        <v/>
      </c>
      <c r="AI60" s="124"/>
      <c r="AJ60" s="220" t="str">
        <f>IFERROR(AI60/AI$54,"")</f>
        <v/>
      </c>
      <c r="AK60" s="143">
        <f>AE60+AG60+AI60</f>
        <v>0</v>
      </c>
      <c r="AL60" s="220" t="str">
        <f>IFERROR(AK60/AK$54,"")</f>
        <v/>
      </c>
      <c r="AM60" s="143">
        <f>M60+U60+AC60+AK60</f>
        <v>0</v>
      </c>
      <c r="AN60" s="220" t="str">
        <f>IFERROR(AM60/AM$54,"")</f>
        <v/>
      </c>
    </row>
    <row r="61" spans="1:40" s="52" customFormat="1" ht="13.75" customHeight="1" x14ac:dyDescent="0.3">
      <c r="A61" s="272" t="s">
        <v>102</v>
      </c>
      <c r="B61" s="273"/>
      <c r="C61" s="273"/>
      <c r="D61" s="274"/>
      <c r="E61" s="124"/>
      <c r="F61" s="220" t="str">
        <f>IFERROR(E61/E$55,"")</f>
        <v/>
      </c>
      <c r="G61" s="124"/>
      <c r="H61" s="220" t="str">
        <f>IFERROR(G61/G$55,"")</f>
        <v/>
      </c>
      <c r="I61" s="124"/>
      <c r="J61" s="220" t="str">
        <f>IFERROR(I61/I$55,"")</f>
        <v/>
      </c>
      <c r="K61" s="124"/>
      <c r="L61" s="220" t="str">
        <f>IFERROR(K61/K$55,"")</f>
        <v/>
      </c>
      <c r="M61" s="143">
        <f t="shared" si="38"/>
        <v>0</v>
      </c>
      <c r="N61" s="220" t="str">
        <f>IFERROR(M61/M$55,"")</f>
        <v/>
      </c>
      <c r="O61" s="124"/>
      <c r="P61" s="220" t="str">
        <f>IFERROR(O61/O$55,"")</f>
        <v/>
      </c>
      <c r="Q61" s="124"/>
      <c r="R61" s="220" t="str">
        <f>IFERROR(Q61/Q$55,"")</f>
        <v/>
      </c>
      <c r="S61" s="124"/>
      <c r="T61" s="220" t="str">
        <f>IFERROR(S61/S$55,"")</f>
        <v/>
      </c>
      <c r="U61" s="143">
        <f t="shared" si="39"/>
        <v>0</v>
      </c>
      <c r="V61" s="220" t="str">
        <f>IFERROR(U61/U$55,"")</f>
        <v/>
      </c>
      <c r="W61" s="124"/>
      <c r="X61" s="220" t="str">
        <f>IFERROR(W61/W$55,"")</f>
        <v/>
      </c>
      <c r="Y61" s="124"/>
      <c r="Z61" s="220" t="str">
        <f>IFERROR(Y61/Y$55,"")</f>
        <v/>
      </c>
      <c r="AA61" s="124"/>
      <c r="AB61" s="220" t="str">
        <f>IFERROR(AA61/AA$55,"")</f>
        <v/>
      </c>
      <c r="AC61" s="143">
        <f t="shared" si="40"/>
        <v>0</v>
      </c>
      <c r="AD61" s="220" t="str">
        <f>IFERROR(AC61/AC$55,"")</f>
        <v/>
      </c>
      <c r="AE61" s="124"/>
      <c r="AF61" s="220" t="str">
        <f>IFERROR(AE61/AE$55,"")</f>
        <v/>
      </c>
      <c r="AG61" s="124"/>
      <c r="AH61" s="220" t="str">
        <f>IFERROR(AG61/AG$55,"")</f>
        <v/>
      </c>
      <c r="AI61" s="124"/>
      <c r="AJ61" s="220" t="str">
        <f>IFERROR(AI61/AI$55,"")</f>
        <v/>
      </c>
      <c r="AK61" s="143">
        <f t="shared" si="41"/>
        <v>0</v>
      </c>
      <c r="AL61" s="220" t="str">
        <f>IFERROR(AK61/AK$55,"")</f>
        <v/>
      </c>
      <c r="AM61" s="143">
        <f t="shared" si="42"/>
        <v>0</v>
      </c>
      <c r="AN61" s="220" t="str">
        <f>IFERROR(AM61/AM$55,"")</f>
        <v/>
      </c>
    </row>
    <row r="62" spans="1:40" s="52" customFormat="1" ht="13.75" customHeight="1" x14ac:dyDescent="0.3">
      <c r="A62" s="272" t="s">
        <v>103</v>
      </c>
      <c r="B62" s="273"/>
      <c r="C62" s="273"/>
      <c r="D62" s="274"/>
      <c r="E62" s="124"/>
      <c r="F62" s="220" t="str">
        <f>IFERROR(E62/E$55,"")</f>
        <v/>
      </c>
      <c r="G62" s="124"/>
      <c r="H62" s="220" t="str">
        <f>IFERROR(G62/G$55,"")</f>
        <v/>
      </c>
      <c r="I62" s="124"/>
      <c r="J62" s="220" t="str">
        <f>IFERROR(I62/I$55,"")</f>
        <v/>
      </c>
      <c r="K62" s="124"/>
      <c r="L62" s="220" t="str">
        <f>IFERROR(K62/K$55,"")</f>
        <v/>
      </c>
      <c r="M62" s="143">
        <f t="shared" si="38"/>
        <v>0</v>
      </c>
      <c r="N62" s="220" t="str">
        <f>IFERROR(M62/M$55,"")</f>
        <v/>
      </c>
      <c r="O62" s="124"/>
      <c r="P62" s="220" t="str">
        <f>IFERROR(O62/O$55,"")</f>
        <v/>
      </c>
      <c r="Q62" s="124"/>
      <c r="R62" s="220" t="str">
        <f>IFERROR(Q62/Q$55,"")</f>
        <v/>
      </c>
      <c r="S62" s="124"/>
      <c r="T62" s="220" t="str">
        <f>IFERROR(S62/S$55,"")</f>
        <v/>
      </c>
      <c r="U62" s="143">
        <f t="shared" si="39"/>
        <v>0</v>
      </c>
      <c r="V62" s="220" t="str">
        <f>IFERROR(U62/U$55,"")</f>
        <v/>
      </c>
      <c r="W62" s="124"/>
      <c r="X62" s="220" t="str">
        <f>IFERROR(W62/W$55,"")</f>
        <v/>
      </c>
      <c r="Y62" s="124"/>
      <c r="Z62" s="220" t="str">
        <f>IFERROR(Y62/Y$55,"")</f>
        <v/>
      </c>
      <c r="AA62" s="124"/>
      <c r="AB62" s="220" t="str">
        <f>IFERROR(AA62/AA$55,"")</f>
        <v/>
      </c>
      <c r="AC62" s="143">
        <f t="shared" si="40"/>
        <v>0</v>
      </c>
      <c r="AD62" s="220" t="str">
        <f>IFERROR(AC62/AC$55,"")</f>
        <v/>
      </c>
      <c r="AE62" s="124"/>
      <c r="AF62" s="220" t="str">
        <f>IFERROR(AE62/AE$55,"")</f>
        <v/>
      </c>
      <c r="AG62" s="124"/>
      <c r="AH62" s="220" t="str">
        <f>IFERROR(AG62/AG$55,"")</f>
        <v/>
      </c>
      <c r="AI62" s="124"/>
      <c r="AJ62" s="220" t="str">
        <f>IFERROR(AI62/AI$55,"")</f>
        <v/>
      </c>
      <c r="AK62" s="143">
        <f t="shared" si="41"/>
        <v>0</v>
      </c>
      <c r="AL62" s="220" t="str">
        <f>IFERROR(AK62/AK$55,"")</f>
        <v/>
      </c>
      <c r="AM62" s="143">
        <f t="shared" si="42"/>
        <v>0</v>
      </c>
      <c r="AN62" s="220" t="str">
        <f>IFERROR(AM62/AM$55,"")</f>
        <v/>
      </c>
    </row>
    <row r="63" spans="1:40" s="52" customFormat="1" ht="13.75" customHeight="1" x14ac:dyDescent="0.3">
      <c r="F63" s="228"/>
      <c r="H63" s="228"/>
      <c r="J63" s="228"/>
      <c r="L63" s="228"/>
      <c r="N63" s="228"/>
      <c r="P63" s="228"/>
      <c r="R63" s="228"/>
      <c r="T63" s="228"/>
      <c r="V63" s="228"/>
      <c r="X63" s="228"/>
      <c r="Z63" s="228"/>
      <c r="AB63" s="228"/>
      <c r="AD63" s="228"/>
      <c r="AF63" s="228"/>
      <c r="AH63" s="228"/>
      <c r="AJ63" s="228"/>
      <c r="AL63" s="228"/>
      <c r="AN63" s="228"/>
    </row>
    <row r="64" spans="1:40" ht="13.75" customHeight="1" x14ac:dyDescent="0.3">
      <c r="A64" s="128" t="s">
        <v>93</v>
      </c>
      <c r="B64" s="159"/>
      <c r="C64" s="159"/>
      <c r="D64" s="159"/>
      <c r="E64" s="139"/>
      <c r="F64" s="218"/>
      <c r="G64" s="160"/>
      <c r="H64" s="229"/>
      <c r="I64" s="160"/>
      <c r="J64" s="229"/>
      <c r="K64" s="160"/>
      <c r="L64" s="229"/>
      <c r="M64" s="160"/>
      <c r="N64" s="229"/>
      <c r="O64" s="160"/>
      <c r="P64" s="229"/>
      <c r="Q64" s="160"/>
      <c r="R64" s="229"/>
      <c r="S64" s="160"/>
      <c r="T64" s="229"/>
      <c r="U64" s="160"/>
      <c r="V64" s="229"/>
      <c r="W64" s="160"/>
      <c r="X64" s="229"/>
      <c r="Y64" s="160"/>
      <c r="Z64" s="229"/>
      <c r="AA64" s="160"/>
      <c r="AB64" s="229"/>
      <c r="AC64" s="160"/>
      <c r="AD64" s="229"/>
      <c r="AE64" s="160"/>
      <c r="AF64" s="229"/>
      <c r="AG64" s="160"/>
      <c r="AH64" s="229"/>
      <c r="AI64" s="160"/>
      <c r="AJ64" s="229"/>
      <c r="AK64" s="160"/>
      <c r="AL64" s="229"/>
      <c r="AM64" s="160"/>
      <c r="AN64" s="231"/>
    </row>
    <row r="65" spans="1:40" ht="13.75" customHeight="1" x14ac:dyDescent="0.3">
      <c r="A65" s="259" t="s">
        <v>117</v>
      </c>
      <c r="B65" s="260"/>
      <c r="C65" s="260"/>
      <c r="D65" s="261"/>
      <c r="E65" s="119">
        <f>SUM(E66:E68)</f>
        <v>0</v>
      </c>
      <c r="F65" s="220" t="str">
        <f>IFERROR(E65/E$55,"")</f>
        <v/>
      </c>
      <c r="G65" s="119">
        <f>SUM(G66:G68)</f>
        <v>0</v>
      </c>
      <c r="H65" s="220" t="str">
        <f>IFERROR(G65/G$55,"")</f>
        <v/>
      </c>
      <c r="I65" s="119">
        <f>SUM(I66:I68)</f>
        <v>0</v>
      </c>
      <c r="J65" s="220" t="str">
        <f>IFERROR(I65/I$55,"")</f>
        <v/>
      </c>
      <c r="K65" s="119">
        <f>SUM(K66:K68)</f>
        <v>0</v>
      </c>
      <c r="L65" s="220" t="str">
        <f>IFERROR(K65/K$55,"")</f>
        <v/>
      </c>
      <c r="M65" s="121">
        <f>M66+M67+M68</f>
        <v>0</v>
      </c>
      <c r="N65" s="220" t="str">
        <f>IFERROR(M65/M$55,"")</f>
        <v/>
      </c>
      <c r="O65" s="119">
        <f>SUM(O66:O68)</f>
        <v>0</v>
      </c>
      <c r="P65" s="220" t="str">
        <f>IFERROR(O65/O$55,"")</f>
        <v/>
      </c>
      <c r="Q65" s="119">
        <f>SUM(Q66:Q68)</f>
        <v>0</v>
      </c>
      <c r="R65" s="220" t="str">
        <f>IFERROR(Q65/Q$55,"")</f>
        <v/>
      </c>
      <c r="S65" s="119">
        <f>SUM(S66:S68)</f>
        <v>0</v>
      </c>
      <c r="T65" s="220" t="str">
        <f>IFERROR(S65/S$55,"")</f>
        <v/>
      </c>
      <c r="U65" s="121">
        <f>U66+U67+U68</f>
        <v>0</v>
      </c>
      <c r="V65" s="220" t="str">
        <f>IFERROR(U65/U$55,"")</f>
        <v/>
      </c>
      <c r="W65" s="119">
        <f>SUM(W66:W68)</f>
        <v>0</v>
      </c>
      <c r="X65" s="220" t="str">
        <f>IFERROR(W65/W$55,"")</f>
        <v/>
      </c>
      <c r="Y65" s="119">
        <f>SUM(Y66:Y68)</f>
        <v>0</v>
      </c>
      <c r="Z65" s="220" t="str">
        <f>IFERROR(Y65/Y$55,"")</f>
        <v/>
      </c>
      <c r="AA65" s="119">
        <f>SUM(AA66:AA68)</f>
        <v>0</v>
      </c>
      <c r="AB65" s="220" t="str">
        <f>IFERROR(AA65/AA$55,"")</f>
        <v/>
      </c>
      <c r="AC65" s="121">
        <f>AC66+AC67+AC68</f>
        <v>0</v>
      </c>
      <c r="AD65" s="220" t="str">
        <f>IFERROR(AC65/AC$55,"")</f>
        <v/>
      </c>
      <c r="AE65" s="119">
        <f>SUM(AE66:AE68)</f>
        <v>0</v>
      </c>
      <c r="AF65" s="220" t="str">
        <f>IFERROR(AE65/AE$55,"")</f>
        <v/>
      </c>
      <c r="AG65" s="119">
        <f>SUM(AG66:AG68)</f>
        <v>0</v>
      </c>
      <c r="AH65" s="220" t="str">
        <f>IFERROR(AG65/AG$55,"")</f>
        <v/>
      </c>
      <c r="AI65" s="119">
        <f>SUM(AI66:AI68)</f>
        <v>0</v>
      </c>
      <c r="AJ65" s="220" t="str">
        <f>IFERROR(AI65/AI$55,"")</f>
        <v/>
      </c>
      <c r="AK65" s="121">
        <f>AK66+AK67+AK68</f>
        <v>0</v>
      </c>
      <c r="AL65" s="220" t="str">
        <f>IFERROR(AK65/AK$55,"")</f>
        <v/>
      </c>
      <c r="AM65" s="121">
        <f>AM66+AM67+AM68</f>
        <v>0</v>
      </c>
      <c r="AN65" s="220" t="str">
        <f>IFERROR(AM65/AM$55,"")</f>
        <v/>
      </c>
    </row>
    <row r="66" spans="1:40" ht="13.75" customHeight="1" x14ac:dyDescent="0.3">
      <c r="A66" s="275" t="s">
        <v>20</v>
      </c>
      <c r="B66" s="276"/>
      <c r="C66" s="276"/>
      <c r="D66" s="277"/>
      <c r="E66" s="124"/>
      <c r="F66" s="220" t="str">
        <f>IFERROR(E66/E$65,"")</f>
        <v/>
      </c>
      <c r="G66" s="124"/>
      <c r="H66" s="220" t="str">
        <f>IFERROR(G66/G$65,"")</f>
        <v/>
      </c>
      <c r="I66" s="124"/>
      <c r="J66" s="220" t="str">
        <f>IFERROR(I66/I$65,"")</f>
        <v/>
      </c>
      <c r="K66" s="124"/>
      <c r="L66" s="220" t="str">
        <f>IFERROR(K66/K$65,"")</f>
        <v/>
      </c>
      <c r="M66" s="121">
        <f>G66+I66+K66</f>
        <v>0</v>
      </c>
      <c r="N66" s="220" t="str">
        <f>IFERROR(M66/M$65,"")</f>
        <v/>
      </c>
      <c r="O66" s="124"/>
      <c r="P66" s="220" t="str">
        <f>IFERROR(O66/O$65,"")</f>
        <v/>
      </c>
      <c r="Q66" s="124"/>
      <c r="R66" s="220" t="str">
        <f>IFERROR(Q66/Q$65,"")</f>
        <v/>
      </c>
      <c r="S66" s="124"/>
      <c r="T66" s="220" t="str">
        <f>IFERROR(S66/S$65,"")</f>
        <v/>
      </c>
      <c r="U66" s="121">
        <f>O66+Q66+S66</f>
        <v>0</v>
      </c>
      <c r="V66" s="220" t="str">
        <f>IFERROR(U66/U$65,"")</f>
        <v/>
      </c>
      <c r="W66" s="124"/>
      <c r="X66" s="220" t="str">
        <f>IFERROR(W66/W$65,"")</f>
        <v/>
      </c>
      <c r="Y66" s="124"/>
      <c r="Z66" s="220" t="str">
        <f>IFERROR(Y66/Y$65,"")</f>
        <v/>
      </c>
      <c r="AA66" s="124"/>
      <c r="AB66" s="220" t="str">
        <f>IFERROR(AA66/AA$65,"")</f>
        <v/>
      </c>
      <c r="AC66" s="121">
        <f>W66+Y66+AA66</f>
        <v>0</v>
      </c>
      <c r="AD66" s="220" t="str">
        <f>IFERROR(AC66/AC$65,"")</f>
        <v/>
      </c>
      <c r="AE66" s="124"/>
      <c r="AF66" s="220" t="str">
        <f>IFERROR(AE66/AE$65,"")</f>
        <v/>
      </c>
      <c r="AG66" s="124"/>
      <c r="AH66" s="220" t="str">
        <f>IFERROR(AG66/AG$65,"")</f>
        <v/>
      </c>
      <c r="AI66" s="124"/>
      <c r="AJ66" s="220" t="str">
        <f>IFERROR(AI66/AI$65,"")</f>
        <v/>
      </c>
      <c r="AK66" s="121">
        <f>AE66+AG66+AI66</f>
        <v>0</v>
      </c>
      <c r="AL66" s="220" t="str">
        <f>IFERROR(AK66/AK$65,"")</f>
        <v/>
      </c>
      <c r="AM66" s="161">
        <f t="shared" ref="AM66:AM69" si="43">M66+U66+AC66+AK66</f>
        <v>0</v>
      </c>
      <c r="AN66" s="220" t="str">
        <f>IFERROR(AM66/AM$65,"")</f>
        <v/>
      </c>
    </row>
    <row r="67" spans="1:40" ht="13.75" customHeight="1" x14ac:dyDescent="0.3">
      <c r="A67" s="275" t="s">
        <v>21</v>
      </c>
      <c r="B67" s="276"/>
      <c r="C67" s="276"/>
      <c r="D67" s="277"/>
      <c r="E67" s="124"/>
      <c r="F67" s="220" t="str">
        <f>IFERROR(E67/E$65,"")</f>
        <v/>
      </c>
      <c r="G67" s="124"/>
      <c r="H67" s="220" t="str">
        <f>IFERROR(G67/G$65,"")</f>
        <v/>
      </c>
      <c r="I67" s="124"/>
      <c r="J67" s="220" t="str">
        <f>IFERROR(I67/I$65,"")</f>
        <v/>
      </c>
      <c r="K67" s="124"/>
      <c r="L67" s="220" t="str">
        <f>IFERROR(K67/K$65,"")</f>
        <v/>
      </c>
      <c r="M67" s="121">
        <f>G67+I67+K67</f>
        <v>0</v>
      </c>
      <c r="N67" s="220" t="str">
        <f>IFERROR(M67/M$65,"")</f>
        <v/>
      </c>
      <c r="O67" s="124"/>
      <c r="P67" s="220" t="str">
        <f>IFERROR(O67/O$65,"")</f>
        <v/>
      </c>
      <c r="Q67" s="124"/>
      <c r="R67" s="220" t="str">
        <f>IFERROR(Q67/Q$65,"")</f>
        <v/>
      </c>
      <c r="S67" s="124"/>
      <c r="T67" s="220" t="str">
        <f>IFERROR(S67/S$65,"")</f>
        <v/>
      </c>
      <c r="U67" s="121">
        <f>O67+Q67+S67</f>
        <v>0</v>
      </c>
      <c r="V67" s="220" t="str">
        <f>IFERROR(U67/U$65,"")</f>
        <v/>
      </c>
      <c r="W67" s="124"/>
      <c r="X67" s="220" t="str">
        <f>IFERROR(W67/W$65,"")</f>
        <v/>
      </c>
      <c r="Y67" s="124"/>
      <c r="Z67" s="220" t="str">
        <f>IFERROR(Y67/Y$65,"")</f>
        <v/>
      </c>
      <c r="AA67" s="124"/>
      <c r="AB67" s="220" t="str">
        <f>IFERROR(AA67/AA$65,"")</f>
        <v/>
      </c>
      <c r="AC67" s="121">
        <f>W67+Y67+AA67</f>
        <v>0</v>
      </c>
      <c r="AD67" s="220" t="str">
        <f>IFERROR(AC67/AC$65,"")</f>
        <v/>
      </c>
      <c r="AE67" s="124"/>
      <c r="AF67" s="220" t="str">
        <f>IFERROR(AE67/AE$65,"")</f>
        <v/>
      </c>
      <c r="AG67" s="124"/>
      <c r="AH67" s="220" t="str">
        <f>IFERROR(AG67/AG$65,"")</f>
        <v/>
      </c>
      <c r="AI67" s="124"/>
      <c r="AJ67" s="220" t="str">
        <f>IFERROR(AI67/AI$65,"")</f>
        <v/>
      </c>
      <c r="AK67" s="121">
        <f>AE67+AG67+AI67</f>
        <v>0</v>
      </c>
      <c r="AL67" s="220" t="str">
        <f>IFERROR(AK67/AK$65,"")</f>
        <v/>
      </c>
      <c r="AM67" s="161">
        <f t="shared" si="43"/>
        <v>0</v>
      </c>
      <c r="AN67" s="220" t="str">
        <f>IFERROR(AM67/AM$65,"")</f>
        <v/>
      </c>
    </row>
    <row r="68" spans="1:40" ht="13.75" customHeight="1" x14ac:dyDescent="0.3">
      <c r="A68" s="275" t="s">
        <v>22</v>
      </c>
      <c r="B68" s="276"/>
      <c r="C68" s="276"/>
      <c r="D68" s="277"/>
      <c r="E68" s="124"/>
      <c r="F68" s="220" t="str">
        <f>IFERROR(E68/E$65,"")</f>
        <v/>
      </c>
      <c r="G68" s="124"/>
      <c r="H68" s="220" t="str">
        <f>IFERROR(G68/G$65,"")</f>
        <v/>
      </c>
      <c r="I68" s="124"/>
      <c r="J68" s="220" t="str">
        <f>IFERROR(I68/I$65,"")</f>
        <v/>
      </c>
      <c r="K68" s="124"/>
      <c r="L68" s="220" t="str">
        <f>IFERROR(K68/K$65,"")</f>
        <v/>
      </c>
      <c r="M68" s="121">
        <f>G68+I68+K68</f>
        <v>0</v>
      </c>
      <c r="N68" s="220" t="str">
        <f>IFERROR(M68/M$65,"")</f>
        <v/>
      </c>
      <c r="O68" s="124"/>
      <c r="P68" s="220" t="str">
        <f>IFERROR(O68/O$65,"")</f>
        <v/>
      </c>
      <c r="Q68" s="124"/>
      <c r="R68" s="220" t="str">
        <f>IFERROR(Q68/Q$65,"")</f>
        <v/>
      </c>
      <c r="S68" s="124"/>
      <c r="T68" s="220" t="str">
        <f>IFERROR(S68/S$65,"")</f>
        <v/>
      </c>
      <c r="U68" s="121">
        <f>O68+Q68+S68</f>
        <v>0</v>
      </c>
      <c r="V68" s="220" t="str">
        <f>IFERROR(U68/U$65,"")</f>
        <v/>
      </c>
      <c r="W68" s="124"/>
      <c r="X68" s="220" t="str">
        <f>IFERROR(W68/W$65,"")</f>
        <v/>
      </c>
      <c r="Y68" s="124"/>
      <c r="Z68" s="220" t="str">
        <f>IFERROR(Y68/Y$65,"")</f>
        <v/>
      </c>
      <c r="AA68" s="124"/>
      <c r="AB68" s="220" t="str">
        <f>IFERROR(AA68/AA$65,"")</f>
        <v/>
      </c>
      <c r="AC68" s="121">
        <f>W68+Y68+AA68</f>
        <v>0</v>
      </c>
      <c r="AD68" s="220" t="str">
        <f>IFERROR(AC68/AC$65,"")</f>
        <v/>
      </c>
      <c r="AE68" s="124"/>
      <c r="AF68" s="220" t="str">
        <f>IFERROR(AE68/AE$65,"")</f>
        <v/>
      </c>
      <c r="AG68" s="124"/>
      <c r="AH68" s="220" t="str">
        <f>IFERROR(AG68/AG$65,"")</f>
        <v/>
      </c>
      <c r="AI68" s="124"/>
      <c r="AJ68" s="220" t="str">
        <f>IFERROR(AI68/AI$65,"")</f>
        <v/>
      </c>
      <c r="AK68" s="121">
        <f>AE68+AG68+AI68</f>
        <v>0</v>
      </c>
      <c r="AL68" s="220" t="str">
        <f>IFERROR(AK68/AK$65,"")</f>
        <v/>
      </c>
      <c r="AM68" s="161">
        <f t="shared" si="43"/>
        <v>0</v>
      </c>
      <c r="AN68" s="220" t="str">
        <f>IFERROR(AM68/AM$65,"")</f>
        <v/>
      </c>
    </row>
    <row r="69" spans="1:40" ht="13.75" customHeight="1" x14ac:dyDescent="0.3">
      <c r="A69" s="272" t="s">
        <v>18</v>
      </c>
      <c r="B69" s="273"/>
      <c r="C69" s="273"/>
      <c r="D69" s="274"/>
      <c r="E69" s="124"/>
      <c r="F69" s="220" t="str">
        <f>IFERROR(E69/E$65,"")</f>
        <v/>
      </c>
      <c r="G69" s="124"/>
      <c r="H69" s="220" t="str">
        <f>IFERROR(G69/G$65,"")</f>
        <v/>
      </c>
      <c r="I69" s="124"/>
      <c r="J69" s="220" t="str">
        <f>IFERROR(I69/I$65,"")</f>
        <v/>
      </c>
      <c r="K69" s="124"/>
      <c r="L69" s="220" t="str">
        <f>IFERROR(K69/K$65,"")</f>
        <v/>
      </c>
      <c r="M69" s="121">
        <f>G69+I69+K69</f>
        <v>0</v>
      </c>
      <c r="N69" s="220" t="str">
        <f>IFERROR(M69/M$65,"")</f>
        <v/>
      </c>
      <c r="O69" s="124"/>
      <c r="P69" s="220" t="str">
        <f>IFERROR(O69/O$65,"")</f>
        <v/>
      </c>
      <c r="Q69" s="124"/>
      <c r="R69" s="220" t="str">
        <f>IFERROR(Q69/Q$65,"")</f>
        <v/>
      </c>
      <c r="S69" s="124"/>
      <c r="T69" s="220" t="str">
        <f>IFERROR(S69/S$65,"")</f>
        <v/>
      </c>
      <c r="U69" s="121">
        <f>O69+Q69+S69</f>
        <v>0</v>
      </c>
      <c r="V69" s="220" t="str">
        <f>IFERROR(U69/U$65,"")</f>
        <v/>
      </c>
      <c r="W69" s="124"/>
      <c r="X69" s="220" t="str">
        <f>IFERROR(W69/W$65,"")</f>
        <v/>
      </c>
      <c r="Y69" s="124"/>
      <c r="Z69" s="220" t="str">
        <f>IFERROR(Y69/Y$65,"")</f>
        <v/>
      </c>
      <c r="AA69" s="124"/>
      <c r="AB69" s="220" t="str">
        <f>IFERROR(AA69/AA$65,"")</f>
        <v/>
      </c>
      <c r="AC69" s="121">
        <f>W69+Y69+AA69</f>
        <v>0</v>
      </c>
      <c r="AD69" s="220" t="str">
        <f>IFERROR(AC69/AC$65,"")</f>
        <v/>
      </c>
      <c r="AE69" s="124"/>
      <c r="AF69" s="220" t="str">
        <f>IFERROR(AE69/AE$65,"")</f>
        <v/>
      </c>
      <c r="AG69" s="124"/>
      <c r="AH69" s="220" t="str">
        <f>IFERROR(AG69/AG$65,"")</f>
        <v/>
      </c>
      <c r="AI69" s="124"/>
      <c r="AJ69" s="220" t="str">
        <f>IFERROR(AI69/AI$65,"")</f>
        <v/>
      </c>
      <c r="AK69" s="121">
        <f>AE69+AG69+AI69</f>
        <v>0</v>
      </c>
      <c r="AL69" s="220" t="str">
        <f>IFERROR(AK69/AK$65,"")</f>
        <v/>
      </c>
      <c r="AM69" s="161">
        <f t="shared" si="43"/>
        <v>0</v>
      </c>
      <c r="AN69" s="220" t="str">
        <f>IFERROR(AM69/AM$65,"")</f>
        <v/>
      </c>
    </row>
  </sheetData>
  <sheetProtection algorithmName="SHA-512" hashValue="m9kngPBtrPZcQC0Z69FJNgR+1ufBLX7GwEnhniVTPsBl0KDbQ4qHlvuwbpZFTRQEZo+eNpEFAbbqaNzahiW9Ww==" saltValue="BkNe2HCw6M9OAyqbguqw8g==" spinCount="100000" sheet="1" formatColumns="0" formatRows="0"/>
  <mergeCells count="70">
    <mergeCell ref="A69:D69"/>
    <mergeCell ref="A68:D68"/>
    <mergeCell ref="A67:D67"/>
    <mergeCell ref="A66:D66"/>
    <mergeCell ref="A65:D65"/>
    <mergeCell ref="A51:D51"/>
    <mergeCell ref="B2:D2"/>
    <mergeCell ref="B3:D3"/>
    <mergeCell ref="A62:D62"/>
    <mergeCell ref="A60:D60"/>
    <mergeCell ref="A57:D57"/>
    <mergeCell ref="A58:D58"/>
    <mergeCell ref="A59:D59"/>
    <mergeCell ref="A61:D61"/>
    <mergeCell ref="A54:D54"/>
    <mergeCell ref="A55:D55"/>
    <mergeCell ref="A56:D56"/>
    <mergeCell ref="A46:D46"/>
    <mergeCell ref="A47:D47"/>
    <mergeCell ref="A48:D48"/>
    <mergeCell ref="A49:D49"/>
    <mergeCell ref="A50:D50"/>
    <mergeCell ref="A26:D26"/>
    <mergeCell ref="A28:D28"/>
    <mergeCell ref="A27:D27"/>
    <mergeCell ref="A42:D42"/>
    <mergeCell ref="A41:D41"/>
    <mergeCell ref="A40:D40"/>
    <mergeCell ref="A39:D39"/>
    <mergeCell ref="A38:D38"/>
    <mergeCell ref="A37:D37"/>
    <mergeCell ref="A36:D36"/>
    <mergeCell ref="A29:D29"/>
    <mergeCell ref="A30:D30"/>
    <mergeCell ref="A31:D31"/>
    <mergeCell ref="A32:D32"/>
    <mergeCell ref="A33:D33"/>
    <mergeCell ref="A21:D21"/>
    <mergeCell ref="A22:D22"/>
    <mergeCell ref="A23:D23"/>
    <mergeCell ref="A24:D24"/>
    <mergeCell ref="A25:D25"/>
    <mergeCell ref="A17:D17"/>
    <mergeCell ref="A16:D16"/>
    <mergeCell ref="A15:D15"/>
    <mergeCell ref="A14:D14"/>
    <mergeCell ref="A20:D20"/>
    <mergeCell ref="A8:D8"/>
    <mergeCell ref="A10:D10"/>
    <mergeCell ref="A9:D9"/>
    <mergeCell ref="A13:D13"/>
    <mergeCell ref="A12:D12"/>
    <mergeCell ref="AM6:AN6"/>
    <mergeCell ref="AI6:AJ6"/>
    <mergeCell ref="AK6:AL6"/>
    <mergeCell ref="AG6:AH6"/>
    <mergeCell ref="O6:P6"/>
    <mergeCell ref="Q6:R6"/>
    <mergeCell ref="S6:T6"/>
    <mergeCell ref="U6:V6"/>
    <mergeCell ref="W6:X6"/>
    <mergeCell ref="Y6:Z6"/>
    <mergeCell ref="E6:F6"/>
    <mergeCell ref="AA6:AB6"/>
    <mergeCell ref="AC6:AD6"/>
    <mergeCell ref="AE6:AF6"/>
    <mergeCell ref="M6:N6"/>
    <mergeCell ref="G6:H6"/>
    <mergeCell ref="I6:J6"/>
    <mergeCell ref="K6:L6"/>
  </mergeCells>
  <pageMargins left="0.7" right="0.7" top="1.7" bottom="0.75" header="0.3" footer="0.3"/>
  <pageSetup orientation="landscape" r:id="rId1"/>
  <headerFooter scaleWithDoc="0">
    <oddHeader>&amp;C&amp;G
&amp;"-,Bold"Level of Care Report 
Section V - Nursing Facility</oddHeader>
    <oddFooter>&amp;LLevel of Care - Report #8&amp;CRev. v13 2022-03&amp;R&amp;P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AT45"/>
  <sheetViews>
    <sheetView showGridLines="0" zoomScale="75" zoomScaleNormal="75" workbookViewId="0">
      <pane xSplit="4" ySplit="7" topLeftCell="R8" activePane="bottomRight" state="frozen"/>
      <selection pane="topRight" activeCell="E1" sqref="E1"/>
      <selection pane="bottomLeft" activeCell="A8" sqref="A8"/>
      <selection pane="bottomRight"/>
    </sheetView>
  </sheetViews>
  <sheetFormatPr defaultColWidth="8.81640625" defaultRowHeight="13" x14ac:dyDescent="0.3"/>
  <cols>
    <col min="1" max="1" width="13.453125" style="38" customWidth="1"/>
    <col min="2" max="2" width="11.6328125" style="38" customWidth="1"/>
    <col min="3" max="3" width="8" style="38" customWidth="1"/>
    <col min="4" max="4" width="11.6328125" style="38" customWidth="1"/>
    <col min="5" max="5" width="8.36328125" style="40" customWidth="1"/>
    <col min="6" max="6" width="5.1796875" style="39" customWidth="1"/>
    <col min="7" max="7" width="8.36328125" style="40" customWidth="1"/>
    <col min="8" max="8" width="5.1796875" style="39" customWidth="1"/>
    <col min="9" max="9" width="8.36328125" style="40" customWidth="1"/>
    <col min="10" max="10" width="5.1796875" style="39" customWidth="1"/>
    <col min="11" max="11" width="8.36328125" style="40" customWidth="1"/>
    <col min="12" max="12" width="5.1796875" style="39" customWidth="1"/>
    <col min="13" max="13" width="8.36328125" style="40" customWidth="1"/>
    <col min="14" max="14" width="5.1796875" style="39" customWidth="1"/>
    <col min="15" max="15" width="8.36328125" style="40" customWidth="1"/>
    <col min="16" max="16" width="5.1796875" style="39" customWidth="1"/>
    <col min="17" max="17" width="8.36328125" style="40" customWidth="1"/>
    <col min="18" max="18" width="5.1796875" style="39" customWidth="1"/>
    <col min="19" max="19" width="8.36328125" style="40" customWidth="1"/>
    <col min="20" max="20" width="5.1796875" style="39" customWidth="1"/>
    <col min="21" max="21" width="8.36328125" style="40" customWidth="1"/>
    <col min="22" max="22" width="5.1796875" style="39" customWidth="1"/>
    <col min="23" max="23" width="8.36328125" style="40" customWidth="1"/>
    <col min="24" max="24" width="5.1796875" style="39" customWidth="1"/>
    <col min="25" max="25" width="8.36328125" style="40" customWidth="1"/>
    <col min="26" max="26" width="5.1796875" style="39" customWidth="1"/>
    <col min="27" max="27" width="8.36328125" style="40" customWidth="1"/>
    <col min="28" max="28" width="5.1796875" style="39" customWidth="1"/>
    <col min="29" max="29" width="8.36328125" style="40" customWidth="1"/>
    <col min="30" max="30" width="5.1796875" style="39" customWidth="1"/>
    <col min="31" max="31" width="8.36328125" style="40" customWidth="1"/>
    <col min="32" max="32" width="5.1796875" style="39" customWidth="1"/>
    <col min="33" max="33" width="8.36328125" style="40" customWidth="1"/>
    <col min="34" max="34" width="5.1796875" style="39" customWidth="1"/>
    <col min="35" max="35" width="8.36328125" style="40" customWidth="1"/>
    <col min="36" max="36" width="5.1796875" style="39" customWidth="1"/>
    <col min="37" max="37" width="8.36328125" style="40" customWidth="1"/>
    <col min="38" max="38" width="5.1796875" style="39" customWidth="1"/>
    <col min="39" max="39" width="9.36328125" style="40" customWidth="1"/>
    <col min="40" max="40" width="5.1796875" style="39" customWidth="1"/>
    <col min="41" max="16384" width="8.81640625" style="38"/>
  </cols>
  <sheetData>
    <row r="1" spans="1:46" ht="13" customHeight="1" x14ac:dyDescent="0.3">
      <c r="A1" s="1" t="s">
        <v>0</v>
      </c>
      <c r="B1" s="93" t="str">
        <f>IF(Summary!$B$1="","",Summary!$B$1)</f>
        <v/>
      </c>
      <c r="C1" s="2" t="s">
        <v>1</v>
      </c>
      <c r="D1" s="94" t="str">
        <f>IF(Summary!$D$1="","",Summary!$D$1)</f>
        <v/>
      </c>
    </row>
    <row r="2" spans="1:46" ht="13" customHeight="1" x14ac:dyDescent="0.3">
      <c r="A2" s="1" t="s">
        <v>3</v>
      </c>
      <c r="B2" s="287" t="str">
        <f>IF(Summary!$B$2="","",Summary!$B$2)</f>
        <v/>
      </c>
      <c r="C2" s="288"/>
      <c r="D2" s="289"/>
      <c r="H2" s="346"/>
      <c r="I2" s="347"/>
      <c r="J2" s="346"/>
      <c r="K2" s="347"/>
    </row>
    <row r="3" spans="1:46" ht="13" customHeight="1" x14ac:dyDescent="0.3">
      <c r="A3" s="1" t="s">
        <v>2</v>
      </c>
      <c r="B3" s="290" t="str">
        <f>IF(Summary!$B$3="","",Summary!$B$3)</f>
        <v/>
      </c>
      <c r="C3" s="291"/>
      <c r="D3" s="292"/>
      <c r="H3" s="346"/>
      <c r="I3" s="347"/>
      <c r="J3" s="346"/>
      <c r="K3" s="347"/>
      <c r="O3" s="127"/>
    </row>
    <row r="4" spans="1:46" ht="13" customHeight="1" x14ac:dyDescent="0.3"/>
    <row r="5" spans="1:46" s="52" customFormat="1" ht="13" customHeight="1" x14ac:dyDescent="0.3">
      <c r="A5" s="128" t="s">
        <v>95</v>
      </c>
      <c r="B5" s="175"/>
      <c r="C5" s="175"/>
      <c r="D5" s="175"/>
      <c r="E5" s="176"/>
      <c r="F5" s="177"/>
      <c r="G5" s="178"/>
      <c r="H5" s="179"/>
      <c r="I5" s="178"/>
      <c r="J5" s="179"/>
      <c r="K5" s="178"/>
      <c r="L5" s="179"/>
      <c r="M5" s="176"/>
      <c r="N5" s="177"/>
      <c r="O5" s="176"/>
      <c r="P5" s="177"/>
      <c r="Q5" s="176"/>
      <c r="R5" s="177"/>
      <c r="S5" s="176"/>
      <c r="T5" s="177"/>
      <c r="U5" s="176"/>
      <c r="V5" s="177"/>
      <c r="W5" s="176"/>
      <c r="X5" s="177"/>
      <c r="Y5" s="176"/>
      <c r="Z5" s="177"/>
      <c r="AA5" s="176"/>
      <c r="AB5" s="177"/>
      <c r="AC5" s="176"/>
      <c r="AD5" s="177"/>
      <c r="AE5" s="176"/>
      <c r="AF5" s="177"/>
      <c r="AG5" s="176"/>
      <c r="AH5" s="177"/>
      <c r="AI5" s="176"/>
      <c r="AJ5" s="177"/>
      <c r="AK5" s="176"/>
      <c r="AL5" s="177"/>
      <c r="AM5" s="176"/>
      <c r="AN5" s="180"/>
    </row>
    <row r="6" spans="1:46" ht="13" customHeight="1" x14ac:dyDescent="0.3">
      <c r="A6" s="181"/>
      <c r="B6" s="182"/>
      <c r="C6" s="182"/>
      <c r="D6" s="182"/>
      <c r="E6" s="271" t="e">
        <f>"ASCY"&amp;" "&amp;YEAR(EOMONTH(D1,-12))</f>
        <v>#VALUE!</v>
      </c>
      <c r="F6" s="271"/>
      <c r="G6" s="326" t="s">
        <v>124</v>
      </c>
      <c r="H6" s="329"/>
      <c r="I6" s="326" t="s">
        <v>125</v>
      </c>
      <c r="J6" s="329"/>
      <c r="K6" s="326" t="s">
        <v>126</v>
      </c>
      <c r="L6" s="327"/>
      <c r="M6" s="328" t="e">
        <f>"Q1"&amp;" "&amp;YEAR($D$1)</f>
        <v>#VALUE!</v>
      </c>
      <c r="N6" s="335"/>
      <c r="O6" s="326" t="s">
        <v>127</v>
      </c>
      <c r="P6" s="336"/>
      <c r="Q6" s="326" t="s">
        <v>128</v>
      </c>
      <c r="R6" s="336"/>
      <c r="S6" s="326" t="s">
        <v>129</v>
      </c>
      <c r="T6" s="334"/>
      <c r="U6" s="328" t="e">
        <f>"Q2"&amp;" "&amp;YEAR($D$1)</f>
        <v>#VALUE!</v>
      </c>
      <c r="V6" s="335"/>
      <c r="W6" s="326" t="s">
        <v>130</v>
      </c>
      <c r="X6" s="336"/>
      <c r="Y6" s="326" t="s">
        <v>131</v>
      </c>
      <c r="Z6" s="336"/>
      <c r="AA6" s="326" t="s">
        <v>132</v>
      </c>
      <c r="AB6" s="334"/>
      <c r="AC6" s="328" t="e">
        <f>"Q3"&amp;" "&amp;YEAR($D$1)</f>
        <v>#VALUE!</v>
      </c>
      <c r="AD6" s="335"/>
      <c r="AE6" s="326" t="s">
        <v>133</v>
      </c>
      <c r="AF6" s="336"/>
      <c r="AG6" s="326" t="s">
        <v>134</v>
      </c>
      <c r="AH6" s="336"/>
      <c r="AI6" s="326" t="s">
        <v>135</v>
      </c>
      <c r="AJ6" s="334"/>
      <c r="AK6" s="339" t="e">
        <f>"Q4"&amp;" "&amp;YEAR($D$1)</f>
        <v>#VALUE!</v>
      </c>
      <c r="AL6" s="335"/>
      <c r="AM6" s="337" t="e">
        <f>"Total"&amp;" "&amp;"YTD"&amp;" "&amp;"CY"&amp;YEAR($D$1)</f>
        <v>#VALUE!</v>
      </c>
      <c r="AN6" s="338"/>
    </row>
    <row r="7" spans="1:46" s="186" customFormat="1" ht="13" customHeight="1" x14ac:dyDescent="0.35">
      <c r="A7" s="183"/>
      <c r="B7" s="184"/>
      <c r="C7" s="184"/>
      <c r="D7" s="184"/>
      <c r="E7" s="22" t="s">
        <v>5</v>
      </c>
      <c r="F7" s="4" t="s">
        <v>6</v>
      </c>
      <c r="G7" s="5" t="s">
        <v>5</v>
      </c>
      <c r="H7" s="11" t="s">
        <v>6</v>
      </c>
      <c r="I7" s="6" t="s">
        <v>5</v>
      </c>
      <c r="J7" s="11" t="s">
        <v>6</v>
      </c>
      <c r="K7" s="5" t="s">
        <v>5</v>
      </c>
      <c r="L7" s="9" t="s">
        <v>6</v>
      </c>
      <c r="M7" s="10" t="s">
        <v>5</v>
      </c>
      <c r="N7" s="12" t="s">
        <v>6</v>
      </c>
      <c r="O7" s="6" t="s">
        <v>5</v>
      </c>
      <c r="P7" s="11" t="s">
        <v>6</v>
      </c>
      <c r="Q7" s="5" t="s">
        <v>5</v>
      </c>
      <c r="R7" s="11" t="s">
        <v>6</v>
      </c>
      <c r="S7" s="5" t="s">
        <v>5</v>
      </c>
      <c r="T7" s="9" t="s">
        <v>6</v>
      </c>
      <c r="U7" s="10" t="s">
        <v>5</v>
      </c>
      <c r="V7" s="12" t="s">
        <v>6</v>
      </c>
      <c r="W7" s="6" t="s">
        <v>5</v>
      </c>
      <c r="X7" s="11" t="s">
        <v>6</v>
      </c>
      <c r="Y7" s="5" t="s">
        <v>5</v>
      </c>
      <c r="Z7" s="11" t="s">
        <v>6</v>
      </c>
      <c r="AA7" s="5" t="s">
        <v>5</v>
      </c>
      <c r="AB7" s="9" t="s">
        <v>6</v>
      </c>
      <c r="AC7" s="10" t="s">
        <v>5</v>
      </c>
      <c r="AD7" s="12" t="s">
        <v>6</v>
      </c>
      <c r="AE7" s="6" t="s">
        <v>5</v>
      </c>
      <c r="AF7" s="11" t="s">
        <v>6</v>
      </c>
      <c r="AG7" s="5" t="s">
        <v>5</v>
      </c>
      <c r="AH7" s="11" t="s">
        <v>6</v>
      </c>
      <c r="AI7" s="5" t="s">
        <v>5</v>
      </c>
      <c r="AJ7" s="9" t="s">
        <v>6</v>
      </c>
      <c r="AK7" s="10" t="s">
        <v>5</v>
      </c>
      <c r="AL7" s="12" t="s">
        <v>6</v>
      </c>
      <c r="AM7" s="7" t="s">
        <v>5</v>
      </c>
      <c r="AN7" s="12" t="s">
        <v>6</v>
      </c>
      <c r="AO7" s="185"/>
      <c r="AP7" s="185"/>
      <c r="AQ7" s="185"/>
      <c r="AR7" s="185"/>
      <c r="AS7" s="185"/>
      <c r="AT7" s="185"/>
    </row>
    <row r="8" spans="1:46" ht="13" customHeight="1" x14ac:dyDescent="0.3">
      <c r="A8" s="128" t="s">
        <v>97</v>
      </c>
      <c r="B8" s="175"/>
      <c r="C8" s="175"/>
      <c r="D8" s="175"/>
      <c r="E8" s="187"/>
      <c r="F8" s="188"/>
      <c r="G8" s="189"/>
      <c r="H8" s="190"/>
      <c r="I8" s="189"/>
      <c r="J8" s="190"/>
      <c r="K8" s="189"/>
      <c r="L8" s="190"/>
      <c r="M8" s="189"/>
      <c r="N8" s="190"/>
      <c r="O8" s="189"/>
      <c r="P8" s="190"/>
      <c r="Q8" s="189"/>
      <c r="R8" s="190"/>
      <c r="S8" s="189"/>
      <c r="T8" s="190"/>
      <c r="U8" s="189"/>
      <c r="V8" s="190"/>
      <c r="W8" s="189"/>
      <c r="X8" s="190"/>
      <c r="Y8" s="189"/>
      <c r="Z8" s="190"/>
      <c r="AA8" s="189"/>
      <c r="AB8" s="190"/>
      <c r="AC8" s="189"/>
      <c r="AD8" s="190"/>
      <c r="AE8" s="189"/>
      <c r="AF8" s="190"/>
      <c r="AG8" s="189"/>
      <c r="AH8" s="190"/>
      <c r="AI8" s="189"/>
      <c r="AJ8" s="190"/>
      <c r="AK8" s="189"/>
      <c r="AL8" s="190"/>
      <c r="AM8" s="189"/>
      <c r="AN8" s="191"/>
    </row>
    <row r="9" spans="1:46" ht="21" customHeight="1" x14ac:dyDescent="0.3">
      <c r="A9" s="343" t="s">
        <v>49</v>
      </c>
      <c r="B9" s="344"/>
      <c r="C9" s="344"/>
      <c r="D9" s="345"/>
      <c r="E9" s="192">
        <f>SUM(E10:E16)</f>
        <v>0</v>
      </c>
      <c r="F9" s="193"/>
      <c r="G9" s="192">
        <f>SUM(G10:G16)</f>
        <v>0</v>
      </c>
      <c r="H9" s="193"/>
      <c r="I9" s="192">
        <f>SUM(I10:I16)</f>
        <v>0</v>
      </c>
      <c r="J9" s="193"/>
      <c r="K9" s="192">
        <f>SUM(K10:K16)</f>
        <v>0</v>
      </c>
      <c r="L9" s="193"/>
      <c r="M9" s="192">
        <f>SUM(M10:M16)</f>
        <v>0</v>
      </c>
      <c r="N9" s="193"/>
      <c r="O9" s="192">
        <f>SUM(O10:O16)</f>
        <v>0</v>
      </c>
      <c r="P9" s="193"/>
      <c r="Q9" s="192">
        <f>SUM(Q10:Q16)</f>
        <v>0</v>
      </c>
      <c r="R9" s="193"/>
      <c r="S9" s="192">
        <f>SUM(S10:S16)</f>
        <v>0</v>
      </c>
      <c r="T9" s="193"/>
      <c r="U9" s="192">
        <f>SUM(U10:U16)</f>
        <v>0</v>
      </c>
      <c r="V9" s="193"/>
      <c r="W9" s="192">
        <f>SUM(W10:W16)</f>
        <v>0</v>
      </c>
      <c r="X9" s="193"/>
      <c r="Y9" s="192">
        <f>SUM(Y10:Y16)</f>
        <v>0</v>
      </c>
      <c r="Z9" s="193"/>
      <c r="AA9" s="192">
        <f>SUM(AA10:AA16)</f>
        <v>0</v>
      </c>
      <c r="AB9" s="193"/>
      <c r="AC9" s="192">
        <f>SUM(AC10:AC16)</f>
        <v>0</v>
      </c>
      <c r="AD9" s="193"/>
      <c r="AE9" s="192">
        <f>SUM(AE10:AE16)</f>
        <v>0</v>
      </c>
      <c r="AF9" s="193"/>
      <c r="AG9" s="192">
        <f>SUM(AG10:AG16)</f>
        <v>0</v>
      </c>
      <c r="AH9" s="193"/>
      <c r="AI9" s="192">
        <f>SUM(AI10:AI16)</f>
        <v>0</v>
      </c>
      <c r="AJ9" s="193"/>
      <c r="AK9" s="192">
        <f>SUM(AK10:AK16)</f>
        <v>0</v>
      </c>
      <c r="AL9" s="193"/>
      <c r="AM9" s="192">
        <f>SUM(AM10:AM16)</f>
        <v>0</v>
      </c>
      <c r="AN9" s="193"/>
    </row>
    <row r="10" spans="1:46" ht="13" customHeight="1" x14ac:dyDescent="0.3">
      <c r="A10" s="275" t="s">
        <v>50</v>
      </c>
      <c r="B10" s="276"/>
      <c r="C10" s="276"/>
      <c r="D10" s="277"/>
      <c r="E10" s="201"/>
      <c r="F10" s="248" t="str">
        <f t="shared" ref="F10:F16" si="0">IFERROR(E10/E$9,"")</f>
        <v/>
      </c>
      <c r="G10" s="201"/>
      <c r="H10" s="248" t="str">
        <f t="shared" ref="H10:H16" si="1">IFERROR(G10/G$9,"")</f>
        <v/>
      </c>
      <c r="I10" s="201"/>
      <c r="J10" s="248" t="str">
        <f t="shared" ref="J10:J16" si="2">IFERROR(I10/I$9,"")</f>
        <v/>
      </c>
      <c r="K10" s="201"/>
      <c r="L10" s="248" t="str">
        <f t="shared" ref="L10:L16" si="3">IFERROR(K10/K$9,"")</f>
        <v/>
      </c>
      <c r="M10" s="201"/>
      <c r="N10" s="248" t="str">
        <f t="shared" ref="N10:N16" si="4">IFERROR(M10/M$9,"")</f>
        <v/>
      </c>
      <c r="O10" s="201"/>
      <c r="P10" s="248" t="str">
        <f t="shared" ref="P10:P16" si="5">IFERROR(O10/O$9,"")</f>
        <v/>
      </c>
      <c r="Q10" s="201"/>
      <c r="R10" s="248" t="str">
        <f t="shared" ref="R10:R16" si="6">IFERROR(Q10/Q$9,"")</f>
        <v/>
      </c>
      <c r="S10" s="201"/>
      <c r="T10" s="248" t="str">
        <f t="shared" ref="T10:T16" si="7">IFERROR(S10/S$9,"")</f>
        <v/>
      </c>
      <c r="U10" s="201"/>
      <c r="V10" s="248" t="str">
        <f t="shared" ref="V10:V16" si="8">IFERROR(U10/U$9,"")</f>
        <v/>
      </c>
      <c r="W10" s="201"/>
      <c r="X10" s="248" t="str">
        <f t="shared" ref="X10:X16" si="9">IFERROR(W10/W$9,"")</f>
        <v/>
      </c>
      <c r="Y10" s="201"/>
      <c r="Z10" s="248" t="str">
        <f t="shared" ref="Z10:Z16" si="10">IFERROR(Y10/Y$9,"")</f>
        <v/>
      </c>
      <c r="AA10" s="201"/>
      <c r="AB10" s="248" t="str">
        <f t="shared" ref="AB10:AB16" si="11">IFERROR(AA10/AA$9,"")</f>
        <v/>
      </c>
      <c r="AC10" s="201"/>
      <c r="AD10" s="248" t="str">
        <f t="shared" ref="AD10:AD16" si="12">IFERROR(AC10/AC$9,"")</f>
        <v/>
      </c>
      <c r="AE10" s="201"/>
      <c r="AF10" s="248" t="str">
        <f t="shared" ref="AF10:AF16" si="13">IFERROR(AE10/AE$9,"")</f>
        <v/>
      </c>
      <c r="AG10" s="201"/>
      <c r="AH10" s="248" t="str">
        <f t="shared" ref="AH10:AH16" si="14">IFERROR(AG10/AG$9,"")</f>
        <v/>
      </c>
      <c r="AI10" s="201"/>
      <c r="AJ10" s="248" t="str">
        <f t="shared" ref="AJ10:AJ16" si="15">IFERROR(AI10/AI$9,"")</f>
        <v/>
      </c>
      <c r="AK10" s="201"/>
      <c r="AL10" s="248" t="str">
        <f t="shared" ref="AL10:AL16" si="16">IFERROR(AK10/AK$9,"")</f>
        <v/>
      </c>
      <c r="AM10" s="201"/>
      <c r="AN10" s="248" t="str">
        <f t="shared" ref="AN10:AN16" si="17">IFERROR(AM10/AM$9,"")</f>
        <v/>
      </c>
    </row>
    <row r="11" spans="1:46" ht="13" customHeight="1" x14ac:dyDescent="0.3">
      <c r="A11" s="275" t="s">
        <v>51</v>
      </c>
      <c r="B11" s="276"/>
      <c r="C11" s="276"/>
      <c r="D11" s="277"/>
      <c r="E11" s="201"/>
      <c r="F11" s="220" t="str">
        <f t="shared" si="0"/>
        <v/>
      </c>
      <c r="G11" s="201"/>
      <c r="H11" s="220" t="str">
        <f t="shared" si="1"/>
        <v/>
      </c>
      <c r="I11" s="201"/>
      <c r="J11" s="220" t="str">
        <f t="shared" si="2"/>
        <v/>
      </c>
      <c r="K11" s="201"/>
      <c r="L11" s="220" t="str">
        <f t="shared" si="3"/>
        <v/>
      </c>
      <c r="M11" s="201"/>
      <c r="N11" s="220" t="str">
        <f t="shared" si="4"/>
        <v/>
      </c>
      <c r="O11" s="201"/>
      <c r="P11" s="220" t="str">
        <f t="shared" si="5"/>
        <v/>
      </c>
      <c r="Q11" s="201"/>
      <c r="R11" s="220" t="str">
        <f t="shared" si="6"/>
        <v/>
      </c>
      <c r="S11" s="201"/>
      <c r="T11" s="220" t="str">
        <f t="shared" si="7"/>
        <v/>
      </c>
      <c r="U11" s="201"/>
      <c r="V11" s="220" t="str">
        <f t="shared" si="8"/>
        <v/>
      </c>
      <c r="W11" s="201"/>
      <c r="X11" s="220" t="str">
        <f t="shared" si="9"/>
        <v/>
      </c>
      <c r="Y11" s="201"/>
      <c r="Z11" s="220" t="str">
        <f t="shared" si="10"/>
        <v/>
      </c>
      <c r="AA11" s="201"/>
      <c r="AB11" s="220" t="str">
        <f t="shared" si="11"/>
        <v/>
      </c>
      <c r="AC11" s="201"/>
      <c r="AD11" s="220" t="str">
        <f t="shared" si="12"/>
        <v/>
      </c>
      <c r="AE11" s="201"/>
      <c r="AF11" s="220" t="str">
        <f t="shared" si="13"/>
        <v/>
      </c>
      <c r="AG11" s="201"/>
      <c r="AH11" s="220" t="str">
        <f t="shared" si="14"/>
        <v/>
      </c>
      <c r="AI11" s="201"/>
      <c r="AJ11" s="220" t="str">
        <f t="shared" si="15"/>
        <v/>
      </c>
      <c r="AK11" s="201"/>
      <c r="AL11" s="220" t="str">
        <f t="shared" si="16"/>
        <v/>
      </c>
      <c r="AM11" s="201"/>
      <c r="AN11" s="220" t="str">
        <f t="shared" si="17"/>
        <v/>
      </c>
    </row>
    <row r="12" spans="1:46" ht="13" customHeight="1" x14ac:dyDescent="0.3">
      <c r="A12" s="275" t="s">
        <v>52</v>
      </c>
      <c r="B12" s="276"/>
      <c r="C12" s="276"/>
      <c r="D12" s="277"/>
      <c r="E12" s="201"/>
      <c r="F12" s="220" t="str">
        <f t="shared" si="0"/>
        <v/>
      </c>
      <c r="G12" s="201"/>
      <c r="H12" s="220" t="str">
        <f t="shared" si="1"/>
        <v/>
      </c>
      <c r="I12" s="201"/>
      <c r="J12" s="220" t="str">
        <f t="shared" si="2"/>
        <v/>
      </c>
      <c r="K12" s="201"/>
      <c r="L12" s="220" t="str">
        <f t="shared" si="3"/>
        <v/>
      </c>
      <c r="M12" s="201"/>
      <c r="N12" s="220" t="str">
        <f t="shared" si="4"/>
        <v/>
      </c>
      <c r="O12" s="201"/>
      <c r="P12" s="220" t="str">
        <f t="shared" si="5"/>
        <v/>
      </c>
      <c r="Q12" s="201"/>
      <c r="R12" s="220" t="str">
        <f t="shared" si="6"/>
        <v/>
      </c>
      <c r="S12" s="201"/>
      <c r="T12" s="220" t="str">
        <f t="shared" si="7"/>
        <v/>
      </c>
      <c r="U12" s="201"/>
      <c r="V12" s="220" t="str">
        <f t="shared" si="8"/>
        <v/>
      </c>
      <c r="W12" s="201"/>
      <c r="X12" s="220" t="str">
        <f t="shared" si="9"/>
        <v/>
      </c>
      <c r="Y12" s="201"/>
      <c r="Z12" s="220" t="str">
        <f t="shared" si="10"/>
        <v/>
      </c>
      <c r="AA12" s="201"/>
      <c r="AB12" s="220" t="str">
        <f t="shared" si="11"/>
        <v/>
      </c>
      <c r="AC12" s="201"/>
      <c r="AD12" s="220" t="str">
        <f t="shared" si="12"/>
        <v/>
      </c>
      <c r="AE12" s="201"/>
      <c r="AF12" s="220" t="str">
        <f t="shared" si="13"/>
        <v/>
      </c>
      <c r="AG12" s="201"/>
      <c r="AH12" s="220" t="str">
        <f t="shared" si="14"/>
        <v/>
      </c>
      <c r="AI12" s="201"/>
      <c r="AJ12" s="220" t="str">
        <f t="shared" si="15"/>
        <v/>
      </c>
      <c r="AK12" s="201"/>
      <c r="AL12" s="220" t="str">
        <f t="shared" si="16"/>
        <v/>
      </c>
      <c r="AM12" s="201"/>
      <c r="AN12" s="220" t="str">
        <f t="shared" si="17"/>
        <v/>
      </c>
    </row>
    <row r="13" spans="1:46" ht="13" customHeight="1" x14ac:dyDescent="0.3">
      <c r="A13" s="275" t="s">
        <v>53</v>
      </c>
      <c r="B13" s="276"/>
      <c r="C13" s="276"/>
      <c r="D13" s="277"/>
      <c r="E13" s="201"/>
      <c r="F13" s="220" t="str">
        <f t="shared" si="0"/>
        <v/>
      </c>
      <c r="G13" s="201"/>
      <c r="H13" s="220" t="str">
        <f t="shared" si="1"/>
        <v/>
      </c>
      <c r="I13" s="201"/>
      <c r="J13" s="220" t="str">
        <f t="shared" si="2"/>
        <v/>
      </c>
      <c r="K13" s="201"/>
      <c r="L13" s="220" t="str">
        <f t="shared" si="3"/>
        <v/>
      </c>
      <c r="M13" s="201"/>
      <c r="N13" s="220" t="str">
        <f t="shared" si="4"/>
        <v/>
      </c>
      <c r="O13" s="201"/>
      <c r="P13" s="220" t="str">
        <f t="shared" si="5"/>
        <v/>
      </c>
      <c r="Q13" s="201"/>
      <c r="R13" s="220" t="str">
        <f t="shared" si="6"/>
        <v/>
      </c>
      <c r="S13" s="201"/>
      <c r="T13" s="220" t="str">
        <f t="shared" si="7"/>
        <v/>
      </c>
      <c r="U13" s="201"/>
      <c r="V13" s="220" t="str">
        <f t="shared" si="8"/>
        <v/>
      </c>
      <c r="W13" s="201"/>
      <c r="X13" s="220" t="str">
        <f t="shared" si="9"/>
        <v/>
      </c>
      <c r="Y13" s="201"/>
      <c r="Z13" s="220" t="str">
        <f t="shared" si="10"/>
        <v/>
      </c>
      <c r="AA13" s="201"/>
      <c r="AB13" s="220" t="str">
        <f t="shared" si="11"/>
        <v/>
      </c>
      <c r="AC13" s="201"/>
      <c r="AD13" s="220" t="str">
        <f t="shared" si="12"/>
        <v/>
      </c>
      <c r="AE13" s="201"/>
      <c r="AF13" s="220" t="str">
        <f t="shared" si="13"/>
        <v/>
      </c>
      <c r="AG13" s="201"/>
      <c r="AH13" s="220" t="str">
        <f t="shared" si="14"/>
        <v/>
      </c>
      <c r="AI13" s="201"/>
      <c r="AJ13" s="220" t="str">
        <f t="shared" si="15"/>
        <v/>
      </c>
      <c r="AK13" s="201"/>
      <c r="AL13" s="220" t="str">
        <f t="shared" si="16"/>
        <v/>
      </c>
      <c r="AM13" s="201"/>
      <c r="AN13" s="220" t="str">
        <f t="shared" si="17"/>
        <v/>
      </c>
    </row>
    <row r="14" spans="1:46" ht="13" customHeight="1" x14ac:dyDescent="0.3">
      <c r="A14" s="275" t="s">
        <v>54</v>
      </c>
      <c r="B14" s="276"/>
      <c r="C14" s="276"/>
      <c r="D14" s="277"/>
      <c r="E14" s="201"/>
      <c r="F14" s="220" t="str">
        <f t="shared" si="0"/>
        <v/>
      </c>
      <c r="G14" s="201"/>
      <c r="H14" s="220" t="str">
        <f t="shared" si="1"/>
        <v/>
      </c>
      <c r="I14" s="201"/>
      <c r="J14" s="220" t="str">
        <f t="shared" si="2"/>
        <v/>
      </c>
      <c r="K14" s="201"/>
      <c r="L14" s="220" t="str">
        <f t="shared" si="3"/>
        <v/>
      </c>
      <c r="M14" s="201"/>
      <c r="N14" s="220" t="str">
        <f t="shared" si="4"/>
        <v/>
      </c>
      <c r="O14" s="201"/>
      <c r="P14" s="220" t="str">
        <f t="shared" si="5"/>
        <v/>
      </c>
      <c r="Q14" s="201"/>
      <c r="R14" s="220" t="str">
        <f t="shared" si="6"/>
        <v/>
      </c>
      <c r="S14" s="201"/>
      <c r="T14" s="220" t="str">
        <f t="shared" si="7"/>
        <v/>
      </c>
      <c r="U14" s="201"/>
      <c r="V14" s="220" t="str">
        <f t="shared" si="8"/>
        <v/>
      </c>
      <c r="W14" s="201"/>
      <c r="X14" s="220" t="str">
        <f t="shared" si="9"/>
        <v/>
      </c>
      <c r="Y14" s="201"/>
      <c r="Z14" s="220" t="str">
        <f t="shared" si="10"/>
        <v/>
      </c>
      <c r="AA14" s="201"/>
      <c r="AB14" s="220" t="str">
        <f t="shared" si="11"/>
        <v/>
      </c>
      <c r="AC14" s="201"/>
      <c r="AD14" s="220" t="str">
        <f t="shared" si="12"/>
        <v/>
      </c>
      <c r="AE14" s="201"/>
      <c r="AF14" s="220" t="str">
        <f t="shared" si="13"/>
        <v/>
      </c>
      <c r="AG14" s="201"/>
      <c r="AH14" s="220" t="str">
        <f t="shared" si="14"/>
        <v/>
      </c>
      <c r="AI14" s="201"/>
      <c r="AJ14" s="220" t="str">
        <f t="shared" si="15"/>
        <v/>
      </c>
      <c r="AK14" s="201"/>
      <c r="AL14" s="220" t="str">
        <f t="shared" si="16"/>
        <v/>
      </c>
      <c r="AM14" s="201"/>
      <c r="AN14" s="220" t="str">
        <f t="shared" si="17"/>
        <v/>
      </c>
    </row>
    <row r="15" spans="1:46" ht="13" customHeight="1" x14ac:dyDescent="0.3">
      <c r="A15" s="275" t="s">
        <v>55</v>
      </c>
      <c r="B15" s="276"/>
      <c r="C15" s="276"/>
      <c r="D15" s="277"/>
      <c r="E15" s="201"/>
      <c r="F15" s="220" t="str">
        <f t="shared" si="0"/>
        <v/>
      </c>
      <c r="G15" s="201"/>
      <c r="H15" s="220" t="str">
        <f t="shared" si="1"/>
        <v/>
      </c>
      <c r="I15" s="201"/>
      <c r="J15" s="220" t="str">
        <f t="shared" si="2"/>
        <v/>
      </c>
      <c r="K15" s="201"/>
      <c r="L15" s="220" t="str">
        <f t="shared" si="3"/>
        <v/>
      </c>
      <c r="M15" s="201"/>
      <c r="N15" s="220" t="str">
        <f t="shared" si="4"/>
        <v/>
      </c>
      <c r="O15" s="201"/>
      <c r="P15" s="220" t="str">
        <f t="shared" si="5"/>
        <v/>
      </c>
      <c r="Q15" s="201"/>
      <c r="R15" s="220" t="str">
        <f t="shared" si="6"/>
        <v/>
      </c>
      <c r="S15" s="201"/>
      <c r="T15" s="220" t="str">
        <f t="shared" si="7"/>
        <v/>
      </c>
      <c r="U15" s="201"/>
      <c r="V15" s="220" t="str">
        <f t="shared" si="8"/>
        <v/>
      </c>
      <c r="W15" s="201"/>
      <c r="X15" s="220" t="str">
        <f t="shared" si="9"/>
        <v/>
      </c>
      <c r="Y15" s="201"/>
      <c r="Z15" s="220" t="str">
        <f t="shared" si="10"/>
        <v/>
      </c>
      <c r="AA15" s="201"/>
      <c r="AB15" s="220" t="str">
        <f t="shared" si="11"/>
        <v/>
      </c>
      <c r="AC15" s="201"/>
      <c r="AD15" s="220" t="str">
        <f t="shared" si="12"/>
        <v/>
      </c>
      <c r="AE15" s="201"/>
      <c r="AF15" s="220" t="str">
        <f t="shared" si="13"/>
        <v/>
      </c>
      <c r="AG15" s="201"/>
      <c r="AH15" s="220" t="str">
        <f t="shared" si="14"/>
        <v/>
      </c>
      <c r="AI15" s="201"/>
      <c r="AJ15" s="220" t="str">
        <f t="shared" si="15"/>
        <v/>
      </c>
      <c r="AK15" s="201"/>
      <c r="AL15" s="220" t="str">
        <f t="shared" si="16"/>
        <v/>
      </c>
      <c r="AM15" s="201"/>
      <c r="AN15" s="220" t="str">
        <f t="shared" si="17"/>
        <v/>
      </c>
    </row>
    <row r="16" spans="1:46" ht="13" customHeight="1" x14ac:dyDescent="0.3">
      <c r="A16" s="275" t="s">
        <v>56</v>
      </c>
      <c r="B16" s="276"/>
      <c r="C16" s="276"/>
      <c r="D16" s="277"/>
      <c r="E16" s="201"/>
      <c r="F16" s="220" t="str">
        <f t="shared" si="0"/>
        <v/>
      </c>
      <c r="G16" s="201"/>
      <c r="H16" s="220" t="str">
        <f t="shared" si="1"/>
        <v/>
      </c>
      <c r="I16" s="201"/>
      <c r="J16" s="220" t="str">
        <f t="shared" si="2"/>
        <v/>
      </c>
      <c r="K16" s="201"/>
      <c r="L16" s="220" t="str">
        <f t="shared" si="3"/>
        <v/>
      </c>
      <c r="M16" s="201"/>
      <c r="N16" s="220" t="str">
        <f t="shared" si="4"/>
        <v/>
      </c>
      <c r="O16" s="201"/>
      <c r="P16" s="220" t="str">
        <f t="shared" si="5"/>
        <v/>
      </c>
      <c r="Q16" s="201"/>
      <c r="R16" s="220" t="str">
        <f t="shared" si="6"/>
        <v/>
      </c>
      <c r="S16" s="201"/>
      <c r="T16" s="220" t="str">
        <f t="shared" si="7"/>
        <v/>
      </c>
      <c r="U16" s="201"/>
      <c r="V16" s="220" t="str">
        <f t="shared" si="8"/>
        <v/>
      </c>
      <c r="W16" s="201"/>
      <c r="X16" s="220" t="str">
        <f t="shared" si="9"/>
        <v/>
      </c>
      <c r="Y16" s="201"/>
      <c r="Z16" s="220" t="str">
        <f t="shared" si="10"/>
        <v/>
      </c>
      <c r="AA16" s="201"/>
      <c r="AB16" s="220" t="str">
        <f t="shared" si="11"/>
        <v/>
      </c>
      <c r="AC16" s="201"/>
      <c r="AD16" s="220" t="str">
        <f t="shared" si="12"/>
        <v/>
      </c>
      <c r="AE16" s="201"/>
      <c r="AF16" s="220" t="str">
        <f t="shared" si="13"/>
        <v/>
      </c>
      <c r="AG16" s="201"/>
      <c r="AH16" s="220" t="str">
        <f t="shared" si="14"/>
        <v/>
      </c>
      <c r="AI16" s="201"/>
      <c r="AJ16" s="220" t="str">
        <f t="shared" si="15"/>
        <v/>
      </c>
      <c r="AK16" s="201"/>
      <c r="AL16" s="220" t="str">
        <f t="shared" si="16"/>
        <v/>
      </c>
      <c r="AM16" s="201"/>
      <c r="AN16" s="220" t="str">
        <f t="shared" si="17"/>
        <v/>
      </c>
    </row>
    <row r="17" spans="1:40" ht="13" customHeight="1" x14ac:dyDescent="0.3">
      <c r="A17" s="104" t="s">
        <v>98</v>
      </c>
      <c r="B17" s="159"/>
      <c r="C17" s="159"/>
      <c r="D17" s="159"/>
      <c r="E17" s="194"/>
      <c r="F17" s="218"/>
      <c r="G17" s="195"/>
      <c r="H17" s="229"/>
      <c r="I17" s="195"/>
      <c r="J17" s="229"/>
      <c r="K17" s="195"/>
      <c r="L17" s="229"/>
      <c r="M17" s="195"/>
      <c r="N17" s="229"/>
      <c r="O17" s="195"/>
      <c r="P17" s="229"/>
      <c r="Q17" s="195"/>
      <c r="R17" s="229"/>
      <c r="S17" s="195"/>
      <c r="T17" s="229"/>
      <c r="U17" s="195"/>
      <c r="V17" s="229"/>
      <c r="W17" s="195"/>
      <c r="X17" s="229"/>
      <c r="Y17" s="195"/>
      <c r="Z17" s="229"/>
      <c r="AA17" s="195"/>
      <c r="AB17" s="229"/>
      <c r="AC17" s="195"/>
      <c r="AD17" s="229"/>
      <c r="AE17" s="195"/>
      <c r="AF17" s="229"/>
      <c r="AG17" s="195"/>
      <c r="AH17" s="229"/>
      <c r="AI17" s="195"/>
      <c r="AJ17" s="229"/>
      <c r="AK17" s="195"/>
      <c r="AL17" s="229"/>
      <c r="AM17" s="195"/>
      <c r="AN17" s="255"/>
    </row>
    <row r="18" spans="1:40" s="52" customFormat="1" ht="27.65" customHeight="1" x14ac:dyDescent="0.3">
      <c r="A18" s="259" t="s">
        <v>58</v>
      </c>
      <c r="B18" s="260"/>
      <c r="C18" s="260"/>
      <c r="D18" s="261"/>
      <c r="E18" s="81">
        <f>SUM(E19:E24)</f>
        <v>0</v>
      </c>
      <c r="F18" s="219"/>
      <c r="G18" s="81">
        <f>SUM(G19:G24)</f>
        <v>0</v>
      </c>
      <c r="H18" s="219"/>
      <c r="I18" s="81">
        <f>SUM(I19:I24)</f>
        <v>0</v>
      </c>
      <c r="J18" s="219"/>
      <c r="K18" s="81">
        <f>SUM(K19:K24)</f>
        <v>0</v>
      </c>
      <c r="L18" s="219"/>
      <c r="M18" s="81">
        <f>SUM(M19:M24)</f>
        <v>0</v>
      </c>
      <c r="N18" s="219"/>
      <c r="O18" s="81">
        <f>SUM(O19:O24)</f>
        <v>0</v>
      </c>
      <c r="P18" s="219"/>
      <c r="Q18" s="81">
        <f>SUM(Q19:Q24)</f>
        <v>0</v>
      </c>
      <c r="R18" s="219"/>
      <c r="S18" s="81">
        <f>SUM(S19:S24)</f>
        <v>0</v>
      </c>
      <c r="T18" s="219"/>
      <c r="U18" s="81">
        <f>SUM(U19:U24)</f>
        <v>0</v>
      </c>
      <c r="V18" s="219"/>
      <c r="W18" s="81">
        <f>SUM(W19:W24)</f>
        <v>0</v>
      </c>
      <c r="X18" s="219"/>
      <c r="Y18" s="81">
        <f>SUM(Y19:Y24)</f>
        <v>0</v>
      </c>
      <c r="Z18" s="219"/>
      <c r="AA18" s="81">
        <f>SUM(AA19:AA24)</f>
        <v>0</v>
      </c>
      <c r="AB18" s="219"/>
      <c r="AC18" s="81">
        <f>SUM(AC19:AC24)</f>
        <v>0</v>
      </c>
      <c r="AD18" s="219"/>
      <c r="AE18" s="81">
        <f>SUM(AE19:AE24)</f>
        <v>0</v>
      </c>
      <c r="AF18" s="219"/>
      <c r="AG18" s="81">
        <f>SUM(AG19:AG24)</f>
        <v>0</v>
      </c>
      <c r="AH18" s="219"/>
      <c r="AI18" s="81">
        <f>SUM(AI19:AI24)</f>
        <v>0</v>
      </c>
      <c r="AJ18" s="219"/>
      <c r="AK18" s="81">
        <f>SUM(AK19:AK24)</f>
        <v>0</v>
      </c>
      <c r="AL18" s="219"/>
      <c r="AM18" s="81">
        <f>SUM(AM19:AM24)</f>
        <v>0</v>
      </c>
      <c r="AN18" s="219"/>
    </row>
    <row r="19" spans="1:40" ht="13" customHeight="1" x14ac:dyDescent="0.3">
      <c r="A19" s="275" t="s">
        <v>51</v>
      </c>
      <c r="B19" s="276"/>
      <c r="C19" s="276"/>
      <c r="D19" s="277"/>
      <c r="E19" s="201"/>
      <c r="F19" s="248" t="str">
        <f t="shared" ref="F19:F24" si="18">IFERROR(E19/E$18,"")</f>
        <v/>
      </c>
      <c r="G19" s="201"/>
      <c r="H19" s="248" t="str">
        <f t="shared" ref="H19:H24" si="19">IFERROR(G19/G$18,"")</f>
        <v/>
      </c>
      <c r="I19" s="201"/>
      <c r="J19" s="248" t="str">
        <f t="shared" ref="J19:J24" si="20">IFERROR(I19/I$18,"")</f>
        <v/>
      </c>
      <c r="K19" s="201"/>
      <c r="L19" s="248" t="str">
        <f t="shared" ref="L19:L24" si="21">IFERROR(K19/K$18,"")</f>
        <v/>
      </c>
      <c r="M19" s="201"/>
      <c r="N19" s="248" t="str">
        <f t="shared" ref="N19:N24" si="22">IFERROR(M19/M$18,"")</f>
        <v/>
      </c>
      <c r="O19" s="201"/>
      <c r="P19" s="248" t="str">
        <f t="shared" ref="P19:P24" si="23">IFERROR(O19/O$18,"")</f>
        <v/>
      </c>
      <c r="Q19" s="201"/>
      <c r="R19" s="248" t="str">
        <f t="shared" ref="R19:R24" si="24">IFERROR(Q19/Q$18,"")</f>
        <v/>
      </c>
      <c r="S19" s="201"/>
      <c r="T19" s="248" t="str">
        <f t="shared" ref="T19:T24" si="25">IFERROR(S19/S$18,"")</f>
        <v/>
      </c>
      <c r="U19" s="201"/>
      <c r="V19" s="248" t="str">
        <f t="shared" ref="V19:V24" si="26">IFERROR(U19/U$18,"")</f>
        <v/>
      </c>
      <c r="W19" s="201"/>
      <c r="X19" s="248" t="str">
        <f t="shared" ref="X19:X24" si="27">IFERROR(W19/W$18,"")</f>
        <v/>
      </c>
      <c r="Y19" s="201"/>
      <c r="Z19" s="248" t="str">
        <f t="shared" ref="Z19:Z24" si="28">IFERROR(Y19/Y$18,"")</f>
        <v/>
      </c>
      <c r="AA19" s="201"/>
      <c r="AB19" s="248" t="str">
        <f t="shared" ref="AB19:AB24" si="29">IFERROR(AA19/AA$18,"")</f>
        <v/>
      </c>
      <c r="AC19" s="201"/>
      <c r="AD19" s="248" t="str">
        <f t="shared" ref="AD19:AD24" si="30">IFERROR(AC19/AC$18,"")</f>
        <v/>
      </c>
      <c r="AE19" s="201"/>
      <c r="AF19" s="248" t="str">
        <f t="shared" ref="AF19:AF24" si="31">IFERROR(AE19/AE$18,"")</f>
        <v/>
      </c>
      <c r="AG19" s="201"/>
      <c r="AH19" s="248" t="str">
        <f t="shared" ref="AH19:AH24" si="32">IFERROR(AG19/AG$18,"")</f>
        <v/>
      </c>
      <c r="AI19" s="201"/>
      <c r="AJ19" s="248" t="str">
        <f t="shared" ref="AJ19:AJ24" si="33">IFERROR(AI19/AI$18,"")</f>
        <v/>
      </c>
      <c r="AK19" s="201"/>
      <c r="AL19" s="248" t="str">
        <f t="shared" ref="AL19:AL24" si="34">IFERROR(AK19/AK$18,"")</f>
        <v/>
      </c>
      <c r="AM19" s="201"/>
      <c r="AN19" s="248" t="str">
        <f t="shared" ref="AN19:AN24" si="35">IFERROR(AM19/AM$18,"")</f>
        <v/>
      </c>
    </row>
    <row r="20" spans="1:40" ht="13" customHeight="1" x14ac:dyDescent="0.3">
      <c r="A20" s="275" t="s">
        <v>52</v>
      </c>
      <c r="B20" s="276"/>
      <c r="C20" s="276"/>
      <c r="D20" s="277"/>
      <c r="E20" s="201"/>
      <c r="F20" s="220" t="str">
        <f t="shared" si="18"/>
        <v/>
      </c>
      <c r="G20" s="201"/>
      <c r="H20" s="220" t="str">
        <f t="shared" si="19"/>
        <v/>
      </c>
      <c r="I20" s="201"/>
      <c r="J20" s="220" t="str">
        <f t="shared" si="20"/>
        <v/>
      </c>
      <c r="K20" s="201"/>
      <c r="L20" s="220" t="str">
        <f t="shared" si="21"/>
        <v/>
      </c>
      <c r="M20" s="201"/>
      <c r="N20" s="220" t="str">
        <f t="shared" si="22"/>
        <v/>
      </c>
      <c r="O20" s="201"/>
      <c r="P20" s="220" t="str">
        <f t="shared" si="23"/>
        <v/>
      </c>
      <c r="Q20" s="201"/>
      <c r="R20" s="220" t="str">
        <f t="shared" si="24"/>
        <v/>
      </c>
      <c r="S20" s="201"/>
      <c r="T20" s="220" t="str">
        <f t="shared" si="25"/>
        <v/>
      </c>
      <c r="U20" s="201"/>
      <c r="V20" s="220" t="str">
        <f t="shared" si="26"/>
        <v/>
      </c>
      <c r="W20" s="201"/>
      <c r="X20" s="220" t="str">
        <f t="shared" si="27"/>
        <v/>
      </c>
      <c r="Y20" s="201"/>
      <c r="Z20" s="220" t="str">
        <f t="shared" si="28"/>
        <v/>
      </c>
      <c r="AA20" s="201"/>
      <c r="AB20" s="220" t="str">
        <f t="shared" si="29"/>
        <v/>
      </c>
      <c r="AC20" s="201"/>
      <c r="AD20" s="220" t="str">
        <f t="shared" si="30"/>
        <v/>
      </c>
      <c r="AE20" s="201"/>
      <c r="AF20" s="220" t="str">
        <f t="shared" si="31"/>
        <v/>
      </c>
      <c r="AG20" s="201"/>
      <c r="AH20" s="220" t="str">
        <f t="shared" si="32"/>
        <v/>
      </c>
      <c r="AI20" s="201"/>
      <c r="AJ20" s="220" t="str">
        <f t="shared" si="33"/>
        <v/>
      </c>
      <c r="AK20" s="201"/>
      <c r="AL20" s="220" t="str">
        <f t="shared" si="34"/>
        <v/>
      </c>
      <c r="AM20" s="201"/>
      <c r="AN20" s="220" t="str">
        <f t="shared" si="35"/>
        <v/>
      </c>
    </row>
    <row r="21" spans="1:40" ht="13" customHeight="1" x14ac:dyDescent="0.3">
      <c r="A21" s="275" t="s">
        <v>53</v>
      </c>
      <c r="B21" s="276"/>
      <c r="C21" s="276"/>
      <c r="D21" s="277"/>
      <c r="E21" s="201"/>
      <c r="F21" s="220" t="str">
        <f t="shared" si="18"/>
        <v/>
      </c>
      <c r="G21" s="201"/>
      <c r="H21" s="220" t="str">
        <f t="shared" si="19"/>
        <v/>
      </c>
      <c r="I21" s="201"/>
      <c r="J21" s="220" t="str">
        <f t="shared" si="20"/>
        <v/>
      </c>
      <c r="K21" s="201"/>
      <c r="L21" s="220" t="str">
        <f t="shared" si="21"/>
        <v/>
      </c>
      <c r="M21" s="201"/>
      <c r="N21" s="220" t="str">
        <f t="shared" si="22"/>
        <v/>
      </c>
      <c r="O21" s="201"/>
      <c r="P21" s="220" t="str">
        <f t="shared" si="23"/>
        <v/>
      </c>
      <c r="Q21" s="201"/>
      <c r="R21" s="220" t="str">
        <f t="shared" si="24"/>
        <v/>
      </c>
      <c r="S21" s="201"/>
      <c r="T21" s="220" t="str">
        <f t="shared" si="25"/>
        <v/>
      </c>
      <c r="U21" s="201"/>
      <c r="V21" s="220" t="str">
        <f t="shared" si="26"/>
        <v/>
      </c>
      <c r="W21" s="201"/>
      <c r="X21" s="220" t="str">
        <f t="shared" si="27"/>
        <v/>
      </c>
      <c r="Y21" s="201"/>
      <c r="Z21" s="220" t="str">
        <f t="shared" si="28"/>
        <v/>
      </c>
      <c r="AA21" s="201"/>
      <c r="AB21" s="220" t="str">
        <f t="shared" si="29"/>
        <v/>
      </c>
      <c r="AC21" s="201"/>
      <c r="AD21" s="220" t="str">
        <f t="shared" si="30"/>
        <v/>
      </c>
      <c r="AE21" s="201"/>
      <c r="AF21" s="220" t="str">
        <f t="shared" si="31"/>
        <v/>
      </c>
      <c r="AG21" s="201"/>
      <c r="AH21" s="220" t="str">
        <f t="shared" si="32"/>
        <v/>
      </c>
      <c r="AI21" s="201"/>
      <c r="AJ21" s="220" t="str">
        <f t="shared" si="33"/>
        <v/>
      </c>
      <c r="AK21" s="201"/>
      <c r="AL21" s="220" t="str">
        <f t="shared" si="34"/>
        <v/>
      </c>
      <c r="AM21" s="201"/>
      <c r="AN21" s="220" t="str">
        <f t="shared" si="35"/>
        <v/>
      </c>
    </row>
    <row r="22" spans="1:40" ht="13" customHeight="1" x14ac:dyDescent="0.3">
      <c r="A22" s="275" t="s">
        <v>54</v>
      </c>
      <c r="B22" s="276"/>
      <c r="C22" s="276"/>
      <c r="D22" s="277"/>
      <c r="E22" s="201"/>
      <c r="F22" s="220" t="str">
        <f t="shared" si="18"/>
        <v/>
      </c>
      <c r="G22" s="201"/>
      <c r="H22" s="220" t="str">
        <f t="shared" si="19"/>
        <v/>
      </c>
      <c r="I22" s="201"/>
      <c r="J22" s="220" t="str">
        <f t="shared" si="20"/>
        <v/>
      </c>
      <c r="K22" s="201"/>
      <c r="L22" s="220" t="str">
        <f t="shared" si="21"/>
        <v/>
      </c>
      <c r="M22" s="201"/>
      <c r="N22" s="220" t="str">
        <f t="shared" si="22"/>
        <v/>
      </c>
      <c r="O22" s="201"/>
      <c r="P22" s="220" t="str">
        <f t="shared" si="23"/>
        <v/>
      </c>
      <c r="Q22" s="201"/>
      <c r="R22" s="220" t="str">
        <f t="shared" si="24"/>
        <v/>
      </c>
      <c r="S22" s="201"/>
      <c r="T22" s="220" t="str">
        <f t="shared" si="25"/>
        <v/>
      </c>
      <c r="U22" s="201"/>
      <c r="V22" s="220" t="str">
        <f t="shared" si="26"/>
        <v/>
      </c>
      <c r="W22" s="201"/>
      <c r="X22" s="220" t="str">
        <f t="shared" si="27"/>
        <v/>
      </c>
      <c r="Y22" s="201"/>
      <c r="Z22" s="220" t="str">
        <f t="shared" si="28"/>
        <v/>
      </c>
      <c r="AA22" s="201"/>
      <c r="AB22" s="220" t="str">
        <f t="shared" si="29"/>
        <v/>
      </c>
      <c r="AC22" s="201"/>
      <c r="AD22" s="220" t="str">
        <f t="shared" si="30"/>
        <v/>
      </c>
      <c r="AE22" s="201"/>
      <c r="AF22" s="220" t="str">
        <f t="shared" si="31"/>
        <v/>
      </c>
      <c r="AG22" s="201"/>
      <c r="AH22" s="220" t="str">
        <f t="shared" si="32"/>
        <v/>
      </c>
      <c r="AI22" s="201"/>
      <c r="AJ22" s="220" t="str">
        <f t="shared" si="33"/>
        <v/>
      </c>
      <c r="AK22" s="201"/>
      <c r="AL22" s="220" t="str">
        <f t="shared" si="34"/>
        <v/>
      </c>
      <c r="AM22" s="201"/>
      <c r="AN22" s="220" t="str">
        <f t="shared" si="35"/>
        <v/>
      </c>
    </row>
    <row r="23" spans="1:40" ht="13" customHeight="1" x14ac:dyDescent="0.3">
      <c r="A23" s="275" t="s">
        <v>55</v>
      </c>
      <c r="B23" s="276"/>
      <c r="C23" s="276"/>
      <c r="D23" s="277"/>
      <c r="E23" s="201"/>
      <c r="F23" s="220" t="str">
        <f t="shared" si="18"/>
        <v/>
      </c>
      <c r="G23" s="201"/>
      <c r="H23" s="220" t="str">
        <f t="shared" si="19"/>
        <v/>
      </c>
      <c r="I23" s="201"/>
      <c r="J23" s="220" t="str">
        <f t="shared" si="20"/>
        <v/>
      </c>
      <c r="K23" s="201"/>
      <c r="L23" s="220" t="str">
        <f t="shared" si="21"/>
        <v/>
      </c>
      <c r="M23" s="201"/>
      <c r="N23" s="220" t="str">
        <f t="shared" si="22"/>
        <v/>
      </c>
      <c r="O23" s="201"/>
      <c r="P23" s="220" t="str">
        <f t="shared" si="23"/>
        <v/>
      </c>
      <c r="Q23" s="201"/>
      <c r="R23" s="220" t="str">
        <f t="shared" si="24"/>
        <v/>
      </c>
      <c r="S23" s="201"/>
      <c r="T23" s="220" t="str">
        <f t="shared" si="25"/>
        <v/>
      </c>
      <c r="U23" s="201"/>
      <c r="V23" s="220" t="str">
        <f t="shared" si="26"/>
        <v/>
      </c>
      <c r="W23" s="201"/>
      <c r="X23" s="220" t="str">
        <f t="shared" si="27"/>
        <v/>
      </c>
      <c r="Y23" s="201"/>
      <c r="Z23" s="220" t="str">
        <f t="shared" si="28"/>
        <v/>
      </c>
      <c r="AA23" s="201"/>
      <c r="AB23" s="220" t="str">
        <f t="shared" si="29"/>
        <v/>
      </c>
      <c r="AC23" s="201"/>
      <c r="AD23" s="220" t="str">
        <f t="shared" si="30"/>
        <v/>
      </c>
      <c r="AE23" s="201"/>
      <c r="AF23" s="220" t="str">
        <f t="shared" si="31"/>
        <v/>
      </c>
      <c r="AG23" s="201"/>
      <c r="AH23" s="220" t="str">
        <f t="shared" si="32"/>
        <v/>
      </c>
      <c r="AI23" s="201"/>
      <c r="AJ23" s="220" t="str">
        <f t="shared" si="33"/>
        <v/>
      </c>
      <c r="AK23" s="201"/>
      <c r="AL23" s="220" t="str">
        <f t="shared" si="34"/>
        <v/>
      </c>
      <c r="AM23" s="201"/>
      <c r="AN23" s="220" t="str">
        <f t="shared" si="35"/>
        <v/>
      </c>
    </row>
    <row r="24" spans="1:40" ht="13" customHeight="1" x14ac:dyDescent="0.3">
      <c r="A24" s="275" t="s">
        <v>56</v>
      </c>
      <c r="B24" s="276"/>
      <c r="C24" s="276"/>
      <c r="D24" s="277"/>
      <c r="E24" s="201"/>
      <c r="F24" s="220" t="str">
        <f t="shared" si="18"/>
        <v/>
      </c>
      <c r="G24" s="201"/>
      <c r="H24" s="220" t="str">
        <f t="shared" si="19"/>
        <v/>
      </c>
      <c r="I24" s="201"/>
      <c r="J24" s="220" t="str">
        <f t="shared" si="20"/>
        <v/>
      </c>
      <c r="K24" s="201"/>
      <c r="L24" s="220" t="str">
        <f t="shared" si="21"/>
        <v/>
      </c>
      <c r="M24" s="201"/>
      <c r="N24" s="220" t="str">
        <f t="shared" si="22"/>
        <v/>
      </c>
      <c r="O24" s="201"/>
      <c r="P24" s="220" t="str">
        <f t="shared" si="23"/>
        <v/>
      </c>
      <c r="Q24" s="201"/>
      <c r="R24" s="220" t="str">
        <f t="shared" si="24"/>
        <v/>
      </c>
      <c r="S24" s="201"/>
      <c r="T24" s="220" t="str">
        <f t="shared" si="25"/>
        <v/>
      </c>
      <c r="U24" s="201"/>
      <c r="V24" s="220" t="str">
        <f t="shared" si="26"/>
        <v/>
      </c>
      <c r="W24" s="201"/>
      <c r="X24" s="220" t="str">
        <f t="shared" si="27"/>
        <v/>
      </c>
      <c r="Y24" s="201"/>
      <c r="Z24" s="220" t="str">
        <f t="shared" si="28"/>
        <v/>
      </c>
      <c r="AA24" s="201"/>
      <c r="AB24" s="220" t="str">
        <f t="shared" si="29"/>
        <v/>
      </c>
      <c r="AC24" s="201"/>
      <c r="AD24" s="220" t="str">
        <f t="shared" si="30"/>
        <v/>
      </c>
      <c r="AE24" s="201"/>
      <c r="AF24" s="220" t="str">
        <f t="shared" si="31"/>
        <v/>
      </c>
      <c r="AG24" s="201"/>
      <c r="AH24" s="220" t="str">
        <f t="shared" si="32"/>
        <v/>
      </c>
      <c r="AI24" s="201"/>
      <c r="AJ24" s="220" t="str">
        <f t="shared" si="33"/>
        <v/>
      </c>
      <c r="AK24" s="201"/>
      <c r="AL24" s="220" t="str">
        <f t="shared" si="34"/>
        <v/>
      </c>
      <c r="AM24" s="201"/>
      <c r="AN24" s="220" t="str">
        <f t="shared" si="35"/>
        <v/>
      </c>
    </row>
    <row r="25" spans="1:40" ht="13" customHeight="1" x14ac:dyDescent="0.3">
      <c r="B25" s="97"/>
      <c r="C25" s="97"/>
      <c r="E25" s="196"/>
      <c r="F25" s="235"/>
      <c r="G25" s="196"/>
      <c r="H25" s="235"/>
      <c r="I25" s="196"/>
      <c r="J25" s="235"/>
      <c r="K25" s="196"/>
      <c r="L25" s="235"/>
      <c r="M25" s="196"/>
      <c r="N25" s="235"/>
      <c r="O25" s="196"/>
      <c r="P25" s="235"/>
      <c r="Q25" s="196"/>
      <c r="R25" s="235"/>
      <c r="S25" s="196"/>
      <c r="T25" s="235"/>
      <c r="U25" s="196"/>
      <c r="V25" s="235"/>
      <c r="W25" s="196"/>
      <c r="X25" s="235"/>
      <c r="Y25" s="196"/>
      <c r="Z25" s="235"/>
      <c r="AA25" s="196"/>
      <c r="AB25" s="235"/>
      <c r="AC25" s="196"/>
      <c r="AD25" s="235"/>
      <c r="AE25" s="196"/>
      <c r="AF25" s="235"/>
      <c r="AG25" s="196"/>
      <c r="AH25" s="235"/>
      <c r="AI25" s="196"/>
      <c r="AJ25" s="235"/>
      <c r="AK25" s="196"/>
      <c r="AL25" s="235"/>
      <c r="AM25" s="196"/>
      <c r="AN25" s="235"/>
    </row>
    <row r="26" spans="1:40" ht="13" customHeight="1" x14ac:dyDescent="0.3">
      <c r="A26" s="128" t="s">
        <v>8</v>
      </c>
      <c r="B26" s="159"/>
      <c r="C26" s="159"/>
      <c r="D26" s="159"/>
      <c r="E26" s="194"/>
      <c r="F26" s="218"/>
      <c r="G26" s="195"/>
      <c r="H26" s="229"/>
      <c r="I26" s="195"/>
      <c r="J26" s="229"/>
      <c r="K26" s="195"/>
      <c r="L26" s="229"/>
      <c r="M26" s="195"/>
      <c r="N26" s="229"/>
      <c r="O26" s="195"/>
      <c r="P26" s="229"/>
      <c r="Q26" s="195"/>
      <c r="R26" s="229"/>
      <c r="S26" s="195"/>
      <c r="T26" s="229"/>
      <c r="U26" s="195"/>
      <c r="V26" s="229"/>
      <c r="W26" s="195"/>
      <c r="X26" s="229"/>
      <c r="Y26" s="195"/>
      <c r="Z26" s="229"/>
      <c r="AA26" s="195"/>
      <c r="AB26" s="229"/>
      <c r="AC26" s="195"/>
      <c r="AD26" s="229"/>
      <c r="AE26" s="195"/>
      <c r="AF26" s="229"/>
      <c r="AG26" s="195"/>
      <c r="AH26" s="229"/>
      <c r="AI26" s="195"/>
      <c r="AJ26" s="229"/>
      <c r="AK26" s="195"/>
      <c r="AL26" s="229"/>
      <c r="AM26" s="195"/>
      <c r="AN26" s="255"/>
    </row>
    <row r="27" spans="1:40" ht="22" customHeight="1" x14ac:dyDescent="0.3">
      <c r="A27" s="343" t="s">
        <v>57</v>
      </c>
      <c r="B27" s="344"/>
      <c r="C27" s="344"/>
      <c r="D27" s="345"/>
      <c r="E27" s="81">
        <f>SUM(E28:E34)</f>
        <v>0</v>
      </c>
      <c r="F27" s="249"/>
      <c r="G27" s="81">
        <f>SUM(G28:G34)</f>
        <v>0</v>
      </c>
      <c r="H27" s="249"/>
      <c r="I27" s="81">
        <f>SUM(I28:I34)</f>
        <v>0</v>
      </c>
      <c r="J27" s="249"/>
      <c r="K27" s="81">
        <f>SUM(K28:K34)</f>
        <v>0</v>
      </c>
      <c r="L27" s="249"/>
      <c r="M27" s="81">
        <f>SUM(M28:M34)</f>
        <v>0</v>
      </c>
      <c r="N27" s="249"/>
      <c r="O27" s="81">
        <f>SUM(O28:O34)</f>
        <v>0</v>
      </c>
      <c r="P27" s="249"/>
      <c r="Q27" s="81">
        <f>SUM(Q28:Q34)</f>
        <v>0</v>
      </c>
      <c r="R27" s="249"/>
      <c r="S27" s="81">
        <f>SUM(S28:S34)</f>
        <v>0</v>
      </c>
      <c r="T27" s="249"/>
      <c r="U27" s="81">
        <f>SUM(U28:U34)</f>
        <v>0</v>
      </c>
      <c r="V27" s="249"/>
      <c r="W27" s="81">
        <f>SUM(W28:W34)</f>
        <v>0</v>
      </c>
      <c r="X27" s="249"/>
      <c r="Y27" s="81">
        <f>SUM(Y28:Y34)</f>
        <v>0</v>
      </c>
      <c r="Z27" s="249"/>
      <c r="AA27" s="81">
        <f>SUM(AA28:AA34)</f>
        <v>0</v>
      </c>
      <c r="AB27" s="249"/>
      <c r="AC27" s="81">
        <f>SUM(AC28:AC34)</f>
        <v>0</v>
      </c>
      <c r="AD27" s="249"/>
      <c r="AE27" s="81">
        <f>SUM(AE28:AE34)</f>
        <v>0</v>
      </c>
      <c r="AF27" s="249"/>
      <c r="AG27" s="81">
        <f>SUM(AG28:AG34)</f>
        <v>0</v>
      </c>
      <c r="AH27" s="249"/>
      <c r="AI27" s="81">
        <f>SUM(AI28:AI34)</f>
        <v>0</v>
      </c>
      <c r="AJ27" s="249"/>
      <c r="AK27" s="81">
        <f>SUM(AK28:AK34)</f>
        <v>0</v>
      </c>
      <c r="AL27" s="249"/>
      <c r="AM27" s="81">
        <f>SUM(AM28:AM34)</f>
        <v>0</v>
      </c>
      <c r="AN27" s="249"/>
    </row>
    <row r="28" spans="1:40" ht="13" customHeight="1" x14ac:dyDescent="0.3">
      <c r="A28" s="275" t="s">
        <v>50</v>
      </c>
      <c r="B28" s="276"/>
      <c r="C28" s="276"/>
      <c r="D28" s="277"/>
      <c r="E28" s="201"/>
      <c r="F28" s="220" t="str">
        <f t="shared" ref="F28:F34" si="36">IFERROR(E28/E$27,"")</f>
        <v/>
      </c>
      <c r="G28" s="201"/>
      <c r="H28" s="220" t="str">
        <f t="shared" ref="H28:H34" si="37">IFERROR(G28/G$27,"")</f>
        <v/>
      </c>
      <c r="I28" s="201"/>
      <c r="J28" s="220" t="str">
        <f t="shared" ref="J28:J34" si="38">IFERROR(I28/I$27,"")</f>
        <v/>
      </c>
      <c r="K28" s="201"/>
      <c r="L28" s="220" t="str">
        <f t="shared" ref="L28:L34" si="39">IFERROR(K28/K$27,"")</f>
        <v/>
      </c>
      <c r="M28" s="201"/>
      <c r="N28" s="220" t="str">
        <f t="shared" ref="N28:N34" si="40">IFERROR(M28/M$27,"")</f>
        <v/>
      </c>
      <c r="O28" s="201"/>
      <c r="P28" s="220" t="str">
        <f t="shared" ref="P28:P34" si="41">IFERROR(O28/O$27,"")</f>
        <v/>
      </c>
      <c r="Q28" s="201"/>
      <c r="R28" s="220" t="str">
        <f t="shared" ref="R28:R34" si="42">IFERROR(Q28/Q$27,"")</f>
        <v/>
      </c>
      <c r="S28" s="201"/>
      <c r="T28" s="220" t="str">
        <f t="shared" ref="T28:T34" si="43">IFERROR(S28/S$27,"")</f>
        <v/>
      </c>
      <c r="U28" s="201"/>
      <c r="V28" s="220" t="str">
        <f t="shared" ref="V28:V34" si="44">IFERROR(U28/U$27,"")</f>
        <v/>
      </c>
      <c r="W28" s="201"/>
      <c r="X28" s="220" t="str">
        <f t="shared" ref="X28:X34" si="45">IFERROR(W28/W$27,"")</f>
        <v/>
      </c>
      <c r="Y28" s="201"/>
      <c r="Z28" s="220" t="str">
        <f t="shared" ref="Z28:Z34" si="46">IFERROR(Y28/Y$27,"")</f>
        <v/>
      </c>
      <c r="AA28" s="201"/>
      <c r="AB28" s="220" t="str">
        <f t="shared" ref="AB28:AB34" si="47">IFERROR(AA28/AA$27,"")</f>
        <v/>
      </c>
      <c r="AC28" s="201"/>
      <c r="AD28" s="220" t="str">
        <f t="shared" ref="AD28:AD34" si="48">IFERROR(AC28/AC$27,"")</f>
        <v/>
      </c>
      <c r="AE28" s="201"/>
      <c r="AF28" s="220" t="str">
        <f t="shared" ref="AF28:AF34" si="49">IFERROR(AE28/AE$27,"")</f>
        <v/>
      </c>
      <c r="AG28" s="201"/>
      <c r="AH28" s="220" t="str">
        <f t="shared" ref="AH28:AH34" si="50">IFERROR(AG28/AG$27,"")</f>
        <v/>
      </c>
      <c r="AI28" s="201"/>
      <c r="AJ28" s="220" t="str">
        <f t="shared" ref="AJ28:AJ34" si="51">IFERROR(AI28/AI$27,"")</f>
        <v/>
      </c>
      <c r="AK28" s="201"/>
      <c r="AL28" s="220" t="str">
        <f t="shared" ref="AL28:AL34" si="52">IFERROR(AK28/AK$27,"")</f>
        <v/>
      </c>
      <c r="AM28" s="201"/>
      <c r="AN28" s="220" t="str">
        <f t="shared" ref="AN28:AN34" si="53">IFERROR(AM28/AM$27,"")</f>
        <v/>
      </c>
    </row>
    <row r="29" spans="1:40" ht="13" customHeight="1" x14ac:dyDescent="0.3">
      <c r="A29" s="275" t="s">
        <v>51</v>
      </c>
      <c r="B29" s="276"/>
      <c r="C29" s="276"/>
      <c r="D29" s="277"/>
      <c r="E29" s="201"/>
      <c r="F29" s="220" t="str">
        <f t="shared" si="36"/>
        <v/>
      </c>
      <c r="G29" s="201"/>
      <c r="H29" s="220" t="str">
        <f t="shared" si="37"/>
        <v/>
      </c>
      <c r="I29" s="201"/>
      <c r="J29" s="220" t="str">
        <f t="shared" si="38"/>
        <v/>
      </c>
      <c r="K29" s="201"/>
      <c r="L29" s="220" t="str">
        <f t="shared" si="39"/>
        <v/>
      </c>
      <c r="M29" s="201"/>
      <c r="N29" s="220" t="str">
        <f t="shared" si="40"/>
        <v/>
      </c>
      <c r="O29" s="201"/>
      <c r="P29" s="220" t="str">
        <f t="shared" si="41"/>
        <v/>
      </c>
      <c r="Q29" s="201"/>
      <c r="R29" s="220" t="str">
        <f t="shared" si="42"/>
        <v/>
      </c>
      <c r="S29" s="201"/>
      <c r="T29" s="220" t="str">
        <f t="shared" si="43"/>
        <v/>
      </c>
      <c r="U29" s="201"/>
      <c r="V29" s="220" t="str">
        <f t="shared" si="44"/>
        <v/>
      </c>
      <c r="W29" s="201"/>
      <c r="X29" s="220" t="str">
        <f t="shared" si="45"/>
        <v/>
      </c>
      <c r="Y29" s="201"/>
      <c r="Z29" s="220" t="str">
        <f t="shared" si="46"/>
        <v/>
      </c>
      <c r="AA29" s="201"/>
      <c r="AB29" s="220" t="str">
        <f t="shared" si="47"/>
        <v/>
      </c>
      <c r="AC29" s="201"/>
      <c r="AD29" s="220" t="str">
        <f t="shared" si="48"/>
        <v/>
      </c>
      <c r="AE29" s="201"/>
      <c r="AF29" s="220" t="str">
        <f t="shared" si="49"/>
        <v/>
      </c>
      <c r="AG29" s="201"/>
      <c r="AH29" s="220" t="str">
        <f t="shared" si="50"/>
        <v/>
      </c>
      <c r="AI29" s="201"/>
      <c r="AJ29" s="220" t="str">
        <f t="shared" si="51"/>
        <v/>
      </c>
      <c r="AK29" s="201"/>
      <c r="AL29" s="220" t="str">
        <f t="shared" si="52"/>
        <v/>
      </c>
      <c r="AM29" s="201"/>
      <c r="AN29" s="220" t="str">
        <f t="shared" si="53"/>
        <v/>
      </c>
    </row>
    <row r="30" spans="1:40" ht="13" customHeight="1" x14ac:dyDescent="0.3">
      <c r="A30" s="275" t="s">
        <v>52</v>
      </c>
      <c r="B30" s="276"/>
      <c r="C30" s="276"/>
      <c r="D30" s="277"/>
      <c r="E30" s="201"/>
      <c r="F30" s="220" t="str">
        <f t="shared" si="36"/>
        <v/>
      </c>
      <c r="G30" s="201"/>
      <c r="H30" s="220" t="str">
        <f t="shared" si="37"/>
        <v/>
      </c>
      <c r="I30" s="201"/>
      <c r="J30" s="220" t="str">
        <f t="shared" si="38"/>
        <v/>
      </c>
      <c r="K30" s="201"/>
      <c r="L30" s="220" t="str">
        <f t="shared" si="39"/>
        <v/>
      </c>
      <c r="M30" s="201"/>
      <c r="N30" s="220" t="str">
        <f t="shared" si="40"/>
        <v/>
      </c>
      <c r="O30" s="201"/>
      <c r="P30" s="220" t="str">
        <f t="shared" si="41"/>
        <v/>
      </c>
      <c r="Q30" s="201"/>
      <c r="R30" s="220" t="str">
        <f t="shared" si="42"/>
        <v/>
      </c>
      <c r="S30" s="201"/>
      <c r="T30" s="220" t="str">
        <f t="shared" si="43"/>
        <v/>
      </c>
      <c r="U30" s="201"/>
      <c r="V30" s="220" t="str">
        <f t="shared" si="44"/>
        <v/>
      </c>
      <c r="W30" s="201"/>
      <c r="X30" s="220" t="str">
        <f t="shared" si="45"/>
        <v/>
      </c>
      <c r="Y30" s="201"/>
      <c r="Z30" s="220" t="str">
        <f t="shared" si="46"/>
        <v/>
      </c>
      <c r="AA30" s="201"/>
      <c r="AB30" s="220" t="str">
        <f t="shared" si="47"/>
        <v/>
      </c>
      <c r="AC30" s="201"/>
      <c r="AD30" s="220" t="str">
        <f t="shared" si="48"/>
        <v/>
      </c>
      <c r="AE30" s="201"/>
      <c r="AF30" s="220" t="str">
        <f t="shared" si="49"/>
        <v/>
      </c>
      <c r="AG30" s="201"/>
      <c r="AH30" s="220" t="str">
        <f t="shared" si="50"/>
        <v/>
      </c>
      <c r="AI30" s="201"/>
      <c r="AJ30" s="220" t="str">
        <f t="shared" si="51"/>
        <v/>
      </c>
      <c r="AK30" s="201"/>
      <c r="AL30" s="220" t="str">
        <f t="shared" si="52"/>
        <v/>
      </c>
      <c r="AM30" s="201"/>
      <c r="AN30" s="220" t="str">
        <f t="shared" si="53"/>
        <v/>
      </c>
    </row>
    <row r="31" spans="1:40" ht="13" customHeight="1" x14ac:dyDescent="0.3">
      <c r="A31" s="275" t="s">
        <v>53</v>
      </c>
      <c r="B31" s="276"/>
      <c r="C31" s="276"/>
      <c r="D31" s="277"/>
      <c r="E31" s="201"/>
      <c r="F31" s="220" t="str">
        <f t="shared" si="36"/>
        <v/>
      </c>
      <c r="G31" s="201"/>
      <c r="H31" s="220" t="str">
        <f t="shared" si="37"/>
        <v/>
      </c>
      <c r="I31" s="201"/>
      <c r="J31" s="220" t="str">
        <f t="shared" si="38"/>
        <v/>
      </c>
      <c r="K31" s="201"/>
      <c r="L31" s="220" t="str">
        <f t="shared" si="39"/>
        <v/>
      </c>
      <c r="M31" s="201"/>
      <c r="N31" s="220" t="str">
        <f t="shared" si="40"/>
        <v/>
      </c>
      <c r="O31" s="201"/>
      <c r="P31" s="220" t="str">
        <f t="shared" si="41"/>
        <v/>
      </c>
      <c r="Q31" s="201"/>
      <c r="R31" s="220" t="str">
        <f t="shared" si="42"/>
        <v/>
      </c>
      <c r="S31" s="201"/>
      <c r="T31" s="220" t="str">
        <f t="shared" si="43"/>
        <v/>
      </c>
      <c r="U31" s="201"/>
      <c r="V31" s="220" t="str">
        <f t="shared" si="44"/>
        <v/>
      </c>
      <c r="W31" s="201"/>
      <c r="X31" s="220" t="str">
        <f t="shared" si="45"/>
        <v/>
      </c>
      <c r="Y31" s="201"/>
      <c r="Z31" s="220" t="str">
        <f t="shared" si="46"/>
        <v/>
      </c>
      <c r="AA31" s="201"/>
      <c r="AB31" s="220" t="str">
        <f t="shared" si="47"/>
        <v/>
      </c>
      <c r="AC31" s="201"/>
      <c r="AD31" s="220" t="str">
        <f t="shared" si="48"/>
        <v/>
      </c>
      <c r="AE31" s="201"/>
      <c r="AF31" s="220" t="str">
        <f t="shared" si="49"/>
        <v/>
      </c>
      <c r="AG31" s="201"/>
      <c r="AH31" s="220" t="str">
        <f t="shared" si="50"/>
        <v/>
      </c>
      <c r="AI31" s="201"/>
      <c r="AJ31" s="220" t="str">
        <f t="shared" si="51"/>
        <v/>
      </c>
      <c r="AK31" s="201"/>
      <c r="AL31" s="220" t="str">
        <f t="shared" si="52"/>
        <v/>
      </c>
      <c r="AM31" s="201"/>
      <c r="AN31" s="220" t="str">
        <f t="shared" si="53"/>
        <v/>
      </c>
    </row>
    <row r="32" spans="1:40" ht="13" customHeight="1" x14ac:dyDescent="0.3">
      <c r="A32" s="275" t="s">
        <v>54</v>
      </c>
      <c r="B32" s="276"/>
      <c r="C32" s="276"/>
      <c r="D32" s="277"/>
      <c r="E32" s="201"/>
      <c r="F32" s="220" t="str">
        <f t="shared" si="36"/>
        <v/>
      </c>
      <c r="G32" s="201"/>
      <c r="H32" s="220" t="str">
        <f t="shared" si="37"/>
        <v/>
      </c>
      <c r="I32" s="201"/>
      <c r="J32" s="220" t="str">
        <f t="shared" si="38"/>
        <v/>
      </c>
      <c r="K32" s="201"/>
      <c r="L32" s="220" t="str">
        <f t="shared" si="39"/>
        <v/>
      </c>
      <c r="M32" s="201"/>
      <c r="N32" s="220" t="str">
        <f t="shared" si="40"/>
        <v/>
      </c>
      <c r="O32" s="201"/>
      <c r="P32" s="220" t="str">
        <f t="shared" si="41"/>
        <v/>
      </c>
      <c r="Q32" s="201"/>
      <c r="R32" s="220" t="str">
        <f t="shared" si="42"/>
        <v/>
      </c>
      <c r="S32" s="201"/>
      <c r="T32" s="220" t="str">
        <f t="shared" si="43"/>
        <v/>
      </c>
      <c r="U32" s="201"/>
      <c r="V32" s="220" t="str">
        <f t="shared" si="44"/>
        <v/>
      </c>
      <c r="W32" s="201"/>
      <c r="X32" s="220" t="str">
        <f t="shared" si="45"/>
        <v/>
      </c>
      <c r="Y32" s="201"/>
      <c r="Z32" s="220" t="str">
        <f t="shared" si="46"/>
        <v/>
      </c>
      <c r="AA32" s="201"/>
      <c r="AB32" s="220" t="str">
        <f t="shared" si="47"/>
        <v/>
      </c>
      <c r="AC32" s="201"/>
      <c r="AD32" s="220" t="str">
        <f t="shared" si="48"/>
        <v/>
      </c>
      <c r="AE32" s="201"/>
      <c r="AF32" s="220" t="str">
        <f t="shared" si="49"/>
        <v/>
      </c>
      <c r="AG32" s="201"/>
      <c r="AH32" s="220" t="str">
        <f t="shared" si="50"/>
        <v/>
      </c>
      <c r="AI32" s="201"/>
      <c r="AJ32" s="220" t="str">
        <f t="shared" si="51"/>
        <v/>
      </c>
      <c r="AK32" s="201"/>
      <c r="AL32" s="220" t="str">
        <f t="shared" si="52"/>
        <v/>
      </c>
      <c r="AM32" s="201"/>
      <c r="AN32" s="220" t="str">
        <f t="shared" si="53"/>
        <v/>
      </c>
    </row>
    <row r="33" spans="1:40" ht="13" customHeight="1" x14ac:dyDescent="0.3">
      <c r="A33" s="275" t="s">
        <v>55</v>
      </c>
      <c r="B33" s="276"/>
      <c r="C33" s="276"/>
      <c r="D33" s="277"/>
      <c r="E33" s="201"/>
      <c r="F33" s="220" t="str">
        <f t="shared" si="36"/>
        <v/>
      </c>
      <c r="G33" s="201"/>
      <c r="H33" s="220" t="str">
        <f t="shared" si="37"/>
        <v/>
      </c>
      <c r="I33" s="201"/>
      <c r="J33" s="220" t="str">
        <f t="shared" si="38"/>
        <v/>
      </c>
      <c r="K33" s="201"/>
      <c r="L33" s="220" t="str">
        <f t="shared" si="39"/>
        <v/>
      </c>
      <c r="M33" s="201"/>
      <c r="N33" s="220" t="str">
        <f t="shared" si="40"/>
        <v/>
      </c>
      <c r="O33" s="201"/>
      <c r="P33" s="220" t="str">
        <f t="shared" si="41"/>
        <v/>
      </c>
      <c r="Q33" s="201"/>
      <c r="R33" s="220" t="str">
        <f t="shared" si="42"/>
        <v/>
      </c>
      <c r="S33" s="201"/>
      <c r="T33" s="220" t="str">
        <f t="shared" si="43"/>
        <v/>
      </c>
      <c r="U33" s="201"/>
      <c r="V33" s="220" t="str">
        <f t="shared" si="44"/>
        <v/>
      </c>
      <c r="W33" s="201"/>
      <c r="X33" s="220" t="str">
        <f t="shared" si="45"/>
        <v/>
      </c>
      <c r="Y33" s="201"/>
      <c r="Z33" s="220" t="str">
        <f t="shared" si="46"/>
        <v/>
      </c>
      <c r="AA33" s="201"/>
      <c r="AB33" s="220" t="str">
        <f t="shared" si="47"/>
        <v/>
      </c>
      <c r="AC33" s="201"/>
      <c r="AD33" s="220" t="str">
        <f t="shared" si="48"/>
        <v/>
      </c>
      <c r="AE33" s="201"/>
      <c r="AF33" s="220" t="str">
        <f t="shared" si="49"/>
        <v/>
      </c>
      <c r="AG33" s="201"/>
      <c r="AH33" s="220" t="str">
        <f t="shared" si="50"/>
        <v/>
      </c>
      <c r="AI33" s="201"/>
      <c r="AJ33" s="220" t="str">
        <f t="shared" si="51"/>
        <v/>
      </c>
      <c r="AK33" s="201"/>
      <c r="AL33" s="220" t="str">
        <f t="shared" si="52"/>
        <v/>
      </c>
      <c r="AM33" s="201"/>
      <c r="AN33" s="220" t="str">
        <f t="shared" si="53"/>
        <v/>
      </c>
    </row>
    <row r="34" spans="1:40" ht="13" customHeight="1" x14ac:dyDescent="0.3">
      <c r="A34" s="275" t="s">
        <v>56</v>
      </c>
      <c r="B34" s="276"/>
      <c r="C34" s="276"/>
      <c r="D34" s="277"/>
      <c r="E34" s="201"/>
      <c r="F34" s="220" t="str">
        <f t="shared" si="36"/>
        <v/>
      </c>
      <c r="G34" s="201"/>
      <c r="H34" s="220" t="str">
        <f t="shared" si="37"/>
        <v/>
      </c>
      <c r="I34" s="201"/>
      <c r="J34" s="220" t="str">
        <f t="shared" si="38"/>
        <v/>
      </c>
      <c r="K34" s="201"/>
      <c r="L34" s="220" t="str">
        <f t="shared" si="39"/>
        <v/>
      </c>
      <c r="M34" s="201"/>
      <c r="N34" s="220" t="str">
        <f t="shared" si="40"/>
        <v/>
      </c>
      <c r="O34" s="201"/>
      <c r="P34" s="220" t="str">
        <f t="shared" si="41"/>
        <v/>
      </c>
      <c r="Q34" s="201"/>
      <c r="R34" s="220" t="str">
        <f t="shared" si="42"/>
        <v/>
      </c>
      <c r="S34" s="201"/>
      <c r="T34" s="220" t="str">
        <f t="shared" si="43"/>
        <v/>
      </c>
      <c r="U34" s="201"/>
      <c r="V34" s="220" t="str">
        <f t="shared" si="44"/>
        <v/>
      </c>
      <c r="W34" s="201"/>
      <c r="X34" s="220" t="str">
        <f t="shared" si="45"/>
        <v/>
      </c>
      <c r="Y34" s="201"/>
      <c r="Z34" s="220" t="str">
        <f t="shared" si="46"/>
        <v/>
      </c>
      <c r="AA34" s="201"/>
      <c r="AB34" s="220" t="str">
        <f t="shared" si="47"/>
        <v/>
      </c>
      <c r="AC34" s="201"/>
      <c r="AD34" s="220" t="str">
        <f t="shared" si="48"/>
        <v/>
      </c>
      <c r="AE34" s="201"/>
      <c r="AF34" s="220" t="str">
        <f t="shared" si="49"/>
        <v/>
      </c>
      <c r="AG34" s="201"/>
      <c r="AH34" s="220" t="str">
        <f t="shared" si="50"/>
        <v/>
      </c>
      <c r="AI34" s="201"/>
      <c r="AJ34" s="220" t="str">
        <f t="shared" si="51"/>
        <v/>
      </c>
      <c r="AK34" s="201"/>
      <c r="AL34" s="220" t="str">
        <f t="shared" si="52"/>
        <v/>
      </c>
      <c r="AM34" s="201"/>
      <c r="AN34" s="220" t="str">
        <f t="shared" si="53"/>
        <v/>
      </c>
    </row>
    <row r="35" spans="1:40" ht="13" customHeight="1" x14ac:dyDescent="0.3">
      <c r="A35" s="104" t="s">
        <v>9</v>
      </c>
      <c r="B35" s="159"/>
      <c r="C35" s="159"/>
      <c r="D35" s="159"/>
      <c r="E35" s="194"/>
      <c r="F35" s="218"/>
      <c r="G35" s="195"/>
      <c r="H35" s="229"/>
      <c r="I35" s="195"/>
      <c r="J35" s="229"/>
      <c r="K35" s="195"/>
      <c r="L35" s="229"/>
      <c r="M35" s="195"/>
      <c r="N35" s="229"/>
      <c r="O35" s="195"/>
      <c r="P35" s="229"/>
      <c r="Q35" s="195"/>
      <c r="R35" s="229"/>
      <c r="S35" s="195"/>
      <c r="T35" s="229"/>
      <c r="U35" s="195"/>
      <c r="V35" s="229"/>
      <c r="W35" s="195"/>
      <c r="X35" s="229"/>
      <c r="Y35" s="195"/>
      <c r="Z35" s="229"/>
      <c r="AA35" s="195"/>
      <c r="AB35" s="229"/>
      <c r="AC35" s="195"/>
      <c r="AD35" s="229"/>
      <c r="AE35" s="195"/>
      <c r="AF35" s="229"/>
      <c r="AG35" s="195"/>
      <c r="AH35" s="229"/>
      <c r="AI35" s="195"/>
      <c r="AJ35" s="229"/>
      <c r="AK35" s="195"/>
      <c r="AL35" s="229"/>
      <c r="AM35" s="195"/>
      <c r="AN35" s="255"/>
    </row>
    <row r="36" spans="1:40" s="52" customFormat="1" ht="28.25" customHeight="1" x14ac:dyDescent="0.3">
      <c r="A36" s="259" t="s">
        <v>59</v>
      </c>
      <c r="B36" s="260"/>
      <c r="C36" s="260"/>
      <c r="D36" s="261"/>
      <c r="E36" s="81">
        <f>SUM(E37:E42)</f>
        <v>0</v>
      </c>
      <c r="F36" s="250"/>
      <c r="G36" s="81">
        <f>SUM(G37:G42)</f>
        <v>0</v>
      </c>
      <c r="H36" s="250"/>
      <c r="I36" s="81">
        <f>SUM(I37:I42)</f>
        <v>0</v>
      </c>
      <c r="J36" s="250"/>
      <c r="K36" s="81">
        <f>SUM(K37:K42)</f>
        <v>0</v>
      </c>
      <c r="L36" s="250"/>
      <c r="M36" s="81">
        <f>SUM(M37:M42)</f>
        <v>0</v>
      </c>
      <c r="N36" s="250"/>
      <c r="O36" s="81">
        <f>SUM(O37:O42)</f>
        <v>0</v>
      </c>
      <c r="P36" s="250"/>
      <c r="Q36" s="81">
        <f>SUM(Q37:Q42)</f>
        <v>0</v>
      </c>
      <c r="R36" s="250"/>
      <c r="S36" s="81">
        <f>SUM(S37:S42)</f>
        <v>0</v>
      </c>
      <c r="T36" s="250"/>
      <c r="U36" s="81">
        <f>SUM(U37:U42)</f>
        <v>0</v>
      </c>
      <c r="V36" s="250"/>
      <c r="W36" s="81">
        <f>SUM(W37:W42)</f>
        <v>0</v>
      </c>
      <c r="X36" s="250"/>
      <c r="Y36" s="81">
        <f>SUM(Y37:Y42)</f>
        <v>0</v>
      </c>
      <c r="Z36" s="250"/>
      <c r="AA36" s="81">
        <f>SUM(AA37:AA42)</f>
        <v>0</v>
      </c>
      <c r="AB36" s="250"/>
      <c r="AC36" s="81">
        <f>SUM(AC37:AC42)</f>
        <v>0</v>
      </c>
      <c r="AD36" s="250"/>
      <c r="AE36" s="81">
        <f>SUM(AE37:AE42)</f>
        <v>0</v>
      </c>
      <c r="AF36" s="250"/>
      <c r="AG36" s="81">
        <f>SUM(AG37:AG42)</f>
        <v>0</v>
      </c>
      <c r="AH36" s="250"/>
      <c r="AI36" s="81">
        <f>SUM(AI37:AI42)</f>
        <v>0</v>
      </c>
      <c r="AJ36" s="250"/>
      <c r="AK36" s="81">
        <f>SUM(AK37:AK42)</f>
        <v>0</v>
      </c>
      <c r="AL36" s="250"/>
      <c r="AM36" s="81">
        <f>SUM(AM37:AM42)</f>
        <v>0</v>
      </c>
      <c r="AN36" s="250"/>
    </row>
    <row r="37" spans="1:40" ht="13" customHeight="1" x14ac:dyDescent="0.3">
      <c r="A37" s="275" t="s">
        <v>51</v>
      </c>
      <c r="B37" s="276"/>
      <c r="C37" s="276"/>
      <c r="D37" s="277"/>
      <c r="E37" s="201"/>
      <c r="F37" s="220" t="str">
        <f t="shared" ref="F37:F42" si="54">IFERROR(E37/E$36,"")</f>
        <v/>
      </c>
      <c r="G37" s="201"/>
      <c r="H37" s="220" t="str">
        <f t="shared" ref="H37:H42" si="55">IFERROR(G37/G$36,"")</f>
        <v/>
      </c>
      <c r="I37" s="201"/>
      <c r="J37" s="220" t="str">
        <f t="shared" ref="J37:J42" si="56">IFERROR(I37/I$36,"")</f>
        <v/>
      </c>
      <c r="K37" s="201"/>
      <c r="L37" s="220" t="str">
        <f t="shared" ref="L37:L42" si="57">IFERROR(K37/K$36,"")</f>
        <v/>
      </c>
      <c r="M37" s="201"/>
      <c r="N37" s="220" t="str">
        <f t="shared" ref="N37:N42" si="58">IFERROR(M37/M$36,"")</f>
        <v/>
      </c>
      <c r="O37" s="201"/>
      <c r="P37" s="220" t="str">
        <f t="shared" ref="P37:P42" si="59">IFERROR(O37/O$36,"")</f>
        <v/>
      </c>
      <c r="Q37" s="201"/>
      <c r="R37" s="220" t="str">
        <f t="shared" ref="R37:R42" si="60">IFERROR(Q37/Q$36,"")</f>
        <v/>
      </c>
      <c r="S37" s="201"/>
      <c r="T37" s="220" t="str">
        <f t="shared" ref="T37:T42" si="61">IFERROR(S37/S$36,"")</f>
        <v/>
      </c>
      <c r="U37" s="201"/>
      <c r="V37" s="220" t="str">
        <f t="shared" ref="V37:V42" si="62">IFERROR(U37/U$36,"")</f>
        <v/>
      </c>
      <c r="W37" s="201"/>
      <c r="X37" s="220" t="str">
        <f t="shared" ref="X37:X42" si="63">IFERROR(W37/W$36,"")</f>
        <v/>
      </c>
      <c r="Y37" s="201"/>
      <c r="Z37" s="220" t="str">
        <f t="shared" ref="Z37:Z42" si="64">IFERROR(Y37/Y$36,"")</f>
        <v/>
      </c>
      <c r="AA37" s="201"/>
      <c r="AB37" s="220" t="str">
        <f t="shared" ref="AB37:AB42" si="65">IFERROR(AA37/AA$36,"")</f>
        <v/>
      </c>
      <c r="AC37" s="201"/>
      <c r="AD37" s="220" t="str">
        <f t="shared" ref="AD37:AD42" si="66">IFERROR(AC37/AC$36,"")</f>
        <v/>
      </c>
      <c r="AE37" s="201"/>
      <c r="AF37" s="220" t="str">
        <f t="shared" ref="AF37:AF42" si="67">IFERROR(AE37/AE$36,"")</f>
        <v/>
      </c>
      <c r="AG37" s="201"/>
      <c r="AH37" s="220" t="str">
        <f t="shared" ref="AH37:AH42" si="68">IFERROR(AG37/AG$36,"")</f>
        <v/>
      </c>
      <c r="AI37" s="201"/>
      <c r="AJ37" s="220" t="str">
        <f t="shared" ref="AJ37:AJ42" si="69">IFERROR(AI37/AI$36,"")</f>
        <v/>
      </c>
      <c r="AK37" s="201"/>
      <c r="AL37" s="220" t="str">
        <f t="shared" ref="AL37:AL42" si="70">IFERROR(AK37/AK$36,"")</f>
        <v/>
      </c>
      <c r="AM37" s="201"/>
      <c r="AN37" s="220" t="str">
        <f t="shared" ref="AN37:AN42" si="71">IFERROR(AM37/AM$36,"")</f>
        <v/>
      </c>
    </row>
    <row r="38" spans="1:40" ht="13" customHeight="1" x14ac:dyDescent="0.3">
      <c r="A38" s="275" t="s">
        <v>52</v>
      </c>
      <c r="B38" s="276"/>
      <c r="C38" s="276"/>
      <c r="D38" s="277"/>
      <c r="E38" s="201"/>
      <c r="F38" s="220" t="str">
        <f t="shared" si="54"/>
        <v/>
      </c>
      <c r="G38" s="201"/>
      <c r="H38" s="220" t="str">
        <f t="shared" si="55"/>
        <v/>
      </c>
      <c r="I38" s="201"/>
      <c r="J38" s="220" t="str">
        <f t="shared" si="56"/>
        <v/>
      </c>
      <c r="K38" s="201"/>
      <c r="L38" s="220" t="str">
        <f t="shared" si="57"/>
        <v/>
      </c>
      <c r="M38" s="201"/>
      <c r="N38" s="220" t="str">
        <f t="shared" si="58"/>
        <v/>
      </c>
      <c r="O38" s="201"/>
      <c r="P38" s="220" t="str">
        <f t="shared" si="59"/>
        <v/>
      </c>
      <c r="Q38" s="201"/>
      <c r="R38" s="220" t="str">
        <f t="shared" si="60"/>
        <v/>
      </c>
      <c r="S38" s="201"/>
      <c r="T38" s="220" t="str">
        <f t="shared" si="61"/>
        <v/>
      </c>
      <c r="U38" s="201"/>
      <c r="V38" s="220" t="str">
        <f t="shared" si="62"/>
        <v/>
      </c>
      <c r="W38" s="201"/>
      <c r="X38" s="220" t="str">
        <f t="shared" si="63"/>
        <v/>
      </c>
      <c r="Y38" s="201"/>
      <c r="Z38" s="220" t="str">
        <f t="shared" si="64"/>
        <v/>
      </c>
      <c r="AA38" s="201"/>
      <c r="AB38" s="220" t="str">
        <f t="shared" si="65"/>
        <v/>
      </c>
      <c r="AC38" s="201"/>
      <c r="AD38" s="220" t="str">
        <f t="shared" si="66"/>
        <v/>
      </c>
      <c r="AE38" s="201"/>
      <c r="AF38" s="220" t="str">
        <f t="shared" si="67"/>
        <v/>
      </c>
      <c r="AG38" s="201"/>
      <c r="AH38" s="220" t="str">
        <f t="shared" si="68"/>
        <v/>
      </c>
      <c r="AI38" s="201"/>
      <c r="AJ38" s="220" t="str">
        <f t="shared" si="69"/>
        <v/>
      </c>
      <c r="AK38" s="201"/>
      <c r="AL38" s="220" t="str">
        <f t="shared" si="70"/>
        <v/>
      </c>
      <c r="AM38" s="201"/>
      <c r="AN38" s="220" t="str">
        <f t="shared" si="71"/>
        <v/>
      </c>
    </row>
    <row r="39" spans="1:40" ht="13" customHeight="1" x14ac:dyDescent="0.3">
      <c r="A39" s="275" t="s">
        <v>53</v>
      </c>
      <c r="B39" s="276"/>
      <c r="C39" s="276"/>
      <c r="D39" s="277"/>
      <c r="E39" s="201"/>
      <c r="F39" s="220" t="str">
        <f t="shared" si="54"/>
        <v/>
      </c>
      <c r="G39" s="201"/>
      <c r="H39" s="220" t="str">
        <f t="shared" si="55"/>
        <v/>
      </c>
      <c r="I39" s="201"/>
      <c r="J39" s="220" t="str">
        <f t="shared" si="56"/>
        <v/>
      </c>
      <c r="K39" s="201"/>
      <c r="L39" s="220" t="str">
        <f t="shared" si="57"/>
        <v/>
      </c>
      <c r="M39" s="201"/>
      <c r="N39" s="220" t="str">
        <f t="shared" si="58"/>
        <v/>
      </c>
      <c r="O39" s="201"/>
      <c r="P39" s="220" t="str">
        <f t="shared" si="59"/>
        <v/>
      </c>
      <c r="Q39" s="201"/>
      <c r="R39" s="220" t="str">
        <f t="shared" si="60"/>
        <v/>
      </c>
      <c r="S39" s="201"/>
      <c r="T39" s="220" t="str">
        <f t="shared" si="61"/>
        <v/>
      </c>
      <c r="U39" s="201"/>
      <c r="V39" s="220" t="str">
        <f t="shared" si="62"/>
        <v/>
      </c>
      <c r="W39" s="201"/>
      <c r="X39" s="220" t="str">
        <f t="shared" si="63"/>
        <v/>
      </c>
      <c r="Y39" s="201"/>
      <c r="Z39" s="220" t="str">
        <f t="shared" si="64"/>
        <v/>
      </c>
      <c r="AA39" s="201"/>
      <c r="AB39" s="220" t="str">
        <f t="shared" si="65"/>
        <v/>
      </c>
      <c r="AC39" s="201"/>
      <c r="AD39" s="220" t="str">
        <f t="shared" si="66"/>
        <v/>
      </c>
      <c r="AE39" s="201"/>
      <c r="AF39" s="220" t="str">
        <f t="shared" si="67"/>
        <v/>
      </c>
      <c r="AG39" s="201"/>
      <c r="AH39" s="220" t="str">
        <f t="shared" si="68"/>
        <v/>
      </c>
      <c r="AI39" s="201"/>
      <c r="AJ39" s="220" t="str">
        <f t="shared" si="69"/>
        <v/>
      </c>
      <c r="AK39" s="201"/>
      <c r="AL39" s="220" t="str">
        <f t="shared" si="70"/>
        <v/>
      </c>
      <c r="AM39" s="201"/>
      <c r="AN39" s="220" t="str">
        <f t="shared" si="71"/>
        <v/>
      </c>
    </row>
    <row r="40" spans="1:40" ht="13" customHeight="1" x14ac:dyDescent="0.3">
      <c r="A40" s="275" t="s">
        <v>54</v>
      </c>
      <c r="B40" s="276"/>
      <c r="C40" s="276"/>
      <c r="D40" s="277"/>
      <c r="E40" s="201"/>
      <c r="F40" s="220" t="str">
        <f t="shared" si="54"/>
        <v/>
      </c>
      <c r="G40" s="201"/>
      <c r="H40" s="220" t="str">
        <f t="shared" si="55"/>
        <v/>
      </c>
      <c r="I40" s="201"/>
      <c r="J40" s="220" t="str">
        <f t="shared" si="56"/>
        <v/>
      </c>
      <c r="K40" s="201"/>
      <c r="L40" s="220" t="str">
        <f t="shared" si="57"/>
        <v/>
      </c>
      <c r="M40" s="201"/>
      <c r="N40" s="220" t="str">
        <f t="shared" si="58"/>
        <v/>
      </c>
      <c r="O40" s="201"/>
      <c r="P40" s="220" t="str">
        <f t="shared" si="59"/>
        <v/>
      </c>
      <c r="Q40" s="201"/>
      <c r="R40" s="220" t="str">
        <f t="shared" si="60"/>
        <v/>
      </c>
      <c r="S40" s="201"/>
      <c r="T40" s="220" t="str">
        <f t="shared" si="61"/>
        <v/>
      </c>
      <c r="U40" s="201"/>
      <c r="V40" s="220" t="str">
        <f t="shared" si="62"/>
        <v/>
      </c>
      <c r="W40" s="201"/>
      <c r="X40" s="220" t="str">
        <f t="shared" si="63"/>
        <v/>
      </c>
      <c r="Y40" s="201"/>
      <c r="Z40" s="220" t="str">
        <f t="shared" si="64"/>
        <v/>
      </c>
      <c r="AA40" s="201"/>
      <c r="AB40" s="220" t="str">
        <f t="shared" si="65"/>
        <v/>
      </c>
      <c r="AC40" s="201"/>
      <c r="AD40" s="220" t="str">
        <f t="shared" si="66"/>
        <v/>
      </c>
      <c r="AE40" s="201"/>
      <c r="AF40" s="220" t="str">
        <f t="shared" si="67"/>
        <v/>
      </c>
      <c r="AG40" s="201"/>
      <c r="AH40" s="220" t="str">
        <f t="shared" si="68"/>
        <v/>
      </c>
      <c r="AI40" s="201"/>
      <c r="AJ40" s="220" t="str">
        <f t="shared" si="69"/>
        <v/>
      </c>
      <c r="AK40" s="201"/>
      <c r="AL40" s="220" t="str">
        <f t="shared" si="70"/>
        <v/>
      </c>
      <c r="AM40" s="201"/>
      <c r="AN40" s="220" t="str">
        <f t="shared" si="71"/>
        <v/>
      </c>
    </row>
    <row r="41" spans="1:40" ht="13" customHeight="1" x14ac:dyDescent="0.3">
      <c r="A41" s="275" t="s">
        <v>55</v>
      </c>
      <c r="B41" s="276"/>
      <c r="C41" s="276"/>
      <c r="D41" s="277"/>
      <c r="E41" s="201"/>
      <c r="F41" s="220" t="str">
        <f t="shared" si="54"/>
        <v/>
      </c>
      <c r="G41" s="201"/>
      <c r="H41" s="220" t="str">
        <f t="shared" si="55"/>
        <v/>
      </c>
      <c r="I41" s="201"/>
      <c r="J41" s="220" t="str">
        <f t="shared" si="56"/>
        <v/>
      </c>
      <c r="K41" s="201"/>
      <c r="L41" s="220" t="str">
        <f t="shared" si="57"/>
        <v/>
      </c>
      <c r="M41" s="201"/>
      <c r="N41" s="220" t="str">
        <f t="shared" si="58"/>
        <v/>
      </c>
      <c r="O41" s="201"/>
      <c r="P41" s="220" t="str">
        <f t="shared" si="59"/>
        <v/>
      </c>
      <c r="Q41" s="201"/>
      <c r="R41" s="220" t="str">
        <f t="shared" si="60"/>
        <v/>
      </c>
      <c r="S41" s="201"/>
      <c r="T41" s="220" t="str">
        <f t="shared" si="61"/>
        <v/>
      </c>
      <c r="U41" s="201"/>
      <c r="V41" s="220" t="str">
        <f t="shared" si="62"/>
        <v/>
      </c>
      <c r="W41" s="201"/>
      <c r="X41" s="220" t="str">
        <f t="shared" si="63"/>
        <v/>
      </c>
      <c r="Y41" s="201"/>
      <c r="Z41" s="220" t="str">
        <f t="shared" si="64"/>
        <v/>
      </c>
      <c r="AA41" s="201"/>
      <c r="AB41" s="220" t="str">
        <f t="shared" si="65"/>
        <v/>
      </c>
      <c r="AC41" s="201"/>
      <c r="AD41" s="220" t="str">
        <f t="shared" si="66"/>
        <v/>
      </c>
      <c r="AE41" s="201"/>
      <c r="AF41" s="220" t="str">
        <f t="shared" si="67"/>
        <v/>
      </c>
      <c r="AG41" s="201"/>
      <c r="AH41" s="220" t="str">
        <f t="shared" si="68"/>
        <v/>
      </c>
      <c r="AI41" s="201"/>
      <c r="AJ41" s="220" t="str">
        <f t="shared" si="69"/>
        <v/>
      </c>
      <c r="AK41" s="201"/>
      <c r="AL41" s="220" t="str">
        <f t="shared" si="70"/>
        <v/>
      </c>
      <c r="AM41" s="201"/>
      <c r="AN41" s="220" t="str">
        <f t="shared" si="71"/>
        <v/>
      </c>
    </row>
    <row r="42" spans="1:40" ht="13" customHeight="1" x14ac:dyDescent="0.3">
      <c r="A42" s="275" t="s">
        <v>56</v>
      </c>
      <c r="B42" s="276"/>
      <c r="C42" s="276"/>
      <c r="D42" s="277"/>
      <c r="E42" s="201"/>
      <c r="F42" s="220" t="str">
        <f t="shared" si="54"/>
        <v/>
      </c>
      <c r="G42" s="201"/>
      <c r="H42" s="220" t="str">
        <f t="shared" si="55"/>
        <v/>
      </c>
      <c r="I42" s="201"/>
      <c r="J42" s="220" t="str">
        <f t="shared" si="56"/>
        <v/>
      </c>
      <c r="K42" s="201"/>
      <c r="L42" s="220" t="str">
        <f t="shared" si="57"/>
        <v/>
      </c>
      <c r="M42" s="201"/>
      <c r="N42" s="220" t="str">
        <f t="shared" si="58"/>
        <v/>
      </c>
      <c r="O42" s="201"/>
      <c r="P42" s="220" t="str">
        <f t="shared" si="59"/>
        <v/>
      </c>
      <c r="Q42" s="201"/>
      <c r="R42" s="220" t="str">
        <f t="shared" si="60"/>
        <v/>
      </c>
      <c r="S42" s="201"/>
      <c r="T42" s="220" t="str">
        <f t="shared" si="61"/>
        <v/>
      </c>
      <c r="U42" s="201"/>
      <c r="V42" s="220" t="str">
        <f t="shared" si="62"/>
        <v/>
      </c>
      <c r="W42" s="201"/>
      <c r="X42" s="220" t="str">
        <f t="shared" si="63"/>
        <v/>
      </c>
      <c r="Y42" s="201"/>
      <c r="Z42" s="220" t="str">
        <f t="shared" si="64"/>
        <v/>
      </c>
      <c r="AA42" s="201"/>
      <c r="AB42" s="220" t="str">
        <f t="shared" si="65"/>
        <v/>
      </c>
      <c r="AC42" s="201"/>
      <c r="AD42" s="220" t="str">
        <f t="shared" si="66"/>
        <v/>
      </c>
      <c r="AE42" s="201"/>
      <c r="AF42" s="220" t="str">
        <f t="shared" si="67"/>
        <v/>
      </c>
      <c r="AG42" s="201"/>
      <c r="AH42" s="220" t="str">
        <f t="shared" si="68"/>
        <v/>
      </c>
      <c r="AI42" s="201"/>
      <c r="AJ42" s="220" t="str">
        <f t="shared" si="69"/>
        <v/>
      </c>
      <c r="AK42" s="201"/>
      <c r="AL42" s="220" t="str">
        <f t="shared" si="70"/>
        <v/>
      </c>
      <c r="AM42" s="201"/>
      <c r="AN42" s="220" t="str">
        <f t="shared" si="71"/>
        <v/>
      </c>
    </row>
    <row r="43" spans="1:40" ht="13" customHeight="1" x14ac:dyDescent="0.3">
      <c r="E43" s="196"/>
      <c r="F43" s="235"/>
      <c r="G43" s="196"/>
      <c r="H43" s="235"/>
      <c r="I43" s="196"/>
      <c r="J43" s="235"/>
      <c r="K43" s="196"/>
      <c r="L43" s="235"/>
      <c r="M43" s="196"/>
      <c r="N43" s="235"/>
      <c r="O43" s="196"/>
      <c r="P43" s="235"/>
      <c r="Q43" s="196"/>
      <c r="R43" s="235"/>
      <c r="S43" s="196"/>
      <c r="T43" s="235"/>
      <c r="U43" s="196"/>
      <c r="V43" s="235"/>
      <c r="W43" s="196"/>
      <c r="X43" s="235"/>
      <c r="Y43" s="196"/>
      <c r="Z43" s="235"/>
      <c r="AA43" s="196"/>
      <c r="AB43" s="235"/>
      <c r="AC43" s="196"/>
      <c r="AD43" s="235"/>
      <c r="AE43" s="196"/>
      <c r="AF43" s="235"/>
      <c r="AG43" s="196"/>
      <c r="AH43" s="235"/>
      <c r="AI43" s="196"/>
      <c r="AJ43" s="235"/>
      <c r="AK43" s="196"/>
      <c r="AL43" s="235"/>
      <c r="AM43" s="197"/>
      <c r="AN43" s="235"/>
    </row>
    <row r="44" spans="1:40" ht="13" customHeight="1" x14ac:dyDescent="0.3">
      <c r="A44" s="198" t="s">
        <v>48</v>
      </c>
      <c r="B44" s="199"/>
      <c r="C44" s="199"/>
      <c r="D44" s="199"/>
      <c r="E44" s="194"/>
      <c r="F44" s="218"/>
      <c r="G44" s="195"/>
      <c r="H44" s="229"/>
      <c r="I44" s="195"/>
      <c r="J44" s="229"/>
      <c r="K44" s="195"/>
      <c r="L44" s="229"/>
      <c r="M44" s="195"/>
      <c r="N44" s="229"/>
      <c r="O44" s="195"/>
      <c r="P44" s="229"/>
      <c r="Q44" s="195"/>
      <c r="R44" s="229"/>
      <c r="S44" s="195"/>
      <c r="T44" s="229"/>
      <c r="U44" s="195"/>
      <c r="V44" s="229"/>
      <c r="W44" s="195"/>
      <c r="X44" s="229"/>
      <c r="Y44" s="195"/>
      <c r="Z44" s="229"/>
      <c r="AA44" s="195"/>
      <c r="AB44" s="229"/>
      <c r="AC44" s="195"/>
      <c r="AD44" s="229"/>
      <c r="AE44" s="195"/>
      <c r="AF44" s="229"/>
      <c r="AG44" s="195"/>
      <c r="AH44" s="229"/>
      <c r="AI44" s="195"/>
      <c r="AJ44" s="229"/>
      <c r="AK44" s="195"/>
      <c r="AL44" s="229"/>
      <c r="AM44" s="195"/>
      <c r="AN44" s="255"/>
    </row>
    <row r="45" spans="1:40" ht="13" customHeight="1" x14ac:dyDescent="0.3">
      <c r="A45" s="272" t="s">
        <v>47</v>
      </c>
      <c r="B45" s="273"/>
      <c r="C45" s="273"/>
      <c r="D45" s="274"/>
      <c r="E45" s="92"/>
      <c r="F45" s="220" t="str">
        <f>IFERROR(E$27/(E$27+E$9),"")</f>
        <v/>
      </c>
      <c r="G45" s="200"/>
      <c r="H45" s="220" t="str">
        <f>IFERROR(G$27/(G$27+G$9),"")</f>
        <v/>
      </c>
      <c r="I45" s="200"/>
      <c r="J45" s="220" t="str">
        <f>IFERROR(I$27/(I$27+I$9),"")</f>
        <v/>
      </c>
      <c r="K45" s="200"/>
      <c r="L45" s="220" t="str">
        <f>IFERROR(K$27/(K$27+K$9),"")</f>
        <v/>
      </c>
      <c r="M45" s="200"/>
      <c r="N45" s="220" t="str">
        <f>IFERROR(M$27/(M$27+M$9),"")</f>
        <v/>
      </c>
      <c r="O45" s="200"/>
      <c r="P45" s="220" t="str">
        <f>IFERROR(O$27/(O$27+O$9),"")</f>
        <v/>
      </c>
      <c r="Q45" s="200"/>
      <c r="R45" s="220" t="str">
        <f>IFERROR(Q$27/(Q$27+Q$9),"")</f>
        <v/>
      </c>
      <c r="S45" s="200"/>
      <c r="T45" s="220" t="str">
        <f>IFERROR(S$27/(S$27+S$9),"")</f>
        <v/>
      </c>
      <c r="U45" s="200"/>
      <c r="V45" s="220" t="str">
        <f>IFERROR(U$27/(U$27+U$9),"")</f>
        <v/>
      </c>
      <c r="W45" s="200"/>
      <c r="X45" s="220" t="str">
        <f>IFERROR(W$27/(W$27+W$9),"")</f>
        <v/>
      </c>
      <c r="Y45" s="200"/>
      <c r="Z45" s="220" t="str">
        <f>IFERROR(Y$27/(Y$27+Y$9),"")</f>
        <v/>
      </c>
      <c r="AA45" s="200"/>
      <c r="AB45" s="220" t="str">
        <f>IFERROR(AA$27/(AA$27+AA$9),"")</f>
        <v/>
      </c>
      <c r="AC45" s="200"/>
      <c r="AD45" s="220" t="str">
        <f>IFERROR(AC$27/(AC$27+AC$9),"")</f>
        <v/>
      </c>
      <c r="AE45" s="200"/>
      <c r="AF45" s="220" t="str">
        <f>IFERROR(AE$27/(AE$27+AE$9),"")</f>
        <v/>
      </c>
      <c r="AG45" s="200"/>
      <c r="AH45" s="220" t="str">
        <f>IFERROR(AG$27/(AG$27+AG$9),"")</f>
        <v/>
      </c>
      <c r="AI45" s="200"/>
      <c r="AJ45" s="220" t="str">
        <f>IFERROR(AI$27/(AI$27+AI$9),"")</f>
        <v/>
      </c>
      <c r="AK45" s="200"/>
      <c r="AL45" s="220" t="str">
        <f>IFERROR(AK$27/(AK$27+AK$9),"")</f>
        <v/>
      </c>
      <c r="AM45" s="200"/>
      <c r="AN45" s="220" t="str">
        <f>IFERROR(AM$27/(AM$27+AM$9),"")</f>
        <v/>
      </c>
    </row>
  </sheetData>
  <sheetProtection algorithmName="SHA-512" hashValue="ZXvNDslfZUDeMbGCuwzIku5M3/y0X0C1E/iOm5R2WApnH2ISXpgGE6+N65/B0b+wMSWbLBaNibLz1c3aud2frQ==" saltValue="O5GjRTXpxvujN138DM7emQ==" spinCount="100000" sheet="1" formatColumns="0" formatRows="0"/>
  <mergeCells count="52">
    <mergeCell ref="A45:D45"/>
    <mergeCell ref="B2:D2"/>
    <mergeCell ref="B3:D3"/>
    <mergeCell ref="A38:D38"/>
    <mergeCell ref="A39:D39"/>
    <mergeCell ref="A40:D40"/>
    <mergeCell ref="A41:D41"/>
    <mergeCell ref="A42:D42"/>
    <mergeCell ref="A32:D32"/>
    <mergeCell ref="A33:D33"/>
    <mergeCell ref="A34:D34"/>
    <mergeCell ref="A36:D36"/>
    <mergeCell ref="A37:D37"/>
    <mergeCell ref="A27:D27"/>
    <mergeCell ref="A28:D28"/>
    <mergeCell ref="A29:D29"/>
    <mergeCell ref="A30:D30"/>
    <mergeCell ref="A31:D31"/>
    <mergeCell ref="A12:D12"/>
    <mergeCell ref="A11:D11"/>
    <mergeCell ref="A10:D10"/>
    <mergeCell ref="A9:D9"/>
    <mergeCell ref="A24:D24"/>
    <mergeCell ref="A23:D23"/>
    <mergeCell ref="A18:D18"/>
    <mergeCell ref="A16:D16"/>
    <mergeCell ref="A15:D15"/>
    <mergeCell ref="A14:D14"/>
    <mergeCell ref="A13:D13"/>
    <mergeCell ref="A22:D22"/>
    <mergeCell ref="A21:D21"/>
    <mergeCell ref="A20:D20"/>
    <mergeCell ref="A19:D19"/>
    <mergeCell ref="E6:F6"/>
    <mergeCell ref="Y6:Z6"/>
    <mergeCell ref="AA6:AB6"/>
    <mergeCell ref="AC6:AD6"/>
    <mergeCell ref="AE6:AF6"/>
    <mergeCell ref="M6:N6"/>
    <mergeCell ref="O6:P6"/>
    <mergeCell ref="Q6:R6"/>
    <mergeCell ref="S6:T6"/>
    <mergeCell ref="U6:V6"/>
    <mergeCell ref="W6:X6"/>
    <mergeCell ref="G6:H6"/>
    <mergeCell ref="I6:J6"/>
    <mergeCell ref="K6:L6"/>
    <mergeCell ref="AK6:AL6"/>
    <mergeCell ref="AM6:AN6"/>
    <mergeCell ref="AG6:AH6"/>
    <mergeCell ref="AI6:AJ6"/>
    <mergeCell ref="H2:K3"/>
  </mergeCells>
  <pageMargins left="0.4" right="0.4" top="1.7" bottom="0.75" header="0.3" footer="0.3"/>
  <pageSetup scale="45" orientation="landscape" r:id="rId1"/>
  <headerFooter scaleWithDoc="0">
    <oddHeader>&amp;C&amp;G
&amp;"-,Bold"Level of Care Report
Section VI - ADL</oddHeader>
    <oddFooter>&amp;LLevel of Care - Report #8&amp;CRev. v13 2022-03&amp;R&amp;P</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H338"/>
  <sheetViews>
    <sheetView showGridLines="0" zoomScale="75" zoomScaleNormal="75" workbookViewId="0"/>
  </sheetViews>
  <sheetFormatPr defaultColWidth="8.81640625" defaultRowHeight="13" x14ac:dyDescent="0.3"/>
  <cols>
    <col min="1" max="4" width="32.6328125" style="38" customWidth="1"/>
    <col min="5" max="5" width="15.453125" style="38" customWidth="1"/>
    <col min="6" max="16384" width="8.81640625" style="38"/>
  </cols>
  <sheetData>
    <row r="1" spans="1:8" x14ac:dyDescent="0.3">
      <c r="A1" s="1" t="s">
        <v>0</v>
      </c>
      <c r="B1" s="215" t="str">
        <f>IF(Summary!$B$1="","",Summary!$B$1)</f>
        <v/>
      </c>
      <c r="C1" s="2" t="s">
        <v>1</v>
      </c>
      <c r="D1" s="216" t="str">
        <f>IF(Summary!$D$1="","",Summary!$D$1)</f>
        <v/>
      </c>
    </row>
    <row r="2" spans="1:8" x14ac:dyDescent="0.3">
      <c r="A2" s="1" t="s">
        <v>3</v>
      </c>
      <c r="B2" s="287" t="str">
        <f>IF(Summary!$B$2="","",Summary!$B$2)</f>
        <v/>
      </c>
      <c r="C2" s="288"/>
      <c r="D2" s="289"/>
      <c r="E2" s="202"/>
      <c r="F2" s="202"/>
      <c r="G2" s="202"/>
      <c r="H2" s="202"/>
    </row>
    <row r="3" spans="1:8" x14ac:dyDescent="0.3">
      <c r="A3" s="1" t="s">
        <v>2</v>
      </c>
      <c r="B3" s="290" t="str">
        <f>IF(Summary!$B$3="","",Summary!$B$3)</f>
        <v/>
      </c>
      <c r="C3" s="291"/>
      <c r="D3" s="292"/>
      <c r="E3" s="202"/>
      <c r="F3" s="202"/>
      <c r="G3" s="202"/>
      <c r="H3" s="202"/>
    </row>
    <row r="4" spans="1:8" x14ac:dyDescent="0.3">
      <c r="A4" s="8"/>
      <c r="B4" s="203"/>
      <c r="C4" s="203"/>
      <c r="D4" s="203"/>
    </row>
    <row r="5" spans="1:8" x14ac:dyDescent="0.3">
      <c r="A5" s="41" t="s">
        <v>122</v>
      </c>
      <c r="B5" s="41"/>
      <c r="C5" s="41"/>
      <c r="D5" s="348"/>
    </row>
    <row r="6" spans="1:8" x14ac:dyDescent="0.3">
      <c r="C6" s="97"/>
      <c r="D6" s="348"/>
    </row>
    <row r="7" spans="1:8" x14ac:dyDescent="0.3">
      <c r="A7" s="38" t="s">
        <v>123</v>
      </c>
      <c r="C7" s="204"/>
      <c r="D7" s="348"/>
    </row>
    <row r="8" spans="1:8" x14ac:dyDescent="0.3">
      <c r="C8" s="205"/>
    </row>
    <row r="9" spans="1:8" x14ac:dyDescent="0.3">
      <c r="A9" s="206" t="e">
        <f>"Q1"&amp;" "&amp;YEAR($D$1)</f>
        <v>#VALUE!</v>
      </c>
      <c r="B9" s="206" t="e">
        <f>"Q2"&amp;" "&amp;YEAR($D$1)</f>
        <v>#VALUE!</v>
      </c>
      <c r="C9" s="206" t="e">
        <f>"Q3"&amp;" "&amp;YEAR($D$1)</f>
        <v>#VALUE!</v>
      </c>
      <c r="D9" s="206" t="e">
        <f>"Q4"&amp;" "&amp;YEAR($D$1)</f>
        <v>#VALUE!</v>
      </c>
      <c r="E9" s="207"/>
    </row>
    <row r="10" spans="1:8" x14ac:dyDescent="0.3">
      <c r="A10" s="208" t="s">
        <v>94</v>
      </c>
      <c r="B10" s="208" t="s">
        <v>94</v>
      </c>
      <c r="C10" s="208" t="s">
        <v>94</v>
      </c>
      <c r="D10" s="208" t="s">
        <v>94</v>
      </c>
    </row>
    <row r="11" spans="1:8" x14ac:dyDescent="0.3">
      <c r="A11" s="209"/>
      <c r="B11" s="209"/>
      <c r="C11" s="209"/>
      <c r="D11" s="209"/>
    </row>
    <row r="12" spans="1:8" x14ac:dyDescent="0.3">
      <c r="A12" s="209"/>
      <c r="B12" s="209"/>
      <c r="C12" s="209"/>
      <c r="D12" s="209"/>
    </row>
    <row r="13" spans="1:8" x14ac:dyDescent="0.3">
      <c r="A13" s="209"/>
      <c r="B13" s="209"/>
      <c r="C13" s="209"/>
      <c r="D13" s="209"/>
    </row>
    <row r="14" spans="1:8" x14ac:dyDescent="0.3">
      <c r="A14" s="209"/>
      <c r="B14" s="209"/>
      <c r="C14" s="209"/>
      <c r="D14" s="209"/>
    </row>
    <row r="15" spans="1:8" x14ac:dyDescent="0.3">
      <c r="A15" s="209"/>
      <c r="B15" s="209"/>
      <c r="C15" s="209"/>
      <c r="D15" s="209"/>
    </row>
    <row r="16" spans="1:8" x14ac:dyDescent="0.3">
      <c r="A16" s="209"/>
      <c r="B16" s="209"/>
      <c r="C16" s="209"/>
      <c r="D16" s="209"/>
    </row>
    <row r="17" spans="1:4" x14ac:dyDescent="0.3">
      <c r="A17" s="209"/>
      <c r="B17" s="209"/>
      <c r="C17" s="209"/>
      <c r="D17" s="209"/>
    </row>
    <row r="18" spans="1:4" x14ac:dyDescent="0.3">
      <c r="A18" s="209"/>
      <c r="B18" s="209"/>
      <c r="C18" s="209"/>
      <c r="D18" s="209"/>
    </row>
    <row r="19" spans="1:4" x14ac:dyDescent="0.3">
      <c r="A19" s="209"/>
      <c r="B19" s="209"/>
      <c r="C19" s="209"/>
      <c r="D19" s="209"/>
    </row>
    <row r="20" spans="1:4" x14ac:dyDescent="0.3">
      <c r="A20" s="209"/>
      <c r="B20" s="209"/>
      <c r="C20" s="209"/>
      <c r="D20" s="209"/>
    </row>
    <row r="21" spans="1:4" x14ac:dyDescent="0.3">
      <c r="A21" s="209"/>
      <c r="B21" s="209"/>
      <c r="C21" s="209"/>
      <c r="D21" s="209"/>
    </row>
    <row r="22" spans="1:4" x14ac:dyDescent="0.3">
      <c r="A22" s="209"/>
      <c r="B22" s="209"/>
      <c r="C22" s="209"/>
      <c r="D22" s="209"/>
    </row>
    <row r="23" spans="1:4" x14ac:dyDescent="0.3">
      <c r="A23" s="209"/>
      <c r="B23" s="209"/>
      <c r="C23" s="209"/>
      <c r="D23" s="209"/>
    </row>
    <row r="24" spans="1:4" x14ac:dyDescent="0.3">
      <c r="A24" s="209"/>
      <c r="B24" s="209"/>
      <c r="C24" s="209"/>
      <c r="D24" s="209"/>
    </row>
    <row r="25" spans="1:4" x14ac:dyDescent="0.3">
      <c r="A25" s="209"/>
      <c r="B25" s="209"/>
      <c r="C25" s="209"/>
      <c r="D25" s="209"/>
    </row>
    <row r="26" spans="1:4" x14ac:dyDescent="0.3">
      <c r="A26" s="209"/>
      <c r="B26" s="209"/>
      <c r="C26" s="209"/>
      <c r="D26" s="209"/>
    </row>
    <row r="27" spans="1:4" x14ac:dyDescent="0.3">
      <c r="A27" s="209"/>
      <c r="B27" s="209"/>
      <c r="C27" s="209"/>
      <c r="D27" s="209"/>
    </row>
    <row r="28" spans="1:4" x14ac:dyDescent="0.3">
      <c r="A28" s="209"/>
      <c r="B28" s="209"/>
      <c r="C28" s="209"/>
      <c r="D28" s="209"/>
    </row>
    <row r="29" spans="1:4" x14ac:dyDescent="0.3">
      <c r="A29" s="209"/>
      <c r="B29" s="209"/>
      <c r="C29" s="209"/>
      <c r="D29" s="209"/>
    </row>
    <row r="30" spans="1:4" x14ac:dyDescent="0.3">
      <c r="A30" s="209"/>
      <c r="B30" s="209"/>
      <c r="C30" s="209"/>
      <c r="D30" s="209"/>
    </row>
    <row r="31" spans="1:4" x14ac:dyDescent="0.3">
      <c r="A31" s="209"/>
      <c r="B31" s="209"/>
      <c r="C31" s="209"/>
      <c r="D31" s="209"/>
    </row>
    <row r="32" spans="1:4" x14ac:dyDescent="0.3">
      <c r="A32" s="209"/>
      <c r="B32" s="209"/>
      <c r="C32" s="209"/>
      <c r="D32" s="209"/>
    </row>
    <row r="33" spans="1:4" x14ac:dyDescent="0.3">
      <c r="A33" s="209"/>
      <c r="B33" s="209"/>
      <c r="C33" s="209"/>
      <c r="D33" s="209"/>
    </row>
    <row r="34" spans="1:4" x14ac:dyDescent="0.3">
      <c r="A34" s="209"/>
      <c r="B34" s="209"/>
      <c r="C34" s="209"/>
      <c r="D34" s="209"/>
    </row>
    <row r="35" spans="1:4" x14ac:dyDescent="0.3">
      <c r="A35" s="209"/>
      <c r="B35" s="209"/>
      <c r="C35" s="209"/>
      <c r="D35" s="209"/>
    </row>
    <row r="36" spans="1:4" x14ac:dyDescent="0.3">
      <c r="A36" s="209"/>
      <c r="B36" s="209"/>
      <c r="C36" s="209"/>
      <c r="D36" s="209"/>
    </row>
    <row r="37" spans="1:4" x14ac:dyDescent="0.3">
      <c r="A37" s="209"/>
      <c r="B37" s="209"/>
      <c r="C37" s="209"/>
      <c r="D37" s="209"/>
    </row>
    <row r="38" spans="1:4" x14ac:dyDescent="0.3">
      <c r="A38" s="209"/>
      <c r="B38" s="209"/>
      <c r="C38" s="209"/>
      <c r="D38" s="209"/>
    </row>
    <row r="39" spans="1:4" x14ac:dyDescent="0.3">
      <c r="A39" s="209"/>
      <c r="B39" s="209"/>
      <c r="C39" s="209"/>
      <c r="D39" s="209"/>
    </row>
    <row r="40" spans="1:4" x14ac:dyDescent="0.3">
      <c r="A40" s="209"/>
      <c r="B40" s="209"/>
      <c r="C40" s="209"/>
      <c r="D40" s="209"/>
    </row>
    <row r="41" spans="1:4" x14ac:dyDescent="0.3">
      <c r="A41" s="209"/>
      <c r="B41" s="209"/>
      <c r="C41" s="209"/>
      <c r="D41" s="209"/>
    </row>
    <row r="42" spans="1:4" x14ac:dyDescent="0.3">
      <c r="A42" s="209"/>
      <c r="B42" s="209"/>
      <c r="C42" s="209"/>
      <c r="D42" s="209"/>
    </row>
    <row r="43" spans="1:4" x14ac:dyDescent="0.3">
      <c r="A43" s="209"/>
      <c r="B43" s="209"/>
      <c r="C43" s="209"/>
      <c r="D43" s="209"/>
    </row>
    <row r="44" spans="1:4" x14ac:dyDescent="0.3">
      <c r="A44" s="209"/>
      <c r="B44" s="209"/>
      <c r="C44" s="209"/>
      <c r="D44" s="209"/>
    </row>
    <row r="45" spans="1:4" x14ac:dyDescent="0.3">
      <c r="A45" s="209"/>
      <c r="B45" s="209"/>
      <c r="C45" s="209"/>
      <c r="D45" s="209"/>
    </row>
    <row r="46" spans="1:4" x14ac:dyDescent="0.3">
      <c r="A46" s="209"/>
      <c r="B46" s="209"/>
      <c r="C46" s="209"/>
      <c r="D46" s="209"/>
    </row>
    <row r="47" spans="1:4" x14ac:dyDescent="0.3">
      <c r="A47" s="209"/>
      <c r="B47" s="209"/>
      <c r="C47" s="209"/>
      <c r="D47" s="209"/>
    </row>
    <row r="48" spans="1:4" x14ac:dyDescent="0.3">
      <c r="A48" s="209"/>
      <c r="B48" s="209"/>
      <c r="C48" s="209"/>
      <c r="D48" s="209"/>
    </row>
    <row r="49" spans="1:4" x14ac:dyDescent="0.3">
      <c r="A49" s="209"/>
      <c r="B49" s="209"/>
      <c r="C49" s="209"/>
      <c r="D49" s="209"/>
    </row>
    <row r="50" spans="1:4" x14ac:dyDescent="0.3">
      <c r="A50" s="209"/>
      <c r="B50" s="209"/>
      <c r="C50" s="209"/>
      <c r="D50" s="209"/>
    </row>
    <row r="51" spans="1:4" x14ac:dyDescent="0.3">
      <c r="A51" s="209"/>
      <c r="B51" s="209"/>
      <c r="C51" s="209"/>
      <c r="D51" s="209"/>
    </row>
    <row r="52" spans="1:4" x14ac:dyDescent="0.3">
      <c r="A52" s="209"/>
      <c r="B52" s="209"/>
      <c r="C52" s="209"/>
      <c r="D52" s="209"/>
    </row>
    <row r="53" spans="1:4" x14ac:dyDescent="0.3">
      <c r="A53" s="209"/>
      <c r="B53" s="209"/>
      <c r="C53" s="209"/>
      <c r="D53" s="209"/>
    </row>
    <row r="54" spans="1:4" x14ac:dyDescent="0.3">
      <c r="A54" s="209"/>
      <c r="B54" s="209"/>
      <c r="C54" s="209"/>
      <c r="D54" s="209"/>
    </row>
    <row r="55" spans="1:4" x14ac:dyDescent="0.3">
      <c r="A55" s="209"/>
      <c r="B55" s="209"/>
      <c r="C55" s="209"/>
      <c r="D55" s="209"/>
    </row>
    <row r="56" spans="1:4" x14ac:dyDescent="0.3">
      <c r="A56" s="209"/>
      <c r="B56" s="209"/>
      <c r="C56" s="209"/>
      <c r="D56" s="209"/>
    </row>
    <row r="57" spans="1:4" x14ac:dyDescent="0.3">
      <c r="A57" s="209"/>
      <c r="B57" s="209"/>
      <c r="C57" s="209"/>
      <c r="D57" s="209"/>
    </row>
    <row r="58" spans="1:4" x14ac:dyDescent="0.3">
      <c r="A58" s="209"/>
      <c r="B58" s="209"/>
      <c r="C58" s="209"/>
      <c r="D58" s="209"/>
    </row>
    <row r="59" spans="1:4" x14ac:dyDescent="0.3">
      <c r="A59" s="209"/>
      <c r="B59" s="209"/>
      <c r="C59" s="209"/>
      <c r="D59" s="209"/>
    </row>
    <row r="60" spans="1:4" x14ac:dyDescent="0.3">
      <c r="A60" s="209"/>
      <c r="B60" s="209"/>
      <c r="C60" s="209"/>
      <c r="D60" s="209"/>
    </row>
    <row r="61" spans="1:4" x14ac:dyDescent="0.3">
      <c r="A61" s="209"/>
      <c r="B61" s="209"/>
      <c r="C61" s="209"/>
      <c r="D61" s="209"/>
    </row>
    <row r="62" spans="1:4" x14ac:dyDescent="0.3">
      <c r="A62" s="209"/>
      <c r="B62" s="209"/>
      <c r="C62" s="209"/>
      <c r="D62" s="209"/>
    </row>
    <row r="63" spans="1:4" x14ac:dyDescent="0.3">
      <c r="A63" s="209"/>
      <c r="B63" s="209"/>
      <c r="C63" s="209"/>
      <c r="D63" s="209"/>
    </row>
    <row r="64" spans="1:4" x14ac:dyDescent="0.3">
      <c r="A64" s="209"/>
      <c r="B64" s="209"/>
      <c r="C64" s="209"/>
      <c r="D64" s="209"/>
    </row>
    <row r="65" spans="1:4" x14ac:dyDescent="0.3">
      <c r="A65" s="209"/>
      <c r="B65" s="209"/>
      <c r="C65" s="209"/>
      <c r="D65" s="209"/>
    </row>
    <row r="66" spans="1:4" x14ac:dyDescent="0.3">
      <c r="A66" s="209"/>
      <c r="B66" s="209"/>
      <c r="C66" s="209"/>
      <c r="D66" s="209"/>
    </row>
    <row r="67" spans="1:4" x14ac:dyDescent="0.3">
      <c r="A67" s="209"/>
      <c r="B67" s="209"/>
      <c r="C67" s="209"/>
      <c r="D67" s="209"/>
    </row>
    <row r="68" spans="1:4" x14ac:dyDescent="0.3">
      <c r="A68" s="209"/>
      <c r="B68" s="209"/>
      <c r="C68" s="209"/>
      <c r="D68" s="209"/>
    </row>
    <row r="69" spans="1:4" x14ac:dyDescent="0.3">
      <c r="A69" s="209"/>
      <c r="B69" s="209"/>
      <c r="C69" s="209"/>
      <c r="D69" s="209"/>
    </row>
    <row r="70" spans="1:4" x14ac:dyDescent="0.3">
      <c r="A70" s="209"/>
      <c r="B70" s="209"/>
      <c r="C70" s="209"/>
      <c r="D70" s="209"/>
    </row>
    <row r="71" spans="1:4" x14ac:dyDescent="0.3">
      <c r="A71" s="209"/>
      <c r="B71" s="209"/>
      <c r="C71" s="209"/>
      <c r="D71" s="209"/>
    </row>
    <row r="72" spans="1:4" x14ac:dyDescent="0.3">
      <c r="A72" s="209"/>
      <c r="B72" s="209"/>
      <c r="C72" s="209"/>
      <c r="D72" s="209"/>
    </row>
    <row r="73" spans="1:4" x14ac:dyDescent="0.3">
      <c r="A73" s="209"/>
      <c r="B73" s="209"/>
      <c r="C73" s="209"/>
      <c r="D73" s="209"/>
    </row>
    <row r="74" spans="1:4" x14ac:dyDescent="0.3">
      <c r="A74" s="209"/>
      <c r="B74" s="209"/>
      <c r="C74" s="209"/>
      <c r="D74" s="209"/>
    </row>
    <row r="75" spans="1:4" x14ac:dyDescent="0.3">
      <c r="A75" s="209"/>
      <c r="B75" s="209"/>
      <c r="C75" s="209"/>
      <c r="D75" s="209"/>
    </row>
    <row r="76" spans="1:4" x14ac:dyDescent="0.3">
      <c r="A76" s="209"/>
      <c r="B76" s="209"/>
      <c r="C76" s="209"/>
      <c r="D76" s="209"/>
    </row>
    <row r="77" spans="1:4" x14ac:dyDescent="0.3">
      <c r="A77" s="209"/>
      <c r="B77" s="209"/>
      <c r="C77" s="209"/>
      <c r="D77" s="209"/>
    </row>
    <row r="78" spans="1:4" x14ac:dyDescent="0.3">
      <c r="A78" s="209"/>
      <c r="B78" s="209"/>
      <c r="C78" s="209"/>
      <c r="D78" s="209"/>
    </row>
    <row r="79" spans="1:4" x14ac:dyDescent="0.3">
      <c r="A79" s="209"/>
      <c r="B79" s="209"/>
      <c r="C79" s="209"/>
      <c r="D79" s="209"/>
    </row>
    <row r="80" spans="1:4" x14ac:dyDescent="0.3">
      <c r="A80" s="209"/>
      <c r="B80" s="209"/>
      <c r="C80" s="209"/>
      <c r="D80" s="209"/>
    </row>
    <row r="81" spans="1:4" x14ac:dyDescent="0.3">
      <c r="A81" s="209"/>
      <c r="B81" s="209"/>
      <c r="C81" s="209"/>
      <c r="D81" s="209"/>
    </row>
    <row r="82" spans="1:4" x14ac:dyDescent="0.3">
      <c r="A82" s="209"/>
      <c r="B82" s="209"/>
      <c r="C82" s="209"/>
      <c r="D82" s="209"/>
    </row>
    <row r="83" spans="1:4" x14ac:dyDescent="0.3">
      <c r="A83" s="209"/>
      <c r="B83" s="209"/>
      <c r="C83" s="209"/>
      <c r="D83" s="209"/>
    </row>
    <row r="84" spans="1:4" x14ac:dyDescent="0.3">
      <c r="A84" s="209"/>
      <c r="B84" s="209"/>
      <c r="C84" s="209"/>
      <c r="D84" s="209"/>
    </row>
    <row r="85" spans="1:4" x14ac:dyDescent="0.3">
      <c r="A85" s="209"/>
      <c r="B85" s="209"/>
      <c r="C85" s="209"/>
      <c r="D85" s="209"/>
    </row>
    <row r="86" spans="1:4" x14ac:dyDescent="0.3">
      <c r="A86" s="209"/>
      <c r="B86" s="209"/>
      <c r="C86" s="209"/>
      <c r="D86" s="209"/>
    </row>
    <row r="87" spans="1:4" x14ac:dyDescent="0.3">
      <c r="A87" s="209"/>
      <c r="B87" s="209"/>
      <c r="C87" s="209"/>
      <c r="D87" s="209"/>
    </row>
    <row r="88" spans="1:4" x14ac:dyDescent="0.3">
      <c r="A88" s="209"/>
      <c r="B88" s="209"/>
      <c r="C88" s="209"/>
      <c r="D88" s="209"/>
    </row>
    <row r="89" spans="1:4" x14ac:dyDescent="0.3">
      <c r="A89" s="209"/>
      <c r="B89" s="209"/>
      <c r="C89" s="209"/>
      <c r="D89" s="209"/>
    </row>
    <row r="90" spans="1:4" x14ac:dyDescent="0.3">
      <c r="A90" s="209"/>
      <c r="B90" s="209"/>
      <c r="C90" s="209"/>
      <c r="D90" s="209"/>
    </row>
    <row r="91" spans="1:4" x14ac:dyDescent="0.3">
      <c r="A91" s="209"/>
      <c r="B91" s="209"/>
      <c r="C91" s="209"/>
      <c r="D91" s="209"/>
    </row>
    <row r="92" spans="1:4" x14ac:dyDescent="0.3">
      <c r="A92" s="209"/>
      <c r="B92" s="209"/>
      <c r="C92" s="209"/>
      <c r="D92" s="209"/>
    </row>
    <row r="93" spans="1:4" x14ac:dyDescent="0.3">
      <c r="A93" s="209"/>
      <c r="B93" s="209"/>
      <c r="C93" s="209"/>
      <c r="D93" s="209"/>
    </row>
    <row r="94" spans="1:4" x14ac:dyDescent="0.3">
      <c r="A94" s="209"/>
      <c r="B94" s="209"/>
      <c r="C94" s="209"/>
      <c r="D94" s="209"/>
    </row>
    <row r="95" spans="1:4" x14ac:dyDescent="0.3">
      <c r="A95" s="209"/>
      <c r="B95" s="209"/>
      <c r="C95" s="209"/>
      <c r="D95" s="209"/>
    </row>
    <row r="96" spans="1:4" x14ac:dyDescent="0.3">
      <c r="A96" s="209"/>
      <c r="B96" s="209"/>
      <c r="C96" s="209"/>
      <c r="D96" s="209"/>
    </row>
    <row r="97" spans="1:4" x14ac:dyDescent="0.3">
      <c r="A97" s="209"/>
      <c r="B97" s="209"/>
      <c r="C97" s="209"/>
      <c r="D97" s="209"/>
    </row>
    <row r="98" spans="1:4" x14ac:dyDescent="0.3">
      <c r="A98" s="209"/>
      <c r="B98" s="209"/>
      <c r="C98" s="209"/>
      <c r="D98" s="209"/>
    </row>
    <row r="99" spans="1:4" x14ac:dyDescent="0.3">
      <c r="A99" s="209"/>
      <c r="B99" s="209"/>
      <c r="C99" s="209"/>
      <c r="D99" s="209"/>
    </row>
    <row r="100" spans="1:4" x14ac:dyDescent="0.3">
      <c r="A100" s="209"/>
      <c r="B100" s="209"/>
      <c r="C100" s="209"/>
      <c r="D100" s="209"/>
    </row>
    <row r="101" spans="1:4" x14ac:dyDescent="0.3">
      <c r="A101" s="209"/>
      <c r="B101" s="209"/>
      <c r="C101" s="209"/>
      <c r="D101" s="209"/>
    </row>
    <row r="102" spans="1:4" x14ac:dyDescent="0.3">
      <c r="A102" s="209"/>
      <c r="B102" s="209"/>
      <c r="C102" s="209"/>
      <c r="D102" s="209"/>
    </row>
    <row r="103" spans="1:4" x14ac:dyDescent="0.3">
      <c r="A103" s="209"/>
      <c r="B103" s="209"/>
      <c r="C103" s="209"/>
      <c r="D103" s="209"/>
    </row>
    <row r="104" spans="1:4" x14ac:dyDescent="0.3">
      <c r="A104" s="209"/>
      <c r="B104" s="209"/>
      <c r="C104" s="209"/>
      <c r="D104" s="209"/>
    </row>
    <row r="105" spans="1:4" x14ac:dyDescent="0.3">
      <c r="A105" s="209"/>
      <c r="B105" s="209"/>
      <c r="C105" s="209"/>
      <c r="D105" s="209"/>
    </row>
    <row r="106" spans="1:4" x14ac:dyDescent="0.3">
      <c r="A106" s="209"/>
      <c r="B106" s="209"/>
      <c r="C106" s="209"/>
      <c r="D106" s="209"/>
    </row>
    <row r="107" spans="1:4" x14ac:dyDescent="0.3">
      <c r="A107" s="209"/>
      <c r="B107" s="209"/>
      <c r="C107" s="209"/>
      <c r="D107" s="209"/>
    </row>
    <row r="108" spans="1:4" x14ac:dyDescent="0.3">
      <c r="A108" s="209"/>
      <c r="B108" s="209"/>
      <c r="C108" s="209"/>
      <c r="D108" s="209"/>
    </row>
    <row r="109" spans="1:4" x14ac:dyDescent="0.3">
      <c r="A109" s="209"/>
      <c r="B109" s="209"/>
      <c r="C109" s="209"/>
      <c r="D109" s="209"/>
    </row>
    <row r="110" spans="1:4" x14ac:dyDescent="0.3">
      <c r="A110" s="209"/>
      <c r="B110" s="209"/>
      <c r="C110" s="209"/>
      <c r="D110" s="209"/>
    </row>
    <row r="111" spans="1:4" x14ac:dyDescent="0.3">
      <c r="A111" s="210"/>
      <c r="B111" s="210"/>
      <c r="C111" s="210"/>
      <c r="D111" s="210"/>
    </row>
    <row r="112" spans="1:4" x14ac:dyDescent="0.3">
      <c r="A112" s="210"/>
      <c r="B112" s="210"/>
      <c r="C112" s="210"/>
      <c r="D112" s="210"/>
    </row>
    <row r="113" spans="1:4" x14ac:dyDescent="0.3">
      <c r="A113" s="210"/>
      <c r="B113" s="210"/>
      <c r="C113" s="210"/>
      <c r="D113" s="210"/>
    </row>
    <row r="114" spans="1:4" x14ac:dyDescent="0.3">
      <c r="A114" s="210"/>
      <c r="B114" s="210"/>
      <c r="C114" s="210"/>
      <c r="D114" s="210"/>
    </row>
    <row r="115" spans="1:4" x14ac:dyDescent="0.3">
      <c r="A115" s="210"/>
      <c r="B115" s="210"/>
      <c r="C115" s="210"/>
      <c r="D115" s="210"/>
    </row>
    <row r="116" spans="1:4" x14ac:dyDescent="0.3">
      <c r="A116" s="210"/>
      <c r="B116" s="210"/>
      <c r="C116" s="210"/>
      <c r="D116" s="210"/>
    </row>
    <row r="117" spans="1:4" x14ac:dyDescent="0.3">
      <c r="A117" s="210"/>
      <c r="B117" s="210"/>
      <c r="C117" s="210"/>
      <c r="D117" s="210"/>
    </row>
    <row r="118" spans="1:4" x14ac:dyDescent="0.3">
      <c r="A118" s="210"/>
      <c r="B118" s="210"/>
      <c r="C118" s="210"/>
      <c r="D118" s="210"/>
    </row>
    <row r="119" spans="1:4" x14ac:dyDescent="0.3">
      <c r="A119" s="210"/>
      <c r="B119" s="210"/>
      <c r="C119" s="210"/>
      <c r="D119" s="210"/>
    </row>
    <row r="120" spans="1:4" x14ac:dyDescent="0.3">
      <c r="A120" s="210"/>
      <c r="B120" s="210"/>
      <c r="C120" s="210"/>
      <c r="D120" s="210"/>
    </row>
    <row r="121" spans="1:4" x14ac:dyDescent="0.3">
      <c r="A121" s="210"/>
      <c r="B121" s="210"/>
      <c r="C121" s="210"/>
      <c r="D121" s="210"/>
    </row>
    <row r="122" spans="1:4" x14ac:dyDescent="0.3">
      <c r="A122" s="210"/>
      <c r="B122" s="210"/>
      <c r="C122" s="210"/>
      <c r="D122" s="210"/>
    </row>
    <row r="123" spans="1:4" x14ac:dyDescent="0.3">
      <c r="A123" s="210"/>
      <c r="B123" s="210"/>
      <c r="C123" s="210"/>
      <c r="D123" s="210"/>
    </row>
    <row r="124" spans="1:4" x14ac:dyDescent="0.3">
      <c r="A124" s="210"/>
      <c r="B124" s="210"/>
      <c r="C124" s="210"/>
      <c r="D124" s="210"/>
    </row>
    <row r="125" spans="1:4" x14ac:dyDescent="0.3">
      <c r="A125" s="210"/>
      <c r="B125" s="210"/>
      <c r="C125" s="210"/>
      <c r="D125" s="210"/>
    </row>
    <row r="126" spans="1:4" x14ac:dyDescent="0.3">
      <c r="A126" s="210"/>
      <c r="B126" s="210"/>
      <c r="C126" s="210"/>
      <c r="D126" s="210"/>
    </row>
    <row r="127" spans="1:4" x14ac:dyDescent="0.3">
      <c r="A127" s="210"/>
      <c r="B127" s="210"/>
      <c r="C127" s="210"/>
      <c r="D127" s="210"/>
    </row>
    <row r="128" spans="1:4" x14ac:dyDescent="0.3">
      <c r="A128" s="210"/>
      <c r="B128" s="210"/>
      <c r="C128" s="210"/>
      <c r="D128" s="210"/>
    </row>
    <row r="129" spans="1:4" x14ac:dyDescent="0.3">
      <c r="A129" s="210"/>
      <c r="B129" s="210"/>
      <c r="C129" s="210"/>
      <c r="D129" s="210"/>
    </row>
    <row r="130" spans="1:4" x14ac:dyDescent="0.3">
      <c r="A130" s="210"/>
      <c r="B130" s="210"/>
      <c r="C130" s="210"/>
      <c r="D130" s="210"/>
    </row>
    <row r="131" spans="1:4" x14ac:dyDescent="0.3">
      <c r="A131" s="210"/>
      <c r="B131" s="210"/>
      <c r="C131" s="210"/>
      <c r="D131" s="210"/>
    </row>
    <row r="132" spans="1:4" x14ac:dyDescent="0.3">
      <c r="A132" s="210"/>
      <c r="B132" s="210"/>
      <c r="C132" s="210"/>
      <c r="D132" s="210"/>
    </row>
    <row r="133" spans="1:4" x14ac:dyDescent="0.3">
      <c r="A133" s="210"/>
      <c r="B133" s="210"/>
      <c r="C133" s="210"/>
      <c r="D133" s="210"/>
    </row>
    <row r="134" spans="1:4" x14ac:dyDescent="0.3">
      <c r="A134" s="210"/>
      <c r="B134" s="210"/>
      <c r="C134" s="210"/>
      <c r="D134" s="210"/>
    </row>
    <row r="135" spans="1:4" x14ac:dyDescent="0.3">
      <c r="A135" s="210"/>
      <c r="B135" s="210"/>
      <c r="C135" s="210"/>
      <c r="D135" s="210"/>
    </row>
    <row r="136" spans="1:4" x14ac:dyDescent="0.3">
      <c r="A136" s="210"/>
      <c r="B136" s="210"/>
      <c r="C136" s="210"/>
      <c r="D136" s="210"/>
    </row>
    <row r="137" spans="1:4" x14ac:dyDescent="0.3">
      <c r="A137" s="210"/>
      <c r="B137" s="210"/>
      <c r="C137" s="210"/>
      <c r="D137" s="210"/>
    </row>
    <row r="138" spans="1:4" x14ac:dyDescent="0.3">
      <c r="A138" s="210"/>
      <c r="B138" s="210"/>
      <c r="C138" s="210"/>
      <c r="D138" s="210"/>
    </row>
    <row r="139" spans="1:4" x14ac:dyDescent="0.3">
      <c r="A139" s="210"/>
      <c r="B139" s="210"/>
      <c r="C139" s="210"/>
      <c r="D139" s="210"/>
    </row>
    <row r="140" spans="1:4" x14ac:dyDescent="0.3">
      <c r="A140" s="210"/>
      <c r="B140" s="210"/>
      <c r="C140" s="210"/>
      <c r="D140" s="210"/>
    </row>
    <row r="141" spans="1:4" x14ac:dyDescent="0.3">
      <c r="A141" s="210"/>
      <c r="B141" s="210"/>
      <c r="C141" s="210"/>
      <c r="D141" s="210"/>
    </row>
    <row r="142" spans="1:4" x14ac:dyDescent="0.3">
      <c r="A142" s="210"/>
      <c r="B142" s="210"/>
      <c r="C142" s="210"/>
      <c r="D142" s="210"/>
    </row>
    <row r="143" spans="1:4" x14ac:dyDescent="0.3">
      <c r="A143" s="210"/>
      <c r="B143" s="210"/>
      <c r="C143" s="210"/>
      <c r="D143" s="210"/>
    </row>
    <row r="144" spans="1:4" x14ac:dyDescent="0.3">
      <c r="A144" s="210"/>
      <c r="B144" s="210"/>
      <c r="C144" s="210"/>
      <c r="D144" s="210"/>
    </row>
    <row r="145" spans="1:4" x14ac:dyDescent="0.3">
      <c r="A145" s="210"/>
      <c r="B145" s="210"/>
      <c r="C145" s="210"/>
      <c r="D145" s="210"/>
    </row>
    <row r="146" spans="1:4" x14ac:dyDescent="0.3">
      <c r="A146" s="210"/>
      <c r="B146" s="210"/>
      <c r="C146" s="210"/>
      <c r="D146" s="210"/>
    </row>
    <row r="147" spans="1:4" x14ac:dyDescent="0.3">
      <c r="A147" s="210"/>
      <c r="B147" s="210"/>
      <c r="C147" s="210"/>
      <c r="D147" s="210"/>
    </row>
    <row r="148" spans="1:4" x14ac:dyDescent="0.3">
      <c r="A148" s="210"/>
      <c r="B148" s="210"/>
      <c r="C148" s="210"/>
      <c r="D148" s="210"/>
    </row>
    <row r="149" spans="1:4" x14ac:dyDescent="0.3">
      <c r="A149" s="210"/>
      <c r="B149" s="210"/>
      <c r="C149" s="210"/>
      <c r="D149" s="210"/>
    </row>
    <row r="150" spans="1:4" x14ac:dyDescent="0.3">
      <c r="A150" s="210"/>
      <c r="B150" s="210"/>
      <c r="C150" s="210"/>
      <c r="D150" s="210"/>
    </row>
    <row r="151" spans="1:4" x14ac:dyDescent="0.3">
      <c r="A151" s="210"/>
      <c r="B151" s="210"/>
      <c r="C151" s="210"/>
      <c r="D151" s="210"/>
    </row>
    <row r="152" spans="1:4" x14ac:dyDescent="0.3">
      <c r="A152" s="210"/>
      <c r="B152" s="210"/>
      <c r="C152" s="210"/>
      <c r="D152" s="210"/>
    </row>
    <row r="153" spans="1:4" x14ac:dyDescent="0.3">
      <c r="A153" s="210"/>
      <c r="B153" s="210"/>
      <c r="C153" s="210"/>
      <c r="D153" s="210"/>
    </row>
    <row r="154" spans="1:4" x14ac:dyDescent="0.3">
      <c r="A154" s="210"/>
      <c r="B154" s="210"/>
      <c r="C154" s="210"/>
      <c r="D154" s="210"/>
    </row>
    <row r="155" spans="1:4" x14ac:dyDescent="0.3">
      <c r="A155" s="210"/>
      <c r="B155" s="210"/>
      <c r="C155" s="210"/>
      <c r="D155" s="210"/>
    </row>
    <row r="156" spans="1:4" x14ac:dyDescent="0.3">
      <c r="A156" s="210"/>
      <c r="B156" s="210"/>
      <c r="C156" s="210"/>
      <c r="D156" s="210"/>
    </row>
    <row r="157" spans="1:4" x14ac:dyDescent="0.3">
      <c r="A157" s="210"/>
      <c r="B157" s="210"/>
      <c r="C157" s="210"/>
      <c r="D157" s="210"/>
    </row>
    <row r="158" spans="1:4" x14ac:dyDescent="0.3">
      <c r="A158" s="210"/>
      <c r="B158" s="210"/>
      <c r="C158" s="210"/>
      <c r="D158" s="210"/>
    </row>
    <row r="159" spans="1:4" x14ac:dyDescent="0.3">
      <c r="A159" s="210"/>
      <c r="B159" s="210"/>
      <c r="C159" s="210"/>
      <c r="D159" s="210"/>
    </row>
    <row r="160" spans="1:4" x14ac:dyDescent="0.3">
      <c r="A160" s="210"/>
      <c r="B160" s="210"/>
      <c r="C160" s="210"/>
      <c r="D160" s="210"/>
    </row>
    <row r="161" spans="1:4" x14ac:dyDescent="0.3">
      <c r="A161" s="210"/>
      <c r="B161" s="210"/>
      <c r="C161" s="210"/>
      <c r="D161" s="210"/>
    </row>
    <row r="162" spans="1:4" x14ac:dyDescent="0.3">
      <c r="A162" s="210"/>
      <c r="B162" s="210"/>
      <c r="C162" s="210"/>
      <c r="D162" s="210"/>
    </row>
    <row r="163" spans="1:4" x14ac:dyDescent="0.3">
      <c r="A163" s="210"/>
      <c r="B163" s="210"/>
      <c r="C163" s="210"/>
      <c r="D163" s="210"/>
    </row>
    <row r="164" spans="1:4" x14ac:dyDescent="0.3">
      <c r="A164" s="210"/>
      <c r="B164" s="210"/>
      <c r="C164" s="210"/>
      <c r="D164" s="210"/>
    </row>
    <row r="165" spans="1:4" x14ac:dyDescent="0.3">
      <c r="A165" s="210"/>
      <c r="B165" s="210"/>
      <c r="C165" s="210"/>
      <c r="D165" s="210"/>
    </row>
    <row r="166" spans="1:4" x14ac:dyDescent="0.3">
      <c r="A166" s="210"/>
      <c r="B166" s="210"/>
      <c r="C166" s="210"/>
      <c r="D166" s="210"/>
    </row>
    <row r="167" spans="1:4" x14ac:dyDescent="0.3">
      <c r="A167" s="210"/>
      <c r="B167" s="210"/>
      <c r="C167" s="210"/>
      <c r="D167" s="210"/>
    </row>
    <row r="168" spans="1:4" x14ac:dyDescent="0.3">
      <c r="A168" s="210"/>
      <c r="B168" s="210"/>
      <c r="C168" s="210"/>
      <c r="D168" s="210"/>
    </row>
    <row r="169" spans="1:4" x14ac:dyDescent="0.3">
      <c r="A169" s="210"/>
      <c r="B169" s="210"/>
      <c r="C169" s="210"/>
      <c r="D169" s="210"/>
    </row>
    <row r="170" spans="1:4" x14ac:dyDescent="0.3">
      <c r="A170" s="210"/>
      <c r="B170" s="210"/>
      <c r="C170" s="210"/>
      <c r="D170" s="210"/>
    </row>
    <row r="171" spans="1:4" x14ac:dyDescent="0.3">
      <c r="A171" s="210"/>
      <c r="B171" s="210"/>
      <c r="C171" s="210"/>
      <c r="D171" s="210"/>
    </row>
    <row r="172" spans="1:4" x14ac:dyDescent="0.3">
      <c r="A172" s="210"/>
      <c r="B172" s="210"/>
      <c r="C172" s="210"/>
      <c r="D172" s="210"/>
    </row>
    <row r="173" spans="1:4" x14ac:dyDescent="0.3">
      <c r="A173" s="210"/>
      <c r="B173" s="210"/>
      <c r="C173" s="210"/>
      <c r="D173" s="210"/>
    </row>
    <row r="174" spans="1:4" x14ac:dyDescent="0.3">
      <c r="A174" s="210"/>
      <c r="B174" s="210"/>
      <c r="C174" s="210"/>
      <c r="D174" s="210"/>
    </row>
    <row r="175" spans="1:4" x14ac:dyDescent="0.3">
      <c r="A175" s="210"/>
      <c r="B175" s="210"/>
      <c r="C175" s="210"/>
      <c r="D175" s="210"/>
    </row>
    <row r="176" spans="1:4" x14ac:dyDescent="0.3">
      <c r="A176" s="210"/>
      <c r="B176" s="210"/>
      <c r="C176" s="210"/>
      <c r="D176" s="210"/>
    </row>
    <row r="177" spans="1:4" x14ac:dyDescent="0.3">
      <c r="A177" s="210"/>
      <c r="B177" s="210"/>
      <c r="C177" s="210"/>
      <c r="D177" s="210"/>
    </row>
    <row r="178" spans="1:4" x14ac:dyDescent="0.3">
      <c r="A178" s="210"/>
      <c r="B178" s="210"/>
      <c r="C178" s="210"/>
      <c r="D178" s="210"/>
    </row>
    <row r="179" spans="1:4" x14ac:dyDescent="0.3">
      <c r="A179" s="210"/>
      <c r="B179" s="210"/>
      <c r="C179" s="210"/>
      <c r="D179" s="210"/>
    </row>
    <row r="180" spans="1:4" x14ac:dyDescent="0.3">
      <c r="A180" s="210"/>
      <c r="B180" s="210"/>
      <c r="C180" s="210"/>
      <c r="D180" s="210"/>
    </row>
    <row r="181" spans="1:4" x14ac:dyDescent="0.3">
      <c r="A181" s="210"/>
      <c r="B181" s="210"/>
      <c r="C181" s="210"/>
      <c r="D181" s="210"/>
    </row>
    <row r="182" spans="1:4" x14ac:dyDescent="0.3">
      <c r="A182" s="210"/>
      <c r="B182" s="210"/>
      <c r="C182" s="210"/>
      <c r="D182" s="210"/>
    </row>
    <row r="183" spans="1:4" x14ac:dyDescent="0.3">
      <c r="A183" s="210"/>
      <c r="B183" s="210"/>
      <c r="C183" s="210"/>
      <c r="D183" s="210"/>
    </row>
    <row r="184" spans="1:4" x14ac:dyDescent="0.3">
      <c r="A184" s="210"/>
      <c r="B184" s="210"/>
      <c r="C184" s="210"/>
      <c r="D184" s="210"/>
    </row>
    <row r="185" spans="1:4" x14ac:dyDescent="0.3">
      <c r="A185" s="210"/>
      <c r="B185" s="210"/>
      <c r="C185" s="210"/>
      <c r="D185" s="210"/>
    </row>
    <row r="186" spans="1:4" x14ac:dyDescent="0.3">
      <c r="A186" s="210"/>
      <c r="B186" s="210"/>
      <c r="C186" s="210"/>
      <c r="D186" s="210"/>
    </row>
    <row r="187" spans="1:4" x14ac:dyDescent="0.3">
      <c r="A187" s="210"/>
      <c r="B187" s="210"/>
      <c r="C187" s="210"/>
      <c r="D187" s="210"/>
    </row>
    <row r="188" spans="1:4" x14ac:dyDescent="0.3">
      <c r="A188" s="210"/>
      <c r="B188" s="210"/>
      <c r="C188" s="210"/>
      <c r="D188" s="210"/>
    </row>
    <row r="189" spans="1:4" x14ac:dyDescent="0.3">
      <c r="A189" s="210"/>
      <c r="B189" s="210"/>
      <c r="C189" s="210"/>
      <c r="D189" s="210"/>
    </row>
    <row r="190" spans="1:4" x14ac:dyDescent="0.3">
      <c r="A190" s="210"/>
      <c r="B190" s="210"/>
      <c r="C190" s="210"/>
      <c r="D190" s="210"/>
    </row>
    <row r="191" spans="1:4" x14ac:dyDescent="0.3">
      <c r="A191" s="210"/>
      <c r="B191" s="210"/>
      <c r="C191" s="210"/>
      <c r="D191" s="210"/>
    </row>
    <row r="192" spans="1:4" x14ac:dyDescent="0.3">
      <c r="A192" s="210"/>
      <c r="B192" s="210"/>
      <c r="C192" s="210"/>
      <c r="D192" s="210"/>
    </row>
    <row r="193" spans="1:4" x14ac:dyDescent="0.3">
      <c r="A193" s="210"/>
      <c r="B193" s="210"/>
      <c r="C193" s="210"/>
      <c r="D193" s="210"/>
    </row>
    <row r="194" spans="1:4" x14ac:dyDescent="0.3">
      <c r="A194" s="210"/>
      <c r="B194" s="210"/>
      <c r="C194" s="210"/>
      <c r="D194" s="210"/>
    </row>
    <row r="195" spans="1:4" x14ac:dyDescent="0.3">
      <c r="A195" s="210"/>
      <c r="B195" s="210"/>
      <c r="C195" s="210"/>
      <c r="D195" s="210"/>
    </row>
    <row r="196" spans="1:4" x14ac:dyDescent="0.3">
      <c r="A196" s="210"/>
      <c r="B196" s="210"/>
      <c r="C196" s="210"/>
      <c r="D196" s="210"/>
    </row>
    <row r="197" spans="1:4" x14ac:dyDescent="0.3">
      <c r="A197" s="210"/>
      <c r="B197" s="210"/>
      <c r="C197" s="210"/>
      <c r="D197" s="210"/>
    </row>
    <row r="198" spans="1:4" x14ac:dyDescent="0.3">
      <c r="A198" s="210"/>
      <c r="B198" s="210"/>
      <c r="C198" s="210"/>
      <c r="D198" s="210"/>
    </row>
    <row r="199" spans="1:4" x14ac:dyDescent="0.3">
      <c r="A199" s="210"/>
      <c r="B199" s="210"/>
      <c r="C199" s="210"/>
      <c r="D199" s="210"/>
    </row>
    <row r="200" spans="1:4" x14ac:dyDescent="0.3">
      <c r="A200" s="210"/>
      <c r="B200" s="210"/>
      <c r="C200" s="210"/>
      <c r="D200" s="210"/>
    </row>
    <row r="201" spans="1:4" x14ac:dyDescent="0.3">
      <c r="A201" s="210"/>
      <c r="B201" s="210"/>
      <c r="C201" s="210"/>
      <c r="D201" s="210"/>
    </row>
    <row r="202" spans="1:4" x14ac:dyDescent="0.3">
      <c r="A202" s="210"/>
      <c r="B202" s="210"/>
      <c r="C202" s="210"/>
      <c r="D202" s="210"/>
    </row>
    <row r="203" spans="1:4" x14ac:dyDescent="0.3">
      <c r="A203" s="210"/>
      <c r="B203" s="210"/>
      <c r="C203" s="210"/>
      <c r="D203" s="210"/>
    </row>
    <row r="204" spans="1:4" x14ac:dyDescent="0.3">
      <c r="A204" s="210"/>
      <c r="B204" s="210"/>
      <c r="C204" s="210"/>
      <c r="D204" s="210"/>
    </row>
    <row r="205" spans="1:4" x14ac:dyDescent="0.3">
      <c r="A205" s="210"/>
      <c r="B205" s="210"/>
      <c r="C205" s="210"/>
      <c r="D205" s="210"/>
    </row>
    <row r="206" spans="1:4" x14ac:dyDescent="0.3">
      <c r="A206" s="210"/>
      <c r="B206" s="210"/>
      <c r="C206" s="210"/>
      <c r="D206" s="210"/>
    </row>
    <row r="207" spans="1:4" x14ac:dyDescent="0.3">
      <c r="A207" s="210"/>
      <c r="B207" s="210"/>
      <c r="C207" s="210"/>
      <c r="D207" s="210"/>
    </row>
    <row r="208" spans="1:4" x14ac:dyDescent="0.3">
      <c r="A208" s="210"/>
      <c r="B208" s="210"/>
      <c r="C208" s="210"/>
      <c r="D208" s="210"/>
    </row>
    <row r="209" spans="1:4" x14ac:dyDescent="0.3">
      <c r="A209" s="210"/>
      <c r="B209" s="210"/>
      <c r="C209" s="210"/>
      <c r="D209" s="210"/>
    </row>
    <row r="210" spans="1:4" x14ac:dyDescent="0.3">
      <c r="A210" s="210"/>
      <c r="B210" s="210"/>
      <c r="C210" s="210"/>
      <c r="D210" s="210"/>
    </row>
    <row r="211" spans="1:4" x14ac:dyDescent="0.3">
      <c r="A211" s="210"/>
      <c r="B211" s="210"/>
      <c r="C211" s="210"/>
      <c r="D211" s="210"/>
    </row>
    <row r="212" spans="1:4" x14ac:dyDescent="0.3">
      <c r="A212" s="210"/>
      <c r="B212" s="210"/>
      <c r="C212" s="210"/>
      <c r="D212" s="210"/>
    </row>
    <row r="213" spans="1:4" x14ac:dyDescent="0.3">
      <c r="A213" s="210"/>
      <c r="B213" s="210"/>
      <c r="C213" s="210"/>
      <c r="D213" s="210"/>
    </row>
    <row r="214" spans="1:4" x14ac:dyDescent="0.3">
      <c r="A214" s="210"/>
      <c r="B214" s="210"/>
      <c r="C214" s="210"/>
      <c r="D214" s="210"/>
    </row>
    <row r="215" spans="1:4" x14ac:dyDescent="0.3">
      <c r="A215" s="210"/>
      <c r="B215" s="210"/>
      <c r="C215" s="210"/>
      <c r="D215" s="210"/>
    </row>
    <row r="216" spans="1:4" x14ac:dyDescent="0.3">
      <c r="A216" s="210"/>
      <c r="B216" s="210"/>
      <c r="C216" s="210"/>
      <c r="D216" s="210"/>
    </row>
    <row r="217" spans="1:4" x14ac:dyDescent="0.3">
      <c r="A217" s="210"/>
      <c r="B217" s="210"/>
      <c r="C217" s="210"/>
      <c r="D217" s="210"/>
    </row>
    <row r="218" spans="1:4" x14ac:dyDescent="0.3">
      <c r="A218" s="210"/>
      <c r="B218" s="210"/>
      <c r="C218" s="210"/>
      <c r="D218" s="210"/>
    </row>
    <row r="219" spans="1:4" x14ac:dyDescent="0.3">
      <c r="A219" s="210"/>
      <c r="B219" s="210"/>
      <c r="C219" s="210"/>
      <c r="D219" s="210"/>
    </row>
    <row r="220" spans="1:4" x14ac:dyDescent="0.3">
      <c r="A220" s="210"/>
      <c r="B220" s="210"/>
      <c r="C220" s="210"/>
      <c r="D220" s="210"/>
    </row>
    <row r="221" spans="1:4" x14ac:dyDescent="0.3">
      <c r="A221" s="210"/>
      <c r="B221" s="210"/>
      <c r="C221" s="210"/>
      <c r="D221" s="210"/>
    </row>
    <row r="222" spans="1:4" x14ac:dyDescent="0.3">
      <c r="A222" s="210"/>
      <c r="B222" s="210"/>
      <c r="C222" s="210"/>
      <c r="D222" s="210"/>
    </row>
    <row r="223" spans="1:4" x14ac:dyDescent="0.3">
      <c r="A223" s="210"/>
      <c r="B223" s="210"/>
      <c r="C223" s="210"/>
      <c r="D223" s="210"/>
    </row>
    <row r="224" spans="1:4" x14ac:dyDescent="0.3">
      <c r="A224" s="210"/>
      <c r="B224" s="210"/>
      <c r="C224" s="210"/>
      <c r="D224" s="210"/>
    </row>
    <row r="225" spans="1:4" x14ac:dyDescent="0.3">
      <c r="A225" s="210"/>
      <c r="B225" s="210"/>
      <c r="C225" s="210"/>
      <c r="D225" s="210"/>
    </row>
    <row r="226" spans="1:4" x14ac:dyDescent="0.3">
      <c r="A226" s="210"/>
      <c r="B226" s="210"/>
      <c r="C226" s="210"/>
      <c r="D226" s="210"/>
    </row>
    <row r="227" spans="1:4" x14ac:dyDescent="0.3">
      <c r="A227" s="210"/>
      <c r="B227" s="210"/>
      <c r="C227" s="210"/>
      <c r="D227" s="210"/>
    </row>
    <row r="228" spans="1:4" x14ac:dyDescent="0.3">
      <c r="A228" s="210"/>
      <c r="B228" s="210"/>
      <c r="C228" s="210"/>
      <c r="D228" s="210"/>
    </row>
    <row r="229" spans="1:4" x14ac:dyDescent="0.3">
      <c r="A229" s="210"/>
      <c r="B229" s="210"/>
      <c r="C229" s="210"/>
      <c r="D229" s="210"/>
    </row>
    <row r="230" spans="1:4" x14ac:dyDescent="0.3">
      <c r="A230" s="210"/>
      <c r="B230" s="210"/>
      <c r="C230" s="210"/>
      <c r="D230" s="210"/>
    </row>
    <row r="231" spans="1:4" x14ac:dyDescent="0.3">
      <c r="A231" s="210"/>
      <c r="B231" s="210"/>
      <c r="C231" s="210"/>
      <c r="D231" s="210"/>
    </row>
    <row r="232" spans="1:4" x14ac:dyDescent="0.3">
      <c r="A232" s="210"/>
      <c r="B232" s="210"/>
      <c r="C232" s="210"/>
      <c r="D232" s="210"/>
    </row>
    <row r="233" spans="1:4" x14ac:dyDescent="0.3">
      <c r="A233" s="210"/>
      <c r="B233" s="210"/>
      <c r="C233" s="210"/>
      <c r="D233" s="210"/>
    </row>
    <row r="234" spans="1:4" x14ac:dyDescent="0.3">
      <c r="A234" s="210"/>
      <c r="B234" s="210"/>
      <c r="C234" s="210"/>
      <c r="D234" s="210"/>
    </row>
    <row r="235" spans="1:4" x14ac:dyDescent="0.3">
      <c r="A235" s="210"/>
      <c r="B235" s="210"/>
      <c r="C235" s="210"/>
      <c r="D235" s="210"/>
    </row>
    <row r="236" spans="1:4" x14ac:dyDescent="0.3">
      <c r="A236" s="210"/>
      <c r="B236" s="210"/>
      <c r="C236" s="210"/>
      <c r="D236" s="210"/>
    </row>
    <row r="237" spans="1:4" x14ac:dyDescent="0.3">
      <c r="A237" s="210"/>
      <c r="B237" s="210"/>
      <c r="C237" s="210"/>
      <c r="D237" s="210"/>
    </row>
    <row r="238" spans="1:4" x14ac:dyDescent="0.3">
      <c r="A238" s="210"/>
      <c r="B238" s="210"/>
      <c r="C238" s="210"/>
      <c r="D238" s="210"/>
    </row>
    <row r="239" spans="1:4" x14ac:dyDescent="0.3">
      <c r="A239" s="210"/>
      <c r="B239" s="210"/>
      <c r="C239" s="210"/>
      <c r="D239" s="210"/>
    </row>
    <row r="240" spans="1:4" x14ac:dyDescent="0.3">
      <c r="A240" s="210"/>
      <c r="B240" s="210"/>
      <c r="C240" s="210"/>
      <c r="D240" s="210"/>
    </row>
    <row r="241" spans="1:4" x14ac:dyDescent="0.3">
      <c r="A241" s="210"/>
      <c r="B241" s="210"/>
      <c r="C241" s="210"/>
      <c r="D241" s="210"/>
    </row>
    <row r="242" spans="1:4" x14ac:dyDescent="0.3">
      <c r="A242" s="210"/>
      <c r="B242" s="210"/>
      <c r="C242" s="210"/>
      <c r="D242" s="210"/>
    </row>
    <row r="243" spans="1:4" x14ac:dyDescent="0.3">
      <c r="A243" s="210"/>
      <c r="B243" s="210"/>
      <c r="C243" s="210"/>
      <c r="D243" s="210"/>
    </row>
    <row r="244" spans="1:4" x14ac:dyDescent="0.3">
      <c r="A244" s="210"/>
      <c r="B244" s="210"/>
      <c r="C244" s="210"/>
      <c r="D244" s="210"/>
    </row>
    <row r="245" spans="1:4" x14ac:dyDescent="0.3">
      <c r="A245" s="210"/>
      <c r="B245" s="210"/>
      <c r="C245" s="210"/>
      <c r="D245" s="210"/>
    </row>
    <row r="246" spans="1:4" x14ac:dyDescent="0.3">
      <c r="A246" s="210"/>
      <c r="B246" s="210"/>
      <c r="C246" s="210"/>
      <c r="D246" s="210"/>
    </row>
    <row r="247" spans="1:4" x14ac:dyDescent="0.3">
      <c r="A247" s="210"/>
      <c r="B247" s="210"/>
      <c r="C247" s="210"/>
      <c r="D247" s="210"/>
    </row>
    <row r="248" spans="1:4" x14ac:dyDescent="0.3">
      <c r="A248" s="210"/>
      <c r="B248" s="210"/>
      <c r="C248" s="210"/>
      <c r="D248" s="210"/>
    </row>
    <row r="249" spans="1:4" x14ac:dyDescent="0.3">
      <c r="A249" s="210"/>
      <c r="B249" s="210"/>
      <c r="C249" s="210"/>
      <c r="D249" s="210"/>
    </row>
    <row r="250" spans="1:4" x14ac:dyDescent="0.3">
      <c r="A250" s="210"/>
      <c r="B250" s="210"/>
      <c r="C250" s="210"/>
      <c r="D250" s="210"/>
    </row>
    <row r="251" spans="1:4" x14ac:dyDescent="0.3">
      <c r="A251" s="210"/>
      <c r="B251" s="210"/>
      <c r="C251" s="210"/>
      <c r="D251" s="210"/>
    </row>
    <row r="252" spans="1:4" x14ac:dyDescent="0.3">
      <c r="A252" s="210"/>
      <c r="B252" s="210"/>
      <c r="C252" s="210"/>
      <c r="D252" s="210"/>
    </row>
    <row r="253" spans="1:4" x14ac:dyDescent="0.3">
      <c r="A253" s="210"/>
      <c r="B253" s="210"/>
      <c r="C253" s="210"/>
      <c r="D253" s="210"/>
    </row>
    <row r="254" spans="1:4" x14ac:dyDescent="0.3">
      <c r="A254" s="210"/>
      <c r="B254" s="210"/>
      <c r="C254" s="210"/>
      <c r="D254" s="210"/>
    </row>
    <row r="255" spans="1:4" x14ac:dyDescent="0.3">
      <c r="A255" s="210"/>
      <c r="B255" s="210"/>
      <c r="C255" s="210"/>
      <c r="D255" s="210"/>
    </row>
    <row r="256" spans="1:4" x14ac:dyDescent="0.3">
      <c r="A256" s="210"/>
      <c r="B256" s="210"/>
      <c r="C256" s="210"/>
      <c r="D256" s="210"/>
    </row>
    <row r="257" spans="1:4" x14ac:dyDescent="0.3">
      <c r="A257" s="210"/>
      <c r="B257" s="210"/>
      <c r="C257" s="210"/>
      <c r="D257" s="210"/>
    </row>
    <row r="258" spans="1:4" x14ac:dyDescent="0.3">
      <c r="A258" s="210"/>
      <c r="B258" s="210"/>
      <c r="C258" s="210"/>
      <c r="D258" s="210"/>
    </row>
    <row r="259" spans="1:4" x14ac:dyDescent="0.3">
      <c r="A259" s="210"/>
      <c r="B259" s="210"/>
      <c r="C259" s="210"/>
      <c r="D259" s="210"/>
    </row>
    <row r="260" spans="1:4" x14ac:dyDescent="0.3">
      <c r="A260" s="210"/>
      <c r="B260" s="210"/>
      <c r="C260" s="210"/>
      <c r="D260" s="210"/>
    </row>
    <row r="261" spans="1:4" x14ac:dyDescent="0.3">
      <c r="A261" s="210"/>
      <c r="B261" s="210"/>
      <c r="C261" s="210"/>
      <c r="D261" s="210"/>
    </row>
    <row r="262" spans="1:4" x14ac:dyDescent="0.3">
      <c r="A262" s="210"/>
      <c r="B262" s="210"/>
      <c r="C262" s="210"/>
      <c r="D262" s="210"/>
    </row>
    <row r="263" spans="1:4" x14ac:dyDescent="0.3">
      <c r="A263" s="210"/>
      <c r="B263" s="210"/>
      <c r="C263" s="210"/>
      <c r="D263" s="210"/>
    </row>
    <row r="264" spans="1:4" x14ac:dyDescent="0.3">
      <c r="A264" s="210"/>
      <c r="B264" s="210"/>
      <c r="C264" s="210"/>
      <c r="D264" s="210"/>
    </row>
    <row r="265" spans="1:4" x14ac:dyDescent="0.3">
      <c r="A265" s="210"/>
      <c r="B265" s="210"/>
      <c r="C265" s="210"/>
      <c r="D265" s="210"/>
    </row>
    <row r="266" spans="1:4" x14ac:dyDescent="0.3">
      <c r="A266" s="210"/>
      <c r="B266" s="210"/>
      <c r="C266" s="210"/>
      <c r="D266" s="210"/>
    </row>
    <row r="267" spans="1:4" x14ac:dyDescent="0.3">
      <c r="A267" s="210"/>
      <c r="B267" s="210"/>
      <c r="C267" s="210"/>
      <c r="D267" s="210"/>
    </row>
    <row r="268" spans="1:4" x14ac:dyDescent="0.3">
      <c r="A268" s="210"/>
      <c r="B268" s="210"/>
      <c r="C268" s="210"/>
      <c r="D268" s="210"/>
    </row>
    <row r="269" spans="1:4" x14ac:dyDescent="0.3">
      <c r="A269" s="210"/>
      <c r="B269" s="210"/>
      <c r="C269" s="210"/>
      <c r="D269" s="210"/>
    </row>
    <row r="270" spans="1:4" x14ac:dyDescent="0.3">
      <c r="A270" s="210"/>
      <c r="B270" s="210"/>
      <c r="C270" s="210"/>
      <c r="D270" s="210"/>
    </row>
    <row r="271" spans="1:4" x14ac:dyDescent="0.3">
      <c r="A271" s="210"/>
      <c r="B271" s="210"/>
      <c r="C271" s="210"/>
      <c r="D271" s="210"/>
    </row>
    <row r="272" spans="1:4" x14ac:dyDescent="0.3">
      <c r="A272" s="210"/>
      <c r="B272" s="210"/>
      <c r="C272" s="210"/>
      <c r="D272" s="210"/>
    </row>
    <row r="273" spans="1:4" x14ac:dyDescent="0.3">
      <c r="A273" s="210"/>
      <c r="B273" s="210"/>
      <c r="C273" s="210"/>
      <c r="D273" s="210"/>
    </row>
    <row r="274" spans="1:4" x14ac:dyDescent="0.3">
      <c r="A274" s="210"/>
      <c r="B274" s="210"/>
      <c r="C274" s="210"/>
      <c r="D274" s="210"/>
    </row>
    <row r="275" spans="1:4" x14ac:dyDescent="0.3">
      <c r="A275" s="210"/>
      <c r="B275" s="210"/>
      <c r="C275" s="210"/>
      <c r="D275" s="210"/>
    </row>
    <row r="276" spans="1:4" x14ac:dyDescent="0.3">
      <c r="A276" s="210"/>
      <c r="B276" s="210"/>
      <c r="C276" s="210"/>
      <c r="D276" s="210"/>
    </row>
    <row r="277" spans="1:4" x14ac:dyDescent="0.3">
      <c r="A277" s="210"/>
      <c r="B277" s="210"/>
      <c r="C277" s="210"/>
      <c r="D277" s="210"/>
    </row>
    <row r="278" spans="1:4" x14ac:dyDescent="0.3">
      <c r="A278" s="210"/>
      <c r="B278" s="210"/>
      <c r="C278" s="210"/>
      <c r="D278" s="210"/>
    </row>
    <row r="279" spans="1:4" x14ac:dyDescent="0.3">
      <c r="A279" s="210"/>
      <c r="B279" s="210"/>
      <c r="C279" s="210"/>
      <c r="D279" s="210"/>
    </row>
    <row r="280" spans="1:4" x14ac:dyDescent="0.3">
      <c r="A280" s="210"/>
      <c r="B280" s="210"/>
      <c r="C280" s="210"/>
      <c r="D280" s="210"/>
    </row>
    <row r="281" spans="1:4" x14ac:dyDescent="0.3">
      <c r="A281" s="210"/>
      <c r="B281" s="210"/>
      <c r="C281" s="210"/>
      <c r="D281" s="210"/>
    </row>
    <row r="282" spans="1:4" x14ac:dyDescent="0.3">
      <c r="A282" s="210"/>
      <c r="B282" s="210"/>
      <c r="C282" s="210"/>
      <c r="D282" s="210"/>
    </row>
    <row r="283" spans="1:4" x14ac:dyDescent="0.3">
      <c r="A283" s="210"/>
      <c r="B283" s="210"/>
      <c r="C283" s="210"/>
      <c r="D283" s="210"/>
    </row>
    <row r="284" spans="1:4" x14ac:dyDescent="0.3">
      <c r="A284" s="210"/>
      <c r="B284" s="210"/>
      <c r="C284" s="210"/>
      <c r="D284" s="210"/>
    </row>
    <row r="285" spans="1:4" x14ac:dyDescent="0.3">
      <c r="A285" s="210"/>
      <c r="B285" s="210"/>
      <c r="C285" s="210"/>
      <c r="D285" s="210"/>
    </row>
    <row r="286" spans="1:4" x14ac:dyDescent="0.3">
      <c r="A286" s="210"/>
      <c r="B286" s="210"/>
      <c r="C286" s="210"/>
      <c r="D286" s="210"/>
    </row>
    <row r="287" spans="1:4" x14ac:dyDescent="0.3">
      <c r="A287" s="210"/>
      <c r="B287" s="210"/>
      <c r="C287" s="210"/>
      <c r="D287" s="210"/>
    </row>
    <row r="288" spans="1:4" x14ac:dyDescent="0.3">
      <c r="A288" s="210"/>
      <c r="B288" s="210"/>
      <c r="C288" s="210"/>
      <c r="D288" s="210"/>
    </row>
    <row r="289" spans="1:4" x14ac:dyDescent="0.3">
      <c r="A289" s="210"/>
      <c r="B289" s="210"/>
      <c r="C289" s="210"/>
      <c r="D289" s="210"/>
    </row>
    <row r="290" spans="1:4" x14ac:dyDescent="0.3">
      <c r="A290" s="210"/>
      <c r="B290" s="210"/>
      <c r="C290" s="210"/>
      <c r="D290" s="210"/>
    </row>
    <row r="291" spans="1:4" x14ac:dyDescent="0.3">
      <c r="A291" s="210"/>
      <c r="B291" s="210"/>
      <c r="C291" s="210"/>
      <c r="D291" s="210"/>
    </row>
    <row r="292" spans="1:4" x14ac:dyDescent="0.3">
      <c r="A292" s="210"/>
      <c r="B292" s="210"/>
      <c r="C292" s="210"/>
      <c r="D292" s="210"/>
    </row>
    <row r="293" spans="1:4" x14ac:dyDescent="0.3">
      <c r="A293" s="210"/>
      <c r="B293" s="210"/>
      <c r="C293" s="210"/>
      <c r="D293" s="210"/>
    </row>
    <row r="294" spans="1:4" x14ac:dyDescent="0.3">
      <c r="A294" s="210"/>
      <c r="B294" s="210"/>
      <c r="C294" s="210"/>
      <c r="D294" s="210"/>
    </row>
    <row r="295" spans="1:4" x14ac:dyDescent="0.3">
      <c r="A295" s="210"/>
      <c r="B295" s="210"/>
      <c r="C295" s="210"/>
      <c r="D295" s="210"/>
    </row>
    <row r="296" spans="1:4" x14ac:dyDescent="0.3">
      <c r="A296" s="210"/>
      <c r="B296" s="210"/>
      <c r="C296" s="210"/>
      <c r="D296" s="210"/>
    </row>
    <row r="297" spans="1:4" x14ac:dyDescent="0.3">
      <c r="A297" s="210"/>
      <c r="B297" s="210"/>
      <c r="C297" s="210"/>
      <c r="D297" s="210"/>
    </row>
    <row r="298" spans="1:4" x14ac:dyDescent="0.3">
      <c r="A298" s="210"/>
      <c r="B298" s="210"/>
      <c r="C298" s="210"/>
      <c r="D298" s="210"/>
    </row>
    <row r="299" spans="1:4" x14ac:dyDescent="0.3">
      <c r="A299" s="210"/>
      <c r="B299" s="210"/>
      <c r="C299" s="210"/>
      <c r="D299" s="210"/>
    </row>
    <row r="300" spans="1:4" x14ac:dyDescent="0.3">
      <c r="A300" s="210"/>
      <c r="B300" s="210"/>
      <c r="C300" s="210"/>
      <c r="D300" s="210"/>
    </row>
    <row r="301" spans="1:4" x14ac:dyDescent="0.3">
      <c r="A301" s="210"/>
      <c r="B301" s="210"/>
      <c r="C301" s="210"/>
      <c r="D301" s="210"/>
    </row>
    <row r="302" spans="1:4" x14ac:dyDescent="0.3">
      <c r="A302" s="210"/>
      <c r="B302" s="210"/>
      <c r="C302" s="210"/>
      <c r="D302" s="210"/>
    </row>
    <row r="303" spans="1:4" x14ac:dyDescent="0.3">
      <c r="A303" s="210"/>
      <c r="B303" s="210"/>
      <c r="C303" s="210"/>
      <c r="D303" s="210"/>
    </row>
    <row r="304" spans="1:4" x14ac:dyDescent="0.3">
      <c r="A304" s="210"/>
      <c r="B304" s="210"/>
      <c r="C304" s="210"/>
      <c r="D304" s="210"/>
    </row>
    <row r="305" spans="1:4" x14ac:dyDescent="0.3">
      <c r="A305" s="210"/>
      <c r="B305" s="210"/>
      <c r="C305" s="210"/>
      <c r="D305" s="210"/>
    </row>
    <row r="306" spans="1:4" x14ac:dyDescent="0.3">
      <c r="A306" s="210"/>
      <c r="B306" s="210"/>
      <c r="C306" s="210"/>
      <c r="D306" s="210"/>
    </row>
    <row r="307" spans="1:4" x14ac:dyDescent="0.3">
      <c r="A307" s="210"/>
      <c r="B307" s="210"/>
      <c r="C307" s="210"/>
      <c r="D307" s="210"/>
    </row>
    <row r="308" spans="1:4" x14ac:dyDescent="0.3">
      <c r="A308" s="210"/>
      <c r="B308" s="210"/>
      <c r="C308" s="210"/>
      <c r="D308" s="210"/>
    </row>
    <row r="309" spans="1:4" x14ac:dyDescent="0.3">
      <c r="A309" s="210"/>
      <c r="B309" s="210"/>
      <c r="C309" s="210"/>
      <c r="D309" s="210"/>
    </row>
    <row r="310" spans="1:4" x14ac:dyDescent="0.3">
      <c r="A310" s="210"/>
      <c r="B310" s="210"/>
      <c r="C310" s="210"/>
      <c r="D310" s="210"/>
    </row>
    <row r="311" spans="1:4" x14ac:dyDescent="0.3">
      <c r="A311" s="210"/>
      <c r="B311" s="210"/>
      <c r="C311" s="210"/>
      <c r="D311" s="210"/>
    </row>
    <row r="312" spans="1:4" x14ac:dyDescent="0.3">
      <c r="A312" s="210"/>
      <c r="B312" s="210"/>
      <c r="C312" s="210"/>
      <c r="D312" s="210"/>
    </row>
    <row r="313" spans="1:4" x14ac:dyDescent="0.3">
      <c r="A313" s="210"/>
      <c r="B313" s="210"/>
      <c r="C313" s="210"/>
      <c r="D313" s="210"/>
    </row>
    <row r="314" spans="1:4" x14ac:dyDescent="0.3">
      <c r="A314" s="210"/>
      <c r="B314" s="210"/>
      <c r="C314" s="210"/>
      <c r="D314" s="210"/>
    </row>
    <row r="315" spans="1:4" x14ac:dyDescent="0.3">
      <c r="A315" s="210"/>
      <c r="B315" s="210"/>
      <c r="C315" s="210"/>
      <c r="D315" s="210"/>
    </row>
    <row r="316" spans="1:4" x14ac:dyDescent="0.3">
      <c r="A316" s="210"/>
      <c r="B316" s="210"/>
      <c r="C316" s="210"/>
      <c r="D316" s="210"/>
    </row>
    <row r="317" spans="1:4" x14ac:dyDescent="0.3">
      <c r="A317" s="210"/>
      <c r="B317" s="210"/>
      <c r="C317" s="210"/>
      <c r="D317" s="210"/>
    </row>
    <row r="318" spans="1:4" x14ac:dyDescent="0.3">
      <c r="A318" s="210"/>
      <c r="B318" s="210"/>
      <c r="C318" s="210"/>
      <c r="D318" s="210"/>
    </row>
    <row r="319" spans="1:4" x14ac:dyDescent="0.3">
      <c r="A319" s="210"/>
      <c r="B319" s="210"/>
      <c r="C319" s="210"/>
      <c r="D319" s="210"/>
    </row>
    <row r="320" spans="1:4" x14ac:dyDescent="0.3">
      <c r="A320" s="210"/>
      <c r="B320" s="210"/>
      <c r="C320" s="210"/>
      <c r="D320" s="210"/>
    </row>
    <row r="321" spans="1:4" x14ac:dyDescent="0.3">
      <c r="A321" s="210"/>
      <c r="B321" s="210"/>
      <c r="C321" s="210"/>
      <c r="D321" s="210"/>
    </row>
    <row r="322" spans="1:4" x14ac:dyDescent="0.3">
      <c r="A322" s="210"/>
      <c r="B322" s="210"/>
      <c r="C322" s="210"/>
      <c r="D322" s="210"/>
    </row>
    <row r="323" spans="1:4" x14ac:dyDescent="0.3">
      <c r="A323" s="210"/>
      <c r="B323" s="210"/>
      <c r="C323" s="210"/>
      <c r="D323" s="210"/>
    </row>
    <row r="324" spans="1:4" x14ac:dyDescent="0.3">
      <c r="A324" s="210"/>
      <c r="B324" s="210"/>
      <c r="C324" s="210"/>
      <c r="D324" s="210"/>
    </row>
    <row r="325" spans="1:4" x14ac:dyDescent="0.3">
      <c r="A325" s="210"/>
      <c r="B325" s="210"/>
      <c r="C325" s="210"/>
      <c r="D325" s="210"/>
    </row>
    <row r="326" spans="1:4" x14ac:dyDescent="0.3">
      <c r="A326" s="210"/>
      <c r="B326" s="210"/>
      <c r="C326" s="210"/>
      <c r="D326" s="210"/>
    </row>
    <row r="327" spans="1:4" x14ac:dyDescent="0.3">
      <c r="A327" s="210"/>
      <c r="B327" s="210"/>
      <c r="C327" s="210"/>
      <c r="D327" s="210"/>
    </row>
    <row r="328" spans="1:4" x14ac:dyDescent="0.3">
      <c r="A328" s="210"/>
      <c r="B328" s="210"/>
      <c r="C328" s="210"/>
      <c r="D328" s="210"/>
    </row>
    <row r="329" spans="1:4" x14ac:dyDescent="0.3">
      <c r="A329" s="210"/>
      <c r="B329" s="210"/>
      <c r="C329" s="210"/>
      <c r="D329" s="210"/>
    </row>
    <row r="330" spans="1:4" x14ac:dyDescent="0.3">
      <c r="A330" s="210"/>
      <c r="B330" s="210"/>
      <c r="C330" s="210"/>
      <c r="D330" s="210"/>
    </row>
    <row r="331" spans="1:4" x14ac:dyDescent="0.3">
      <c r="A331" s="210"/>
      <c r="B331" s="210"/>
      <c r="C331" s="210"/>
      <c r="D331" s="210"/>
    </row>
    <row r="332" spans="1:4" x14ac:dyDescent="0.3">
      <c r="A332" s="210"/>
      <c r="B332" s="210"/>
      <c r="C332" s="210"/>
      <c r="D332" s="210"/>
    </row>
    <row r="333" spans="1:4" x14ac:dyDescent="0.3">
      <c r="A333" s="210"/>
      <c r="B333" s="210"/>
      <c r="C333" s="210"/>
      <c r="D333" s="210"/>
    </row>
    <row r="334" spans="1:4" x14ac:dyDescent="0.3">
      <c r="A334" s="210"/>
      <c r="B334" s="210"/>
      <c r="C334" s="210"/>
      <c r="D334" s="210"/>
    </row>
    <row r="335" spans="1:4" x14ac:dyDescent="0.3">
      <c r="A335" s="210"/>
      <c r="B335" s="210"/>
      <c r="C335" s="210"/>
      <c r="D335" s="210"/>
    </row>
    <row r="336" spans="1:4" x14ac:dyDescent="0.3">
      <c r="A336" s="210"/>
      <c r="B336" s="210"/>
      <c r="C336" s="210"/>
      <c r="D336" s="210"/>
    </row>
    <row r="337" spans="1:4" x14ac:dyDescent="0.3">
      <c r="A337" s="210"/>
      <c r="B337" s="210"/>
      <c r="C337" s="210"/>
      <c r="D337" s="210"/>
    </row>
    <row r="338" spans="1:4" x14ac:dyDescent="0.3">
      <c r="A338" s="210"/>
      <c r="B338" s="210"/>
      <c r="C338" s="210"/>
      <c r="D338" s="210"/>
    </row>
  </sheetData>
  <sheetProtection algorithmName="SHA-512" hashValue="lpA2AYqJ6zUZooF9zQ1dog+sK6R7hzE73Dy7NK7fauZoCxqeHnQ1tWPAn0aPxEnbYAjB3tGVga505MnS+L8RoQ==" saltValue="DfC3hIoZorsR3imUItuRpQ==" spinCount="100000" sheet="1" formatColumns="0" formatRows="0" insertRows="0"/>
  <mergeCells count="3">
    <mergeCell ref="B2:D2"/>
    <mergeCell ref="B3:D3"/>
    <mergeCell ref="D5:D7"/>
  </mergeCells>
  <pageMargins left="0.7" right="0.7" top="1.75" bottom="0.75" header="0.3" footer="0.3"/>
  <pageSetup scale="70" orientation="portrait" r:id="rId1"/>
  <headerFooter scaleWithDoc="0">
    <oddHeader>&amp;C&amp;G
&amp;"-,Bold"Level of Care Report
Section VII - NF List</oddHeader>
    <oddFooter>&amp;LLevel of Care - Report #8&amp;CRev. v13 2022-03&amp;R&amp;P</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AE5FEF4C32AA4FAC29E785BDDCA1AB" ma:contentTypeVersion="12" ma:contentTypeDescription="Create a new document." ma:contentTypeScope="" ma:versionID="f76b2d41e1bde5ceb15f54f0595cc992">
  <xsd:schema xmlns:xsd="http://www.w3.org/2001/XMLSchema" xmlns:xs="http://www.w3.org/2001/XMLSchema" xmlns:p="http://schemas.microsoft.com/office/2006/metadata/properties" xmlns:ns2="1c537666-98de-4485-8b47-b51cbc79dc86" xmlns:ns3="a0feb453-af98-409e-be09-8a21d00ffeb9" xmlns:ns4="00d6d613-bd9d-47fd-bf82-0261ee610bb9" targetNamespace="http://schemas.microsoft.com/office/2006/metadata/properties" ma:root="true" ma:fieldsID="5ddf61d80cf5abee56570ff78f866a2c" ns2:_="" ns3:_="" ns4:_="">
    <xsd:import namespace="1c537666-98de-4485-8b47-b51cbc79dc86"/>
    <xsd:import namespace="a0feb453-af98-409e-be09-8a21d00ffeb9"/>
    <xsd:import namespace="00d6d613-bd9d-47fd-bf82-0261ee610bb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537666-98de-4485-8b47-b51cbc79dc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82f08d83-6ad9-4a19-ac92-930f74cde0b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0feb453-af98-409e-be09-8a21d00ffeb9"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0d6d613-bd9d-47fd-bf82-0261ee610bb9"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ff4c100e-e01d-4286-aa91-745afbd696c7}" ma:internalName="TaxCatchAll" ma:showField="CatchAllData" ma:web="a0feb453-af98-409e-be09-8a21d00ffeb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c537666-98de-4485-8b47-b51cbc79dc86">
      <Terms xmlns="http://schemas.microsoft.com/office/infopath/2007/PartnerControls"/>
    </lcf76f155ced4ddcb4097134ff3c332f>
    <TaxCatchAll xmlns="00d6d613-bd9d-47fd-bf82-0261ee610bb9" xsi:nil="true"/>
  </documentManagement>
</p:properties>
</file>

<file path=customXml/itemProps1.xml><?xml version="1.0" encoding="utf-8"?>
<ds:datastoreItem xmlns:ds="http://schemas.openxmlformats.org/officeDocument/2006/customXml" ds:itemID="{8AEE8310-A9C2-4B12-B912-4727493FB952}"/>
</file>

<file path=customXml/itemProps2.xml><?xml version="1.0" encoding="utf-8"?>
<ds:datastoreItem xmlns:ds="http://schemas.openxmlformats.org/officeDocument/2006/customXml" ds:itemID="{24D70D7D-EBA7-4066-8B89-54AD0E43DD72}"/>
</file>

<file path=customXml/itemProps3.xml><?xml version="1.0" encoding="utf-8"?>
<ds:datastoreItem xmlns:ds="http://schemas.openxmlformats.org/officeDocument/2006/customXml" ds:itemID="{BD098B16-7EE9-4C00-B01F-C5F344B1EA8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Summary</vt:lpstr>
      <vt:lpstr>Analysis</vt:lpstr>
      <vt:lpstr>NOMEs &amp; Medicaid Pending</vt:lpstr>
      <vt:lpstr>Community Benefit</vt:lpstr>
      <vt:lpstr>Nursing Facility</vt:lpstr>
      <vt:lpstr>ADL</vt:lpstr>
      <vt:lpstr>NF List</vt:lpstr>
      <vt:lpstr>Analysis!Print_Area</vt:lpstr>
      <vt:lpstr>'NF List'!Print_Area</vt:lpstr>
      <vt:lpstr>'Nursing Facility'!Print_Area</vt:lpstr>
      <vt:lpstr>Summary!Print_Area</vt:lpstr>
      <vt:lpstr>ADL!Print_Titles</vt:lpstr>
      <vt:lpstr>Analysis!Print_Titles</vt:lpstr>
      <vt:lpstr>'Community Benefit'!Print_Titles</vt:lpstr>
      <vt:lpstr>'NF List'!Print_Titles</vt:lpstr>
      <vt:lpstr>'NOMEs &amp; Medicaid Pending'!Print_Titles</vt:lpstr>
      <vt:lpstr>'Nursing Facility'!Print_Titles</vt:lpstr>
      <vt:lpstr>Summary!Print_Titles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2018-07-23T21:59:03Z</dcterms:created>
  <dcterms:modified xsi:type="dcterms:W3CDTF">2022-03-04T19:42:25Z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8f1469a-2c2a-4aee-b92b-090d4c5468ff_Enabled">
    <vt:lpwstr>true</vt:lpwstr>
  </property>
  <property fmtid="{D5CDD505-2E9C-101B-9397-08002B2CF9AE}" pid="3" name="MSIP_Label_38f1469a-2c2a-4aee-b92b-090d4c5468ff_SetDate">
    <vt:lpwstr>2021-10-05T15:54:55Z</vt:lpwstr>
  </property>
  <property fmtid="{D5CDD505-2E9C-101B-9397-08002B2CF9AE}" pid="4" name="MSIP_Label_38f1469a-2c2a-4aee-b92b-090d4c5468ff_Method">
    <vt:lpwstr>Standard</vt:lpwstr>
  </property>
  <property fmtid="{D5CDD505-2E9C-101B-9397-08002B2CF9AE}" pid="5" name="MSIP_Label_38f1469a-2c2a-4aee-b92b-090d4c5468ff_Name">
    <vt:lpwstr>Confidential - Unmarked</vt:lpwstr>
  </property>
  <property fmtid="{D5CDD505-2E9C-101B-9397-08002B2CF9AE}" pid="6" name="MSIP_Label_38f1469a-2c2a-4aee-b92b-090d4c5468ff_SiteId">
    <vt:lpwstr>2a6e6092-73e4-4752-b1a5-477a17f5056d</vt:lpwstr>
  </property>
  <property fmtid="{D5CDD505-2E9C-101B-9397-08002B2CF9AE}" pid="7" name="MSIP_Label_38f1469a-2c2a-4aee-b92b-090d4c5468ff_ActionId">
    <vt:lpwstr>2471632b-9f9d-4cab-9dc2-e63755f6bffd</vt:lpwstr>
  </property>
  <property fmtid="{D5CDD505-2E9C-101B-9397-08002B2CF9AE}" pid="8" name="MSIP_Label_38f1469a-2c2a-4aee-b92b-090d4c5468ff_ContentBits">
    <vt:lpwstr>0</vt:lpwstr>
  </property>
  <property fmtid="{D5CDD505-2E9C-101B-9397-08002B2CF9AE}" pid="9" name="MPR_PEERREVIEW">
    <vt:lpwstr>Peer Review Identifier</vt:lpwstr>
  </property>
  <property fmtid="{D5CDD505-2E9C-101B-9397-08002B2CF9AE}" pid="10" name="MPR_DocID">
    <vt:lpwstr>d98f202bd064457ba698436b9ac2af85</vt:lpwstr>
  </property>
  <property fmtid="{D5CDD505-2E9C-101B-9397-08002B2CF9AE}" pid="11" name="ContentTypeId">
    <vt:lpwstr>0x0101000DAE5FEF4C32AA4FAC29E785BDDCA1AB</vt:lpwstr>
  </property>
</Properties>
</file>