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350" windowWidth="19440" windowHeight="7220" tabRatio="806"/>
  </bookViews>
  <sheets>
    <sheet name="Summary" sheetId="1" r:id="rId1"/>
    <sheet name="Analysis" sheetId="3" r:id="rId2"/>
    <sheet name="Member Resolutions" sheetId="2" r:id="rId3"/>
    <sheet name="Member Grievances" sheetId="18" r:id="rId4"/>
    <sheet name="Provider Grievances" sheetId="19" r:id="rId5"/>
    <sheet name="Appeals" sheetId="20" r:id="rId6"/>
    <sheet name="Detailed Member Grievances" sheetId="4" r:id="rId7"/>
    <sheet name="Detailed Member Appeals" sheetId="6" r:id="rId8"/>
    <sheet name="Detailed Member Fair Hearings" sheetId="13" r:id="rId9"/>
    <sheet name="Detailed Provider Grievances" sheetId="15" r:id="rId10"/>
    <sheet name="Detailed Provider Appeals" sheetId="12" r:id="rId11"/>
    <sheet name="Follow-up On Quality Grievances" sheetId="16" r:id="rId12"/>
    <sheet name="Reference" sheetId="21" r:id="rId13"/>
  </sheets>
  <definedNames>
    <definedName name="_xlnm._FilterDatabase" localSheetId="7" hidden="1">'Detailed Member Appeals'!$A$6:$AL$6</definedName>
    <definedName name="_xlnm._FilterDatabase" localSheetId="8" hidden="1">'Detailed Member Fair Hearings'!$A$6:$Y$6</definedName>
    <definedName name="_xlnm._FilterDatabase" localSheetId="6" hidden="1">'Detailed Member Grievances'!$A$6:$AD$6</definedName>
    <definedName name="_xlnm._FilterDatabase" localSheetId="10" hidden="1">'Detailed Provider Appeals'!$A$6:$R$6</definedName>
    <definedName name="_xlnm._FilterDatabase" localSheetId="9" hidden="1">'Detailed Provider Grievances'!$A$6:$P$6</definedName>
    <definedName name="_xlnm._FilterDatabase" localSheetId="11" hidden="1">'Follow-up On Quality Grievances'!$A$6:$G$6</definedName>
    <definedName name="_xlnm.Print_Area" localSheetId="1">Analysis!$A$1:$I$185</definedName>
    <definedName name="_xlnm.Print_Area" localSheetId="5">Appeals!$A$1:$E$29</definedName>
    <definedName name="_xlnm.Print_Area" localSheetId="7">'Detailed Member Appeals'!$A$1:$AL$99</definedName>
    <definedName name="_xlnm.Print_Area" localSheetId="8">'Detailed Member Fair Hearings'!$A$1:$Y$100</definedName>
    <definedName name="_xlnm.Print_Area" localSheetId="6">'Detailed Member Grievances'!$A$1:$AD$87</definedName>
    <definedName name="_xlnm.Print_Area" localSheetId="10">'Detailed Provider Appeals'!$A$1:$R$100</definedName>
    <definedName name="_xlnm.Print_Area" localSheetId="9">'Detailed Provider Grievances'!$A$1:$P$17</definedName>
    <definedName name="_xlnm.Print_Area" localSheetId="11">'Follow-up On Quality Grievances'!$A$1:$I$217</definedName>
    <definedName name="_xlnm.Print_Area" localSheetId="3">'Member Grievances'!$A$1:$L$74</definedName>
    <definedName name="_xlnm.Print_Area" localSheetId="2">'Member Resolutions'!$A$1:$F$79</definedName>
    <definedName name="_xlnm.Print_Area" localSheetId="4">'Provider Grievances'!$A$1:$L$108</definedName>
    <definedName name="_xlnm.Print_Area" localSheetId="0">Summary!$A$1:$N$75</definedName>
    <definedName name="_xlnm.Print_Titles" localSheetId="1">Analysis!$1:$4</definedName>
    <definedName name="_xlnm.Print_Titles" localSheetId="5">Appeals!$6:$8</definedName>
    <definedName name="_xlnm.Print_Titles" localSheetId="7">'Detailed Member Appeals'!$1:$6</definedName>
    <definedName name="_xlnm.Print_Titles" localSheetId="8">'Detailed Member Fair Hearings'!$1:$6</definedName>
    <definedName name="_xlnm.Print_Titles" localSheetId="6">'Detailed Member Grievances'!$1:$6</definedName>
    <definedName name="_xlnm.Print_Titles" localSheetId="10">'Detailed Provider Appeals'!$1:$6</definedName>
    <definedName name="_xlnm.Print_Titles" localSheetId="11">'Follow-up On Quality Grievances'!$1:$6</definedName>
    <definedName name="_xlnm.Print_Titles" localSheetId="3">'Member Grievances'!$6:$8</definedName>
    <definedName name="_xlnm.Print_Titles" localSheetId="2">'Member Resolutions'!$12:$14</definedName>
    <definedName name="_xlnm.Print_Titles" localSheetId="4">'Provider Grievances'!$6:$8</definedName>
  </definedNames>
  <calcPr calcId="162913"/>
</workbook>
</file>

<file path=xl/calcChain.xml><?xml version="1.0" encoding="utf-8"?>
<calcChain xmlns="http://schemas.openxmlformats.org/spreadsheetml/2006/main">
  <c r="E10" i="2" l="1"/>
  <c r="D10" i="2"/>
  <c r="C10" i="2"/>
  <c r="B10" i="2"/>
  <c r="F13" i="2"/>
  <c r="E13" i="2"/>
  <c r="D13" i="2"/>
  <c r="C13" i="2"/>
  <c r="X8" i="13" l="1"/>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97" i="13"/>
  <c r="X198" i="13"/>
  <c r="X199" i="13"/>
  <c r="X200" i="13"/>
  <c r="X201" i="13"/>
  <c r="X202" i="13"/>
  <c r="X203" i="13"/>
  <c r="X204" i="13"/>
  <c r="X205" i="13"/>
  <c r="X206" i="13"/>
  <c r="X207" i="13"/>
  <c r="X208" i="13"/>
  <c r="X209" i="13"/>
  <c r="X210" i="13"/>
  <c r="X211" i="13"/>
  <c r="X212" i="13"/>
  <c r="X213" i="13"/>
  <c r="X214" i="13"/>
  <c r="X215" i="13"/>
  <c r="X216" i="13"/>
  <c r="X217" i="13"/>
  <c r="X218" i="13"/>
  <c r="X219" i="13"/>
  <c r="X220" i="13"/>
  <c r="X221" i="13"/>
  <c r="X222" i="13"/>
  <c r="X223" i="13"/>
  <c r="X224" i="13"/>
  <c r="X225" i="13"/>
  <c r="X226" i="13"/>
  <c r="X227" i="13"/>
  <c r="X228" i="13"/>
  <c r="X229" i="13"/>
  <c r="X230" i="13"/>
  <c r="X231" i="13"/>
  <c r="X232" i="13"/>
  <c r="X233" i="13"/>
  <c r="X234" i="13"/>
  <c r="X235" i="13"/>
  <c r="X236" i="13"/>
  <c r="X237" i="13"/>
  <c r="X238" i="13"/>
  <c r="X239" i="13"/>
  <c r="X240" i="13"/>
  <c r="X241" i="13"/>
  <c r="X242" i="13"/>
  <c r="X243" i="13"/>
  <c r="X244" i="13"/>
  <c r="X245" i="13"/>
  <c r="X246" i="13"/>
  <c r="X247" i="13"/>
  <c r="X248" i="13"/>
  <c r="X249" i="13"/>
  <c r="X250" i="13"/>
  <c r="X251" i="13"/>
  <c r="X252" i="13"/>
  <c r="X253" i="13"/>
  <c r="X254" i="13"/>
  <c r="X255" i="13"/>
  <c r="X256" i="13"/>
  <c r="X257" i="13"/>
  <c r="X258" i="13"/>
  <c r="X259" i="13"/>
  <c r="X260" i="13"/>
  <c r="X261" i="13"/>
  <c r="X262" i="13"/>
  <c r="X263" i="13"/>
  <c r="X264" i="13"/>
  <c r="X265" i="13"/>
  <c r="X266" i="13"/>
  <c r="X267" i="13"/>
  <c r="X268" i="13"/>
  <c r="X269" i="13"/>
  <c r="X270" i="13"/>
  <c r="X271" i="13"/>
  <c r="X272" i="13"/>
  <c r="X273" i="13"/>
  <c r="X274" i="13"/>
  <c r="X275" i="13"/>
  <c r="X276" i="13"/>
  <c r="X277" i="13"/>
  <c r="X278" i="13"/>
  <c r="X279" i="13"/>
  <c r="X280" i="13"/>
  <c r="X281" i="13"/>
  <c r="X282" i="13"/>
  <c r="X283" i="13"/>
  <c r="X284" i="13"/>
  <c r="X285" i="13"/>
  <c r="X286" i="13"/>
  <c r="X287" i="13"/>
  <c r="X288" i="13"/>
  <c r="X289" i="13"/>
  <c r="X290" i="13"/>
  <c r="X291" i="13"/>
  <c r="X292" i="13"/>
  <c r="X293" i="13"/>
  <c r="X294" i="13"/>
  <c r="X295" i="13"/>
  <c r="X296" i="13"/>
  <c r="X297" i="13"/>
  <c r="X298" i="13"/>
  <c r="X299" i="13"/>
  <c r="X300" i="13"/>
  <c r="X301" i="13"/>
  <c r="X302" i="13"/>
  <c r="X303" i="13"/>
  <c r="X304" i="13"/>
  <c r="X305" i="13"/>
  <c r="X306" i="13"/>
  <c r="X307" i="13"/>
  <c r="X308" i="13"/>
  <c r="X309" i="13"/>
  <c r="X310" i="13"/>
  <c r="X311" i="13"/>
  <c r="X312" i="13"/>
  <c r="X313" i="13"/>
  <c r="X314" i="13"/>
  <c r="X315" i="13"/>
  <c r="X316" i="13"/>
  <c r="X317" i="13"/>
  <c r="X318" i="13"/>
  <c r="X319" i="13"/>
  <c r="X320" i="13"/>
  <c r="X321" i="13"/>
  <c r="X322" i="13"/>
  <c r="X323" i="13"/>
  <c r="X324" i="13"/>
  <c r="X325" i="13"/>
  <c r="X326" i="13"/>
  <c r="X327" i="13"/>
  <c r="X328" i="13"/>
  <c r="X329" i="13"/>
  <c r="X330" i="13"/>
  <c r="X331" i="13"/>
  <c r="X332" i="13"/>
  <c r="X333" i="13"/>
  <c r="X334" i="13"/>
  <c r="X335" i="13"/>
  <c r="X336" i="13"/>
  <c r="X337" i="13"/>
  <c r="X338" i="13"/>
  <c r="X339" i="13"/>
  <c r="X340" i="13"/>
  <c r="X341" i="13"/>
  <c r="X342" i="13"/>
  <c r="X343" i="13"/>
  <c r="X344" i="13"/>
  <c r="X345" i="13"/>
  <c r="X346" i="13"/>
  <c r="X347" i="13"/>
  <c r="X348" i="13"/>
  <c r="X349" i="13"/>
  <c r="X350" i="13"/>
  <c r="X351" i="13"/>
  <c r="X352" i="13"/>
  <c r="X353" i="13"/>
  <c r="X354" i="13"/>
  <c r="X355" i="13"/>
  <c r="X356" i="13"/>
  <c r="X357" i="13"/>
  <c r="X358" i="13"/>
  <c r="X359" i="13"/>
  <c r="X360" i="13"/>
  <c r="X361" i="13"/>
  <c r="X362" i="13"/>
  <c r="X363" i="13"/>
  <c r="X364" i="13"/>
  <c r="X365" i="13"/>
  <c r="X366" i="13"/>
  <c r="X367" i="13"/>
  <c r="X368" i="13"/>
  <c r="X369" i="13"/>
  <c r="X370" i="13"/>
  <c r="X371" i="13"/>
  <c r="X372" i="13"/>
  <c r="X373" i="13"/>
  <c r="X374" i="13"/>
  <c r="X375" i="13"/>
  <c r="X376" i="13"/>
  <c r="X377" i="13"/>
  <c r="X378" i="13"/>
  <c r="X379" i="13"/>
  <c r="X380" i="13"/>
  <c r="X381" i="13"/>
  <c r="X382" i="13"/>
  <c r="X383" i="13"/>
  <c r="X384" i="13"/>
  <c r="X385" i="13"/>
  <c r="X386" i="13"/>
  <c r="X387" i="13"/>
  <c r="X388" i="13"/>
  <c r="X389" i="13"/>
  <c r="X390" i="13"/>
  <c r="X391" i="13"/>
  <c r="X392" i="13"/>
  <c r="X393" i="13"/>
  <c r="X394" i="13"/>
  <c r="X395" i="13"/>
  <c r="X396" i="13"/>
  <c r="X397" i="13"/>
  <c r="X398" i="13"/>
  <c r="X399" i="13"/>
  <c r="X400" i="13"/>
  <c r="X401" i="13"/>
  <c r="X402" i="13"/>
  <c r="X403" i="13"/>
  <c r="X404" i="13"/>
  <c r="X405" i="13"/>
  <c r="X406" i="13"/>
  <c r="X407" i="13"/>
  <c r="X408" i="13"/>
  <c r="X409" i="13"/>
  <c r="X410" i="13"/>
  <c r="X411" i="13"/>
  <c r="X412" i="13"/>
  <c r="X413" i="13"/>
  <c r="X414" i="13"/>
  <c r="X415" i="13"/>
  <c r="X416" i="13"/>
  <c r="X417" i="13"/>
  <c r="X418" i="13"/>
  <c r="X419" i="13"/>
  <c r="X420" i="13"/>
  <c r="X421" i="13"/>
  <c r="X422" i="13"/>
  <c r="X423" i="13"/>
  <c r="X424" i="13"/>
  <c r="X425" i="13"/>
  <c r="X426" i="13"/>
  <c r="X427" i="13"/>
  <c r="X428" i="13"/>
  <c r="X429" i="13"/>
  <c r="X430" i="13"/>
  <c r="X431" i="13"/>
  <c r="X432" i="13"/>
  <c r="X433" i="13"/>
  <c r="X434" i="13"/>
  <c r="X435" i="13"/>
  <c r="X436" i="13"/>
  <c r="X437" i="13"/>
  <c r="X438" i="13"/>
  <c r="X439" i="13"/>
  <c r="X440" i="13"/>
  <c r="X441" i="13"/>
  <c r="X442" i="13"/>
  <c r="X443" i="13"/>
  <c r="X444" i="13"/>
  <c r="X445" i="13"/>
  <c r="X446" i="13"/>
  <c r="X447" i="13"/>
  <c r="X448" i="13"/>
  <c r="X449" i="13"/>
  <c r="X450" i="13"/>
  <c r="X451" i="13"/>
  <c r="X452" i="13"/>
  <c r="X453" i="13"/>
  <c r="X454" i="13"/>
  <c r="X455" i="13"/>
  <c r="X456" i="13"/>
  <c r="X457" i="13"/>
  <c r="X458" i="13"/>
  <c r="X459" i="13"/>
  <c r="X460" i="13"/>
  <c r="X461" i="13"/>
  <c r="X462" i="13"/>
  <c r="X463" i="13"/>
  <c r="X464" i="13"/>
  <c r="X465" i="13"/>
  <c r="X466" i="13"/>
  <c r="X467" i="13"/>
  <c r="X468" i="13"/>
  <c r="X469" i="13"/>
  <c r="X470" i="13"/>
  <c r="X471" i="13"/>
  <c r="X472" i="13"/>
  <c r="X473" i="13"/>
  <c r="X474" i="13"/>
  <c r="X475" i="13"/>
  <c r="X476" i="13"/>
  <c r="X477" i="13"/>
  <c r="X478" i="13"/>
  <c r="X479" i="13"/>
  <c r="X480" i="13"/>
  <c r="X481" i="13"/>
  <c r="X482" i="13"/>
  <c r="X483" i="13"/>
  <c r="X484" i="13"/>
  <c r="X485" i="13"/>
  <c r="X486" i="13"/>
  <c r="X487" i="13"/>
  <c r="X488" i="13"/>
  <c r="X489" i="13"/>
  <c r="X490" i="13"/>
  <c r="X491" i="13"/>
  <c r="X492" i="13"/>
  <c r="X493" i="13"/>
  <c r="X494" i="13"/>
  <c r="X495" i="13"/>
  <c r="X496" i="13"/>
  <c r="X497" i="13"/>
  <c r="X498" i="13"/>
  <c r="X499" i="13"/>
  <c r="X500" i="13"/>
  <c r="X501" i="13"/>
  <c r="X502" i="13"/>
  <c r="X503" i="13"/>
  <c r="X504" i="13"/>
  <c r="X505" i="13"/>
  <c r="X506" i="13"/>
  <c r="X507" i="13"/>
  <c r="X508" i="13"/>
  <c r="X509" i="13"/>
  <c r="X510" i="13"/>
  <c r="X511" i="13"/>
  <c r="X512" i="13"/>
  <c r="X513" i="13"/>
  <c r="X514" i="13"/>
  <c r="X515" i="13"/>
  <c r="X516" i="13"/>
  <c r="X517" i="13"/>
  <c r="X518" i="13"/>
  <c r="X519" i="13"/>
  <c r="X520" i="13"/>
  <c r="X521" i="13"/>
  <c r="X522" i="13"/>
  <c r="X523" i="13"/>
  <c r="X524" i="13"/>
  <c r="X525" i="13"/>
  <c r="X526" i="13"/>
  <c r="X527" i="13"/>
  <c r="X528" i="13"/>
  <c r="X529" i="13"/>
  <c r="X530" i="13"/>
  <c r="X531" i="13"/>
  <c r="X532" i="13"/>
  <c r="X533" i="13"/>
  <c r="X534" i="13"/>
  <c r="X535" i="13"/>
  <c r="X536" i="13"/>
  <c r="X537" i="13"/>
  <c r="X538" i="13"/>
  <c r="X539" i="13"/>
  <c r="X540" i="13"/>
  <c r="X541" i="13"/>
  <c r="X542" i="13"/>
  <c r="X543" i="13"/>
  <c r="X544" i="13"/>
  <c r="X545" i="13"/>
  <c r="X546" i="13"/>
  <c r="X547" i="13"/>
  <c r="X548" i="13"/>
  <c r="X549" i="13"/>
  <c r="X550" i="13"/>
  <c r="X551" i="13"/>
  <c r="X552" i="13"/>
  <c r="X553" i="13"/>
  <c r="X554" i="13"/>
  <c r="X555" i="13"/>
  <c r="X556" i="13"/>
  <c r="X557" i="13"/>
  <c r="X558" i="13"/>
  <c r="X559" i="13"/>
  <c r="X560" i="13"/>
  <c r="X561" i="13"/>
  <c r="X562" i="13"/>
  <c r="X563" i="13"/>
  <c r="X564" i="13"/>
  <c r="X565" i="13"/>
  <c r="X566" i="13"/>
  <c r="X567" i="13"/>
  <c r="X568" i="13"/>
  <c r="X569" i="13"/>
  <c r="X570" i="13"/>
  <c r="X571" i="13"/>
  <c r="X572" i="13"/>
  <c r="X573" i="13"/>
  <c r="X574" i="13"/>
  <c r="X575" i="13"/>
  <c r="X576" i="13"/>
  <c r="X577" i="13"/>
  <c r="X578" i="13"/>
  <c r="X579" i="13"/>
  <c r="X580" i="13"/>
  <c r="X581" i="13"/>
  <c r="X582" i="13"/>
  <c r="X583" i="13"/>
  <c r="X584" i="13"/>
  <c r="X585" i="13"/>
  <c r="X586" i="13"/>
  <c r="X587" i="13"/>
  <c r="X588" i="13"/>
  <c r="X589" i="13"/>
  <c r="X590" i="13"/>
  <c r="X591" i="13"/>
  <c r="X592" i="13"/>
  <c r="X593" i="13"/>
  <c r="X594" i="13"/>
  <c r="X595" i="13"/>
  <c r="X596" i="13"/>
  <c r="X597" i="13"/>
  <c r="X598" i="13"/>
  <c r="X599" i="13"/>
  <c r="X600" i="13"/>
  <c r="X601" i="13"/>
  <c r="X602" i="13"/>
  <c r="X603" i="13"/>
  <c r="X604" i="13"/>
  <c r="X605" i="13"/>
  <c r="X606" i="13"/>
  <c r="X607" i="13"/>
  <c r="X608" i="13"/>
  <c r="X609" i="13"/>
  <c r="X610" i="13"/>
  <c r="X611" i="13"/>
  <c r="X612" i="13"/>
  <c r="X613" i="13"/>
  <c r="X614" i="13"/>
  <c r="X615" i="13"/>
  <c r="X616" i="13"/>
  <c r="X617" i="13"/>
  <c r="X618" i="13"/>
  <c r="X619" i="13"/>
  <c r="X620" i="13"/>
  <c r="X621" i="13"/>
  <c r="X622" i="13"/>
  <c r="X623" i="13"/>
  <c r="X624" i="13"/>
  <c r="X625" i="13"/>
  <c r="X626" i="13"/>
  <c r="X627" i="13"/>
  <c r="X628" i="13"/>
  <c r="X629" i="13"/>
  <c r="X630" i="13"/>
  <c r="X631" i="13"/>
  <c r="X632" i="13"/>
  <c r="X633" i="13"/>
  <c r="X634" i="13"/>
  <c r="X635" i="13"/>
  <c r="X636" i="13"/>
  <c r="X637" i="13"/>
  <c r="X638" i="13"/>
  <c r="X639" i="13"/>
  <c r="X640" i="13"/>
  <c r="X641" i="13"/>
  <c r="X642" i="13"/>
  <c r="X643" i="13"/>
  <c r="X644" i="13"/>
  <c r="X645" i="13"/>
  <c r="X646" i="13"/>
  <c r="X647" i="13"/>
  <c r="X648" i="13"/>
  <c r="X649" i="13"/>
  <c r="X650" i="13"/>
  <c r="X651" i="13"/>
  <c r="X652" i="13"/>
  <c r="X653" i="13"/>
  <c r="X654" i="13"/>
  <c r="X655" i="13"/>
  <c r="X656" i="13"/>
  <c r="X657" i="13"/>
  <c r="X658" i="13"/>
  <c r="X659" i="13"/>
  <c r="X660" i="13"/>
  <c r="X661" i="13"/>
  <c r="X662" i="13"/>
  <c r="X663" i="13"/>
  <c r="X664" i="13"/>
  <c r="X665" i="13"/>
  <c r="X666" i="13"/>
  <c r="X667" i="13"/>
  <c r="X668" i="13"/>
  <c r="X669" i="13"/>
  <c r="X670" i="13"/>
  <c r="X671" i="13"/>
  <c r="X672" i="13"/>
  <c r="X673" i="13"/>
  <c r="X674" i="13"/>
  <c r="X675" i="13"/>
  <c r="X676" i="13"/>
  <c r="X677" i="13"/>
  <c r="X678" i="13"/>
  <c r="X679" i="13"/>
  <c r="X680" i="13"/>
  <c r="X681" i="13"/>
  <c r="X682" i="13"/>
  <c r="X683" i="13"/>
  <c r="X684" i="13"/>
  <c r="X685" i="13"/>
  <c r="X686" i="13"/>
  <c r="X687" i="13"/>
  <c r="X688" i="13"/>
  <c r="X689" i="13"/>
  <c r="X690" i="13"/>
  <c r="X691" i="13"/>
  <c r="X692" i="13"/>
  <c r="X693" i="13"/>
  <c r="X694" i="13"/>
  <c r="X695" i="13"/>
  <c r="X696" i="13"/>
  <c r="X697" i="13"/>
  <c r="X698" i="13"/>
  <c r="X699" i="13"/>
  <c r="X700" i="13"/>
  <c r="X701" i="13"/>
  <c r="X702" i="13"/>
  <c r="X703" i="13"/>
  <c r="X704" i="13"/>
  <c r="X705" i="13"/>
  <c r="X706" i="13"/>
  <c r="X707" i="13"/>
  <c r="X708" i="13"/>
  <c r="X709" i="13"/>
  <c r="X710" i="13"/>
  <c r="X711" i="13"/>
  <c r="X712" i="13"/>
  <c r="X713" i="13"/>
  <c r="X714" i="13"/>
  <c r="X715" i="13"/>
  <c r="X716" i="13"/>
  <c r="X717" i="13"/>
  <c r="X718" i="13"/>
  <c r="X719" i="13"/>
  <c r="X720" i="13"/>
  <c r="X721" i="13"/>
  <c r="X722" i="13"/>
  <c r="X723" i="13"/>
  <c r="X724" i="13"/>
  <c r="X725" i="13"/>
  <c r="X726" i="13"/>
  <c r="X727" i="13"/>
  <c r="X728" i="13"/>
  <c r="X729" i="13"/>
  <c r="X730" i="13"/>
  <c r="X731" i="13"/>
  <c r="X732" i="13"/>
  <c r="X733" i="13"/>
  <c r="X734" i="13"/>
  <c r="X735" i="13"/>
  <c r="X736" i="13"/>
  <c r="X737" i="13"/>
  <c r="X738" i="13"/>
  <c r="X739" i="13"/>
  <c r="X740" i="13"/>
  <c r="X741" i="13"/>
  <c r="X742" i="13"/>
  <c r="X743" i="13"/>
  <c r="X744" i="13"/>
  <c r="X745" i="13"/>
  <c r="X746" i="13"/>
  <c r="X747" i="13"/>
  <c r="X748" i="13"/>
  <c r="X749" i="13"/>
  <c r="X750" i="13"/>
  <c r="X751" i="13"/>
  <c r="X752" i="13"/>
  <c r="X753" i="13"/>
  <c r="X754" i="13"/>
  <c r="X755" i="13"/>
  <c r="X756" i="13"/>
  <c r="X757" i="13"/>
  <c r="X758" i="13"/>
  <c r="X759" i="13"/>
  <c r="X760" i="13"/>
  <c r="X761" i="13"/>
  <c r="X762" i="13"/>
  <c r="X763" i="13"/>
  <c r="X764" i="13"/>
  <c r="X765" i="13"/>
  <c r="X766" i="13"/>
  <c r="X767" i="13"/>
  <c r="X768" i="13"/>
  <c r="X769" i="13"/>
  <c r="X770" i="13"/>
  <c r="X771" i="13"/>
  <c r="X772" i="13"/>
  <c r="X773" i="13"/>
  <c r="X774" i="13"/>
  <c r="X775" i="13"/>
  <c r="X776" i="13"/>
  <c r="X777" i="13"/>
  <c r="X778" i="13"/>
  <c r="X779" i="13"/>
  <c r="X780" i="13"/>
  <c r="X781" i="13"/>
  <c r="X782" i="13"/>
  <c r="X783" i="13"/>
  <c r="X784" i="13"/>
  <c r="X785" i="13"/>
  <c r="X786" i="13"/>
  <c r="X787" i="13"/>
  <c r="X788" i="13"/>
  <c r="X789" i="13"/>
  <c r="X790" i="13"/>
  <c r="X791" i="13"/>
  <c r="X792" i="13"/>
  <c r="X793" i="13"/>
  <c r="X794" i="13"/>
  <c r="X795" i="13"/>
  <c r="X796" i="13"/>
  <c r="X797" i="13"/>
  <c r="X798" i="13"/>
  <c r="X799" i="13"/>
  <c r="X800" i="13"/>
  <c r="X801" i="13"/>
  <c r="X802" i="13"/>
  <c r="X803" i="13"/>
  <c r="X804" i="13"/>
  <c r="X805" i="13"/>
  <c r="X806" i="13"/>
  <c r="X807" i="13"/>
  <c r="X808" i="13"/>
  <c r="X809" i="13"/>
  <c r="X810" i="13"/>
  <c r="X811" i="13"/>
  <c r="X812" i="13"/>
  <c r="X813" i="13"/>
  <c r="X814" i="13"/>
  <c r="X815" i="13"/>
  <c r="X816" i="13"/>
  <c r="X817" i="13"/>
  <c r="X818" i="13"/>
  <c r="X819" i="13"/>
  <c r="X820" i="13"/>
  <c r="X821" i="13"/>
  <c r="X822" i="13"/>
  <c r="X823" i="13"/>
  <c r="X824" i="13"/>
  <c r="X825" i="13"/>
  <c r="X826" i="13"/>
  <c r="X827" i="13"/>
  <c r="X828" i="13"/>
  <c r="X829" i="13"/>
  <c r="X830" i="13"/>
  <c r="X831" i="13"/>
  <c r="X832" i="13"/>
  <c r="X833" i="13"/>
  <c r="X834" i="13"/>
  <c r="X835" i="13"/>
  <c r="X836" i="13"/>
  <c r="X837" i="13"/>
  <c r="X838" i="13"/>
  <c r="X839" i="13"/>
  <c r="X840" i="13"/>
  <c r="X841" i="13"/>
  <c r="X842" i="13"/>
  <c r="X843" i="13"/>
  <c r="X844" i="13"/>
  <c r="X845" i="13"/>
  <c r="X846" i="13"/>
  <c r="X847" i="13"/>
  <c r="X848" i="13"/>
  <c r="X849" i="13"/>
  <c r="X850" i="13"/>
  <c r="X851" i="13"/>
  <c r="X852" i="13"/>
  <c r="X853" i="13"/>
  <c r="X854" i="13"/>
  <c r="X855" i="13"/>
  <c r="X856" i="13"/>
  <c r="X857" i="13"/>
  <c r="X858" i="13"/>
  <c r="X859" i="13"/>
  <c r="X860" i="13"/>
  <c r="X861" i="13"/>
  <c r="X862" i="13"/>
  <c r="X863" i="13"/>
  <c r="X864" i="13"/>
  <c r="X865" i="13"/>
  <c r="X866" i="13"/>
  <c r="X867" i="13"/>
  <c r="X868" i="13"/>
  <c r="X869" i="13"/>
  <c r="X870" i="13"/>
  <c r="X871" i="13"/>
  <c r="X872" i="13"/>
  <c r="X873" i="13"/>
  <c r="X874" i="13"/>
  <c r="X875" i="13"/>
  <c r="X876" i="13"/>
  <c r="X877" i="13"/>
  <c r="X878" i="13"/>
  <c r="X879" i="13"/>
  <c r="X880" i="13"/>
  <c r="X881" i="13"/>
  <c r="X882" i="13"/>
  <c r="X883" i="13"/>
  <c r="X884" i="13"/>
  <c r="X885" i="13"/>
  <c r="X886" i="13"/>
  <c r="X887" i="13"/>
  <c r="X888" i="13"/>
  <c r="X889" i="13"/>
  <c r="X890" i="13"/>
  <c r="X891" i="13"/>
  <c r="X892" i="13"/>
  <c r="X893" i="13"/>
  <c r="X894" i="13"/>
  <c r="X895" i="13"/>
  <c r="X896" i="13"/>
  <c r="X897" i="13"/>
  <c r="X898" i="13"/>
  <c r="X899" i="13"/>
  <c r="X900" i="13"/>
  <c r="X901" i="13"/>
  <c r="X902" i="13"/>
  <c r="X903" i="13"/>
  <c r="X904" i="13"/>
  <c r="X905" i="13"/>
  <c r="X906" i="13"/>
  <c r="X907" i="13"/>
  <c r="X908" i="13"/>
  <c r="X909" i="13"/>
  <c r="X910" i="13"/>
  <c r="X911" i="13"/>
  <c r="X912" i="13"/>
  <c r="X913" i="13"/>
  <c r="X914" i="13"/>
  <c r="X915" i="13"/>
  <c r="X916" i="13"/>
  <c r="X917" i="13"/>
  <c r="X918" i="13"/>
  <c r="X919" i="13"/>
  <c r="X920" i="13"/>
  <c r="X921" i="13"/>
  <c r="X922" i="13"/>
  <c r="X923" i="13"/>
  <c r="X924" i="13"/>
  <c r="X925" i="13"/>
  <c r="X926" i="13"/>
  <c r="X927" i="13"/>
  <c r="X928" i="13"/>
  <c r="X929" i="13"/>
  <c r="X930" i="13"/>
  <c r="X931" i="13"/>
  <c r="X932" i="13"/>
  <c r="X933" i="13"/>
  <c r="X934" i="13"/>
  <c r="X935" i="13"/>
  <c r="X936" i="13"/>
  <c r="X937" i="13"/>
  <c r="X938" i="13"/>
  <c r="X939" i="13"/>
  <c r="X940" i="13"/>
  <c r="X941" i="13"/>
  <c r="X942" i="13"/>
  <c r="X943" i="13"/>
  <c r="X944" i="13"/>
  <c r="X945" i="13"/>
  <c r="X946" i="13"/>
  <c r="X947" i="13"/>
  <c r="X948" i="13"/>
  <c r="X949" i="13"/>
  <c r="X950" i="13"/>
  <c r="X951" i="13"/>
  <c r="X952" i="13"/>
  <c r="X953" i="13"/>
  <c r="X954" i="13"/>
  <c r="X955" i="13"/>
  <c r="X956" i="13"/>
  <c r="X957" i="13"/>
  <c r="X958" i="13"/>
  <c r="X959" i="13"/>
  <c r="X960" i="13"/>
  <c r="X961" i="13"/>
  <c r="X962" i="13"/>
  <c r="X963" i="13"/>
  <c r="X964" i="13"/>
  <c r="X965" i="13"/>
  <c r="X966" i="13"/>
  <c r="X967" i="13"/>
  <c r="X968" i="13"/>
  <c r="X969" i="13"/>
  <c r="X970" i="13"/>
  <c r="X971" i="13"/>
  <c r="X972" i="13"/>
  <c r="X973" i="13"/>
  <c r="X974" i="13"/>
  <c r="X975" i="13"/>
  <c r="X976" i="13"/>
  <c r="X977" i="13"/>
  <c r="X978" i="13"/>
  <c r="X979" i="13"/>
  <c r="X980" i="13"/>
  <c r="X981" i="13"/>
  <c r="X982" i="13"/>
  <c r="X983" i="13"/>
  <c r="X984" i="13"/>
  <c r="X985" i="13"/>
  <c r="X986" i="13"/>
  <c r="X987" i="13"/>
  <c r="X988" i="13"/>
  <c r="X989" i="13"/>
  <c r="X990" i="13"/>
  <c r="X991" i="13"/>
  <c r="X992" i="13"/>
  <c r="X993" i="13"/>
  <c r="X994" i="13"/>
  <c r="X995" i="13"/>
  <c r="X996" i="13"/>
  <c r="X997" i="13"/>
  <c r="X998" i="13"/>
  <c r="X999" i="13"/>
  <c r="X1000" i="13"/>
  <c r="X7" i="13"/>
  <c r="W8" i="13"/>
  <c r="AC7" i="4" l="1"/>
  <c r="Y8" i="13" l="1"/>
  <c r="Y9" i="13"/>
  <c r="Y10" i="13"/>
  <c r="Y11" i="13"/>
  <c r="Y12" i="13"/>
  <c r="Y13" i="13"/>
  <c r="Y14" i="13"/>
  <c r="Y15" i="13"/>
  <c r="Y16" i="13"/>
  <c r="Y17"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5" i="13"/>
  <c r="Y196" i="13"/>
  <c r="Y197" i="13"/>
  <c r="Y198" i="13"/>
  <c r="Y199" i="13"/>
  <c r="Y200" i="13"/>
  <c r="Y201" i="13"/>
  <c r="Y202" i="13"/>
  <c r="Y203" i="13"/>
  <c r="Y204" i="13"/>
  <c r="Y205" i="13"/>
  <c r="Y206" i="13"/>
  <c r="Y207" i="13"/>
  <c r="Y208" i="13"/>
  <c r="Y209" i="13"/>
  <c r="Y210" i="13"/>
  <c r="Y211" i="13"/>
  <c r="Y212" i="13"/>
  <c r="Y213" i="13"/>
  <c r="Y214" i="13"/>
  <c r="Y215" i="13"/>
  <c r="Y216" i="13"/>
  <c r="Y217" i="13"/>
  <c r="Y218" i="13"/>
  <c r="Y219" i="13"/>
  <c r="Y220" i="13"/>
  <c r="Y221" i="13"/>
  <c r="Y222" i="13"/>
  <c r="Y223" i="13"/>
  <c r="Y224" i="13"/>
  <c r="Y225" i="13"/>
  <c r="Y226" i="13"/>
  <c r="Y227" i="13"/>
  <c r="Y228" i="13"/>
  <c r="Y229" i="13"/>
  <c r="Y230" i="13"/>
  <c r="Y231" i="13"/>
  <c r="Y232" i="13"/>
  <c r="Y233" i="13"/>
  <c r="Y234" i="13"/>
  <c r="Y235" i="13"/>
  <c r="Y236" i="13"/>
  <c r="Y237" i="13"/>
  <c r="Y238" i="13"/>
  <c r="Y239" i="13"/>
  <c r="Y240" i="13"/>
  <c r="Y241" i="13"/>
  <c r="Y242" i="13"/>
  <c r="Y243" i="13"/>
  <c r="Y244" i="13"/>
  <c r="Y245" i="13"/>
  <c r="Y246" i="13"/>
  <c r="Y247" i="13"/>
  <c r="Y248" i="13"/>
  <c r="Y249" i="13"/>
  <c r="Y250" i="13"/>
  <c r="Y251" i="13"/>
  <c r="Y252" i="13"/>
  <c r="Y253" i="13"/>
  <c r="Y254" i="13"/>
  <c r="Y255" i="13"/>
  <c r="Y256" i="13"/>
  <c r="Y257" i="13"/>
  <c r="Y258" i="13"/>
  <c r="Y259" i="13"/>
  <c r="Y260" i="13"/>
  <c r="Y261" i="13"/>
  <c r="Y262" i="13"/>
  <c r="Y263" i="13"/>
  <c r="Y264" i="13"/>
  <c r="Y265" i="13"/>
  <c r="Y266" i="13"/>
  <c r="Y267" i="13"/>
  <c r="Y268" i="13"/>
  <c r="Y269" i="13"/>
  <c r="Y270" i="13"/>
  <c r="Y271" i="13"/>
  <c r="Y272" i="13"/>
  <c r="Y273" i="13"/>
  <c r="Y274" i="13"/>
  <c r="Y275" i="13"/>
  <c r="Y276" i="13"/>
  <c r="Y277" i="13"/>
  <c r="Y278" i="13"/>
  <c r="Y279" i="13"/>
  <c r="Y280" i="13"/>
  <c r="Y281" i="13"/>
  <c r="Y282" i="13"/>
  <c r="Y283" i="13"/>
  <c r="Y284" i="13"/>
  <c r="Y285" i="13"/>
  <c r="Y286" i="13"/>
  <c r="Y287" i="13"/>
  <c r="Y288" i="13"/>
  <c r="Y289" i="13"/>
  <c r="Y290" i="13"/>
  <c r="Y291" i="13"/>
  <c r="Y292" i="13"/>
  <c r="Y293" i="13"/>
  <c r="Y294" i="13"/>
  <c r="Y295" i="13"/>
  <c r="Y296" i="13"/>
  <c r="Y297" i="13"/>
  <c r="Y298" i="13"/>
  <c r="Y299" i="13"/>
  <c r="Y300" i="13"/>
  <c r="Y301" i="13"/>
  <c r="Y302" i="13"/>
  <c r="Y303" i="13"/>
  <c r="Y304" i="13"/>
  <c r="Y305" i="13"/>
  <c r="Y306" i="13"/>
  <c r="Y307" i="13"/>
  <c r="Y308" i="13"/>
  <c r="Y309" i="13"/>
  <c r="Y310" i="13"/>
  <c r="Y311" i="13"/>
  <c r="Y312" i="13"/>
  <c r="Y313" i="13"/>
  <c r="Y314" i="13"/>
  <c r="Y315" i="13"/>
  <c r="Y316" i="13"/>
  <c r="Y317" i="13"/>
  <c r="Y318" i="13"/>
  <c r="Y319" i="13"/>
  <c r="Y320" i="13"/>
  <c r="Y321" i="13"/>
  <c r="Y322" i="13"/>
  <c r="Y323" i="13"/>
  <c r="Y324" i="13"/>
  <c r="Y325" i="13"/>
  <c r="Y326" i="13"/>
  <c r="Y327" i="13"/>
  <c r="Y328" i="13"/>
  <c r="Y329" i="13"/>
  <c r="Y330" i="13"/>
  <c r="Y331" i="13"/>
  <c r="Y332" i="13"/>
  <c r="Y333" i="13"/>
  <c r="Y334" i="13"/>
  <c r="Y335" i="13"/>
  <c r="Y336" i="13"/>
  <c r="Y337" i="13"/>
  <c r="Y338" i="13"/>
  <c r="Y339" i="13"/>
  <c r="Y340" i="13"/>
  <c r="Y341" i="13"/>
  <c r="Y342" i="13"/>
  <c r="Y343" i="13"/>
  <c r="Y344" i="13"/>
  <c r="Y345" i="13"/>
  <c r="Y346" i="13"/>
  <c r="Y347" i="13"/>
  <c r="Y348" i="13"/>
  <c r="Y349" i="13"/>
  <c r="Y350" i="13"/>
  <c r="Y351" i="13"/>
  <c r="Y352" i="13"/>
  <c r="Y353" i="13"/>
  <c r="Y354" i="13"/>
  <c r="Y355" i="13"/>
  <c r="Y356" i="13"/>
  <c r="Y357" i="13"/>
  <c r="Y358" i="13"/>
  <c r="Y359" i="13"/>
  <c r="Y360" i="13"/>
  <c r="Y361" i="13"/>
  <c r="Y362" i="13"/>
  <c r="Y363" i="13"/>
  <c r="Y364" i="13"/>
  <c r="Y365" i="13"/>
  <c r="Y366" i="13"/>
  <c r="Y367" i="13"/>
  <c r="Y368" i="13"/>
  <c r="Y369" i="13"/>
  <c r="Y370" i="13"/>
  <c r="Y371" i="13"/>
  <c r="Y372" i="13"/>
  <c r="Y373" i="13"/>
  <c r="Y374" i="13"/>
  <c r="Y375" i="13"/>
  <c r="Y376" i="13"/>
  <c r="Y377" i="13"/>
  <c r="Y378" i="13"/>
  <c r="Y379" i="13"/>
  <c r="Y380" i="13"/>
  <c r="Y381" i="13"/>
  <c r="Y382" i="13"/>
  <c r="Y383" i="13"/>
  <c r="Y384" i="13"/>
  <c r="Y385" i="13"/>
  <c r="Y386" i="13"/>
  <c r="Y387" i="13"/>
  <c r="Y388" i="13"/>
  <c r="Y389" i="13"/>
  <c r="Y390" i="13"/>
  <c r="Y391" i="13"/>
  <c r="Y392" i="13"/>
  <c r="Y393" i="13"/>
  <c r="Y394" i="13"/>
  <c r="Y395" i="13"/>
  <c r="Y396" i="13"/>
  <c r="Y397" i="13"/>
  <c r="Y398" i="13"/>
  <c r="Y399" i="13"/>
  <c r="Y400" i="13"/>
  <c r="Y401" i="13"/>
  <c r="Y402" i="13"/>
  <c r="Y403" i="13"/>
  <c r="Y404" i="13"/>
  <c r="Y405" i="13"/>
  <c r="Y406" i="13"/>
  <c r="Y407" i="13"/>
  <c r="Y408" i="13"/>
  <c r="Y409" i="13"/>
  <c r="Y410" i="13"/>
  <c r="Y411" i="13"/>
  <c r="Y412" i="13"/>
  <c r="Y413" i="13"/>
  <c r="Y414" i="13"/>
  <c r="Y415" i="13"/>
  <c r="Y416" i="13"/>
  <c r="Y417" i="13"/>
  <c r="Y418" i="13"/>
  <c r="Y419" i="13"/>
  <c r="Y420" i="13"/>
  <c r="Y421" i="13"/>
  <c r="Y422" i="13"/>
  <c r="Y423" i="13"/>
  <c r="Y424" i="13"/>
  <c r="Y425" i="13"/>
  <c r="Y426" i="13"/>
  <c r="Y427" i="13"/>
  <c r="Y428" i="13"/>
  <c r="Y429" i="13"/>
  <c r="Y430" i="13"/>
  <c r="Y431" i="13"/>
  <c r="Y432" i="13"/>
  <c r="Y433" i="13"/>
  <c r="Y434" i="13"/>
  <c r="Y435" i="13"/>
  <c r="Y436" i="13"/>
  <c r="Y437" i="13"/>
  <c r="Y438" i="13"/>
  <c r="Y439" i="13"/>
  <c r="Y440" i="13"/>
  <c r="Y441" i="13"/>
  <c r="Y442" i="13"/>
  <c r="Y443" i="13"/>
  <c r="Y444" i="13"/>
  <c r="Y445" i="13"/>
  <c r="Y446" i="13"/>
  <c r="Y447" i="13"/>
  <c r="Y448" i="13"/>
  <c r="Y449" i="13"/>
  <c r="Y450" i="13"/>
  <c r="Y451" i="13"/>
  <c r="Y452" i="13"/>
  <c r="Y453" i="13"/>
  <c r="Y454" i="13"/>
  <c r="Y455" i="13"/>
  <c r="Y456" i="13"/>
  <c r="Y457" i="13"/>
  <c r="Y458" i="13"/>
  <c r="Y459" i="13"/>
  <c r="Y460" i="13"/>
  <c r="Y461" i="13"/>
  <c r="Y462" i="13"/>
  <c r="Y463" i="13"/>
  <c r="Y464" i="13"/>
  <c r="Y465" i="13"/>
  <c r="Y466" i="13"/>
  <c r="Y467" i="13"/>
  <c r="Y468" i="13"/>
  <c r="Y469" i="13"/>
  <c r="Y470" i="13"/>
  <c r="Y471" i="13"/>
  <c r="Y472" i="13"/>
  <c r="Y473" i="13"/>
  <c r="Y474" i="13"/>
  <c r="Y475" i="13"/>
  <c r="Y476" i="13"/>
  <c r="Y477" i="13"/>
  <c r="Y478" i="13"/>
  <c r="Y479" i="13"/>
  <c r="Y480" i="13"/>
  <c r="Y481" i="13"/>
  <c r="Y482" i="13"/>
  <c r="Y483" i="13"/>
  <c r="Y484" i="13"/>
  <c r="Y485" i="13"/>
  <c r="Y486" i="13"/>
  <c r="Y487" i="13"/>
  <c r="Y488" i="13"/>
  <c r="Y489" i="13"/>
  <c r="Y490" i="13"/>
  <c r="Y491" i="13"/>
  <c r="Y492" i="13"/>
  <c r="Y493" i="13"/>
  <c r="Y494" i="13"/>
  <c r="Y495" i="13"/>
  <c r="Y496" i="13"/>
  <c r="Y497" i="13"/>
  <c r="Y498" i="13"/>
  <c r="Y499" i="13"/>
  <c r="Y500" i="13"/>
  <c r="Y501" i="13"/>
  <c r="Y502" i="13"/>
  <c r="Y503" i="13"/>
  <c r="Y504" i="13"/>
  <c r="Y505" i="13"/>
  <c r="Y506" i="13"/>
  <c r="Y507" i="13"/>
  <c r="Y508" i="13"/>
  <c r="Y509" i="13"/>
  <c r="Y510" i="13"/>
  <c r="Y511" i="13"/>
  <c r="Y512" i="13"/>
  <c r="Y513" i="13"/>
  <c r="Y514" i="13"/>
  <c r="Y515" i="13"/>
  <c r="Y516" i="13"/>
  <c r="Y517" i="13"/>
  <c r="Y518" i="13"/>
  <c r="Y519" i="13"/>
  <c r="Y520" i="13"/>
  <c r="Y521" i="13"/>
  <c r="Y522" i="13"/>
  <c r="Y523" i="13"/>
  <c r="Y524" i="13"/>
  <c r="Y525" i="13"/>
  <c r="Y526" i="13"/>
  <c r="Y527" i="13"/>
  <c r="Y528" i="13"/>
  <c r="Y529" i="13"/>
  <c r="Y530" i="13"/>
  <c r="Y531" i="13"/>
  <c r="Y532" i="13"/>
  <c r="Y533" i="13"/>
  <c r="Y534" i="13"/>
  <c r="Y535" i="13"/>
  <c r="Y536" i="13"/>
  <c r="Y537" i="13"/>
  <c r="Y538" i="13"/>
  <c r="Y539" i="13"/>
  <c r="Y540" i="13"/>
  <c r="Y541" i="13"/>
  <c r="Y542" i="13"/>
  <c r="Y543" i="13"/>
  <c r="Y544" i="13"/>
  <c r="Y545" i="13"/>
  <c r="Y546" i="13"/>
  <c r="Y547" i="13"/>
  <c r="Y548" i="13"/>
  <c r="Y549" i="13"/>
  <c r="Y550" i="13"/>
  <c r="Y551" i="13"/>
  <c r="Y552" i="13"/>
  <c r="Y553" i="13"/>
  <c r="Y554" i="13"/>
  <c r="Y555" i="13"/>
  <c r="Y556" i="13"/>
  <c r="Y557" i="13"/>
  <c r="Y558" i="13"/>
  <c r="Y559" i="13"/>
  <c r="Y560" i="13"/>
  <c r="Y561" i="13"/>
  <c r="Y562" i="13"/>
  <c r="Y563" i="13"/>
  <c r="Y564" i="13"/>
  <c r="Y565" i="13"/>
  <c r="Y566" i="13"/>
  <c r="Y567" i="13"/>
  <c r="Y568" i="13"/>
  <c r="Y569" i="13"/>
  <c r="Y570" i="13"/>
  <c r="Y571" i="13"/>
  <c r="Y572" i="13"/>
  <c r="Y573" i="13"/>
  <c r="Y574" i="13"/>
  <c r="Y575" i="13"/>
  <c r="Y576" i="13"/>
  <c r="Y577" i="13"/>
  <c r="Y578" i="13"/>
  <c r="Y579" i="13"/>
  <c r="Y580" i="13"/>
  <c r="Y581" i="13"/>
  <c r="Y582" i="13"/>
  <c r="Y583" i="13"/>
  <c r="Y584" i="13"/>
  <c r="Y585" i="13"/>
  <c r="Y586" i="13"/>
  <c r="Y587" i="13"/>
  <c r="Y588" i="13"/>
  <c r="Y589" i="13"/>
  <c r="Y590" i="13"/>
  <c r="Y591" i="13"/>
  <c r="Y592" i="13"/>
  <c r="Y593" i="13"/>
  <c r="Y594" i="13"/>
  <c r="Y595" i="13"/>
  <c r="Y596" i="13"/>
  <c r="Y597" i="13"/>
  <c r="Y598" i="13"/>
  <c r="Y599" i="13"/>
  <c r="Y600" i="13"/>
  <c r="Y601" i="13"/>
  <c r="Y602" i="13"/>
  <c r="Y603" i="13"/>
  <c r="Y604" i="13"/>
  <c r="Y605" i="13"/>
  <c r="Y606" i="13"/>
  <c r="Y607" i="13"/>
  <c r="Y608" i="13"/>
  <c r="Y609" i="13"/>
  <c r="Y610" i="13"/>
  <c r="Y611" i="13"/>
  <c r="Y612" i="13"/>
  <c r="Y613" i="13"/>
  <c r="Y614" i="13"/>
  <c r="Y615" i="13"/>
  <c r="Y616" i="13"/>
  <c r="Y617" i="13"/>
  <c r="Y618" i="13"/>
  <c r="Y619" i="13"/>
  <c r="Y620" i="13"/>
  <c r="Y621" i="13"/>
  <c r="Y622" i="13"/>
  <c r="Y623" i="13"/>
  <c r="Y624" i="13"/>
  <c r="Y625" i="13"/>
  <c r="Y626" i="13"/>
  <c r="Y627" i="13"/>
  <c r="Y628" i="13"/>
  <c r="Y629" i="13"/>
  <c r="Y630" i="13"/>
  <c r="Y631" i="13"/>
  <c r="Y632" i="13"/>
  <c r="Y633" i="13"/>
  <c r="Y634" i="13"/>
  <c r="Y635" i="13"/>
  <c r="Y636" i="13"/>
  <c r="Y637" i="13"/>
  <c r="Y638" i="13"/>
  <c r="Y639" i="13"/>
  <c r="Y640" i="13"/>
  <c r="Y641" i="13"/>
  <c r="Y642" i="13"/>
  <c r="Y643" i="13"/>
  <c r="Y644" i="13"/>
  <c r="Y645" i="13"/>
  <c r="Y646" i="13"/>
  <c r="Y647" i="13"/>
  <c r="Y648" i="13"/>
  <c r="Y649" i="13"/>
  <c r="Y650" i="13"/>
  <c r="Y651" i="13"/>
  <c r="Y652" i="13"/>
  <c r="Y653" i="13"/>
  <c r="Y654" i="13"/>
  <c r="Y655" i="13"/>
  <c r="Y656" i="13"/>
  <c r="Y657" i="13"/>
  <c r="Y658" i="13"/>
  <c r="Y659" i="13"/>
  <c r="Y660" i="13"/>
  <c r="Y661" i="13"/>
  <c r="Y662" i="13"/>
  <c r="Y663" i="13"/>
  <c r="Y664" i="13"/>
  <c r="Y665" i="13"/>
  <c r="Y666" i="13"/>
  <c r="Y667" i="13"/>
  <c r="Y668" i="13"/>
  <c r="Y669" i="13"/>
  <c r="Y670" i="13"/>
  <c r="Y671" i="13"/>
  <c r="Y672" i="13"/>
  <c r="Y673" i="13"/>
  <c r="Y674" i="13"/>
  <c r="Y675" i="13"/>
  <c r="Y676" i="13"/>
  <c r="Y677" i="13"/>
  <c r="Y678" i="13"/>
  <c r="Y679" i="13"/>
  <c r="Y680" i="13"/>
  <c r="Y681" i="13"/>
  <c r="Y682" i="13"/>
  <c r="Y683" i="13"/>
  <c r="Y684" i="13"/>
  <c r="Y685" i="13"/>
  <c r="Y686" i="13"/>
  <c r="Y687" i="13"/>
  <c r="Y688" i="13"/>
  <c r="Y689" i="13"/>
  <c r="Y690" i="13"/>
  <c r="Y691" i="13"/>
  <c r="Y692" i="13"/>
  <c r="Y693" i="13"/>
  <c r="Y694" i="13"/>
  <c r="Y695" i="13"/>
  <c r="Y696" i="13"/>
  <c r="Y697" i="13"/>
  <c r="Y698" i="13"/>
  <c r="Y699" i="13"/>
  <c r="Y700" i="13"/>
  <c r="Y701" i="13"/>
  <c r="Y702" i="13"/>
  <c r="Y703" i="13"/>
  <c r="Y704" i="13"/>
  <c r="Y705" i="13"/>
  <c r="Y706" i="13"/>
  <c r="Y707" i="13"/>
  <c r="Y708" i="13"/>
  <c r="Y709" i="13"/>
  <c r="Y710" i="13"/>
  <c r="Y711" i="13"/>
  <c r="Y712" i="13"/>
  <c r="Y713" i="13"/>
  <c r="Y714" i="13"/>
  <c r="Y715" i="13"/>
  <c r="Y716" i="13"/>
  <c r="Y717" i="13"/>
  <c r="Y718" i="13"/>
  <c r="Y719" i="13"/>
  <c r="Y720" i="13"/>
  <c r="Y721" i="13"/>
  <c r="Y722" i="13"/>
  <c r="Y723" i="13"/>
  <c r="Y724" i="13"/>
  <c r="Y725" i="13"/>
  <c r="Y726" i="13"/>
  <c r="Y727" i="13"/>
  <c r="Y728" i="13"/>
  <c r="Y729" i="13"/>
  <c r="Y730" i="13"/>
  <c r="Y731" i="13"/>
  <c r="Y732" i="13"/>
  <c r="Y733" i="13"/>
  <c r="Y734" i="13"/>
  <c r="Y735" i="13"/>
  <c r="Y736" i="13"/>
  <c r="Y737" i="13"/>
  <c r="Y738" i="13"/>
  <c r="Y739" i="13"/>
  <c r="Y740" i="13"/>
  <c r="Y741" i="13"/>
  <c r="Y742" i="13"/>
  <c r="Y743" i="13"/>
  <c r="Y744" i="13"/>
  <c r="Y745" i="13"/>
  <c r="Y746" i="13"/>
  <c r="Y747" i="13"/>
  <c r="Y748" i="13"/>
  <c r="Y749" i="13"/>
  <c r="Y750" i="13"/>
  <c r="Y751" i="13"/>
  <c r="Y752" i="13"/>
  <c r="Y753" i="13"/>
  <c r="Y754" i="13"/>
  <c r="Y755" i="13"/>
  <c r="Y756" i="13"/>
  <c r="Y757" i="13"/>
  <c r="Y758" i="13"/>
  <c r="Y759" i="13"/>
  <c r="Y760" i="13"/>
  <c r="Y761" i="13"/>
  <c r="Y762" i="13"/>
  <c r="Y763" i="13"/>
  <c r="Y764" i="13"/>
  <c r="Y765" i="13"/>
  <c r="Y766" i="13"/>
  <c r="Y767" i="13"/>
  <c r="Y768" i="13"/>
  <c r="Y769" i="13"/>
  <c r="Y770" i="13"/>
  <c r="Y771" i="13"/>
  <c r="Y772" i="13"/>
  <c r="Y773" i="13"/>
  <c r="Y774" i="13"/>
  <c r="Y775" i="13"/>
  <c r="Y776" i="13"/>
  <c r="Y777" i="13"/>
  <c r="Y778" i="13"/>
  <c r="Y779" i="13"/>
  <c r="Y780" i="13"/>
  <c r="Y781" i="13"/>
  <c r="Y782" i="13"/>
  <c r="Y783" i="13"/>
  <c r="Y784" i="13"/>
  <c r="Y785" i="13"/>
  <c r="Y786" i="13"/>
  <c r="Y787" i="13"/>
  <c r="Y788" i="13"/>
  <c r="Y789" i="13"/>
  <c r="Y790" i="13"/>
  <c r="Y791" i="13"/>
  <c r="Y792" i="13"/>
  <c r="Y793" i="13"/>
  <c r="Y794" i="13"/>
  <c r="Y795" i="13"/>
  <c r="Y796" i="13"/>
  <c r="Y797" i="13"/>
  <c r="Y798" i="13"/>
  <c r="Y799" i="13"/>
  <c r="Y800" i="13"/>
  <c r="Y801" i="13"/>
  <c r="Y802" i="13"/>
  <c r="Y803" i="13"/>
  <c r="Y804" i="13"/>
  <c r="Y805" i="13"/>
  <c r="Y806" i="13"/>
  <c r="Y807" i="13"/>
  <c r="Y808" i="13"/>
  <c r="Y809" i="13"/>
  <c r="Y810" i="13"/>
  <c r="Y811" i="13"/>
  <c r="Y812" i="13"/>
  <c r="Y813" i="13"/>
  <c r="Y814" i="13"/>
  <c r="Y815" i="13"/>
  <c r="Y816" i="13"/>
  <c r="Y817" i="13"/>
  <c r="Y818" i="13"/>
  <c r="Y819" i="13"/>
  <c r="Y820" i="13"/>
  <c r="Y821" i="13"/>
  <c r="Y822" i="13"/>
  <c r="Y823" i="13"/>
  <c r="Y824" i="13"/>
  <c r="Y825" i="13"/>
  <c r="Y826" i="13"/>
  <c r="Y827" i="13"/>
  <c r="Y828" i="13"/>
  <c r="Y829" i="13"/>
  <c r="Y830" i="13"/>
  <c r="Y831" i="13"/>
  <c r="Y832" i="13"/>
  <c r="Y833" i="13"/>
  <c r="Y834" i="13"/>
  <c r="Y835" i="13"/>
  <c r="Y836" i="13"/>
  <c r="Y837" i="13"/>
  <c r="Y838" i="13"/>
  <c r="Y839" i="13"/>
  <c r="Y840" i="13"/>
  <c r="Y841" i="13"/>
  <c r="Y842" i="13"/>
  <c r="Y843" i="13"/>
  <c r="Y844" i="13"/>
  <c r="Y845" i="13"/>
  <c r="Y846" i="13"/>
  <c r="Y847" i="13"/>
  <c r="Y848" i="13"/>
  <c r="Y849" i="13"/>
  <c r="Y850" i="13"/>
  <c r="Y851" i="13"/>
  <c r="Y852" i="13"/>
  <c r="Y853" i="13"/>
  <c r="Y854" i="13"/>
  <c r="Y855" i="13"/>
  <c r="Y856" i="13"/>
  <c r="Y857" i="13"/>
  <c r="Y858" i="13"/>
  <c r="Y859" i="13"/>
  <c r="Y860" i="13"/>
  <c r="Y861" i="13"/>
  <c r="Y862" i="13"/>
  <c r="Y863" i="13"/>
  <c r="Y864" i="13"/>
  <c r="Y865" i="13"/>
  <c r="Y866" i="13"/>
  <c r="Y867" i="13"/>
  <c r="Y868" i="13"/>
  <c r="Y869" i="13"/>
  <c r="Y870" i="13"/>
  <c r="Y871" i="13"/>
  <c r="Y872" i="13"/>
  <c r="Y873" i="13"/>
  <c r="Y874" i="13"/>
  <c r="Y875" i="13"/>
  <c r="Y876" i="13"/>
  <c r="Y877" i="13"/>
  <c r="Y878" i="13"/>
  <c r="Y879" i="13"/>
  <c r="Y880" i="13"/>
  <c r="Y881" i="13"/>
  <c r="Y882" i="13"/>
  <c r="Y883" i="13"/>
  <c r="Y884" i="13"/>
  <c r="Y885" i="13"/>
  <c r="Y886" i="13"/>
  <c r="Y887" i="13"/>
  <c r="Y888" i="13"/>
  <c r="Y889" i="13"/>
  <c r="Y890" i="13"/>
  <c r="Y891" i="13"/>
  <c r="Y892" i="13"/>
  <c r="Y893" i="13"/>
  <c r="Y894" i="13"/>
  <c r="Y895" i="13"/>
  <c r="Y896" i="13"/>
  <c r="Y897" i="13"/>
  <c r="Y898" i="13"/>
  <c r="Y899" i="13"/>
  <c r="Y900" i="13"/>
  <c r="Y901" i="13"/>
  <c r="Y902" i="13"/>
  <c r="Y903" i="13"/>
  <c r="Y904" i="13"/>
  <c r="Y905" i="13"/>
  <c r="Y906" i="13"/>
  <c r="Y907" i="13"/>
  <c r="Y908" i="13"/>
  <c r="Y909" i="13"/>
  <c r="Y910" i="13"/>
  <c r="Y911" i="13"/>
  <c r="Y912" i="13"/>
  <c r="Y913" i="13"/>
  <c r="Y914" i="13"/>
  <c r="Y915" i="13"/>
  <c r="Y916" i="13"/>
  <c r="Y917" i="13"/>
  <c r="Y918" i="13"/>
  <c r="Y919" i="13"/>
  <c r="Y920" i="13"/>
  <c r="Y921" i="13"/>
  <c r="Y922" i="13"/>
  <c r="Y923" i="13"/>
  <c r="Y924" i="13"/>
  <c r="Y925" i="13"/>
  <c r="Y926" i="13"/>
  <c r="Y927" i="13"/>
  <c r="Y928" i="13"/>
  <c r="Y929" i="13"/>
  <c r="Y930" i="13"/>
  <c r="Y931" i="13"/>
  <c r="Y932" i="13"/>
  <c r="Y933" i="13"/>
  <c r="Y934" i="13"/>
  <c r="Y935" i="13"/>
  <c r="Y936" i="13"/>
  <c r="Y937" i="13"/>
  <c r="Y938" i="13"/>
  <c r="Y939" i="13"/>
  <c r="Y940" i="13"/>
  <c r="Y941" i="13"/>
  <c r="Y942" i="13"/>
  <c r="Y943" i="13"/>
  <c r="Y944" i="13"/>
  <c r="Y945" i="13"/>
  <c r="Y946" i="13"/>
  <c r="Y947" i="13"/>
  <c r="Y948" i="13"/>
  <c r="Y949" i="13"/>
  <c r="Y950" i="13"/>
  <c r="Y951" i="13"/>
  <c r="Y952" i="13"/>
  <c r="Y953" i="13"/>
  <c r="Y954" i="13"/>
  <c r="Y955" i="13"/>
  <c r="Y956" i="13"/>
  <c r="Y957" i="13"/>
  <c r="Y958" i="13"/>
  <c r="Y959" i="13"/>
  <c r="Y960" i="13"/>
  <c r="Y961" i="13"/>
  <c r="Y962" i="13"/>
  <c r="Y963" i="13"/>
  <c r="Y964" i="13"/>
  <c r="Y965" i="13"/>
  <c r="Y966" i="13"/>
  <c r="Y967" i="13"/>
  <c r="Y968" i="13"/>
  <c r="Y969" i="13"/>
  <c r="Y970" i="13"/>
  <c r="Y971" i="13"/>
  <c r="Y972" i="13"/>
  <c r="Y973" i="13"/>
  <c r="Y974" i="13"/>
  <c r="Y975" i="13"/>
  <c r="Y976" i="13"/>
  <c r="Y977" i="13"/>
  <c r="Y978" i="13"/>
  <c r="Y979" i="13"/>
  <c r="Y980" i="13"/>
  <c r="Y981" i="13"/>
  <c r="Y982" i="13"/>
  <c r="Y983" i="13"/>
  <c r="Y984" i="13"/>
  <c r="Y985" i="13"/>
  <c r="Y986" i="13"/>
  <c r="Y987" i="13"/>
  <c r="Y988" i="13"/>
  <c r="Y989" i="13"/>
  <c r="Y990" i="13"/>
  <c r="Y991" i="13"/>
  <c r="Y992" i="13"/>
  <c r="Y993" i="13"/>
  <c r="Y994" i="13"/>
  <c r="Y995" i="13"/>
  <c r="Y996" i="13"/>
  <c r="Y997" i="13"/>
  <c r="Y998" i="13"/>
  <c r="Y999" i="13"/>
  <c r="Y1000" i="13"/>
  <c r="Y7" i="13"/>
  <c r="W9" i="13"/>
  <c r="W1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W56" i="13"/>
  <c r="W57" i="13"/>
  <c r="W58" i="13"/>
  <c r="W59" i="13"/>
  <c r="W60" i="13"/>
  <c r="W61" i="13"/>
  <c r="W62" i="13"/>
  <c r="W63" i="13"/>
  <c r="W64" i="13"/>
  <c r="W65" i="13"/>
  <c r="W66" i="13"/>
  <c r="W67" i="13"/>
  <c r="W68" i="13"/>
  <c r="W69" i="13"/>
  <c r="W70" i="13"/>
  <c r="W71" i="13"/>
  <c r="W72" i="13"/>
  <c r="W73" i="13"/>
  <c r="W74" i="13"/>
  <c r="W75" i="13"/>
  <c r="W76" i="13"/>
  <c r="W77" i="13"/>
  <c r="W78" i="13"/>
  <c r="W79" i="13"/>
  <c r="W80" i="13"/>
  <c r="W81" i="13"/>
  <c r="W82" i="13"/>
  <c r="W83" i="13"/>
  <c r="W84" i="13"/>
  <c r="W85" i="13"/>
  <c r="W86" i="13"/>
  <c r="W87" i="13"/>
  <c r="W88" i="13"/>
  <c r="W89" i="13"/>
  <c r="W90" i="13"/>
  <c r="W91" i="13"/>
  <c r="W92" i="13"/>
  <c r="W93" i="13"/>
  <c r="W94" i="13"/>
  <c r="W95" i="13"/>
  <c r="W96" i="13"/>
  <c r="W97" i="13"/>
  <c r="W98" i="13"/>
  <c r="W99" i="13"/>
  <c r="W100" i="13"/>
  <c r="W101" i="13"/>
  <c r="W102" i="13"/>
  <c r="W103" i="13"/>
  <c r="W104" i="13"/>
  <c r="W105" i="13"/>
  <c r="W106" i="13"/>
  <c r="W107" i="13"/>
  <c r="W108" i="13"/>
  <c r="W109" i="13"/>
  <c r="W110" i="13"/>
  <c r="W111" i="13"/>
  <c r="W112" i="13"/>
  <c r="W113" i="13"/>
  <c r="W114" i="13"/>
  <c r="W115" i="13"/>
  <c r="W116" i="13"/>
  <c r="W117" i="13"/>
  <c r="W118" i="13"/>
  <c r="W119" i="13"/>
  <c r="W120" i="13"/>
  <c r="W121" i="13"/>
  <c r="W122" i="13"/>
  <c r="W123" i="13"/>
  <c r="W124" i="13"/>
  <c r="W125" i="13"/>
  <c r="W126" i="13"/>
  <c r="W127" i="13"/>
  <c r="W128" i="13"/>
  <c r="W129" i="13"/>
  <c r="W130" i="13"/>
  <c r="W131" i="13"/>
  <c r="W132" i="13"/>
  <c r="W133" i="13"/>
  <c r="W134" i="13"/>
  <c r="W135" i="13"/>
  <c r="W136" i="13"/>
  <c r="W137" i="13"/>
  <c r="W138" i="13"/>
  <c r="W139" i="13"/>
  <c r="W140" i="13"/>
  <c r="W141" i="13"/>
  <c r="W142" i="13"/>
  <c r="W143" i="13"/>
  <c r="W144" i="13"/>
  <c r="W145" i="13"/>
  <c r="W146" i="13"/>
  <c r="W147" i="13"/>
  <c r="W148" i="13"/>
  <c r="W149" i="13"/>
  <c r="W150" i="13"/>
  <c r="W151" i="13"/>
  <c r="W152" i="13"/>
  <c r="W153" i="13"/>
  <c r="W154" i="13"/>
  <c r="W155" i="13"/>
  <c r="W156" i="13"/>
  <c r="W157" i="13"/>
  <c r="W158" i="13"/>
  <c r="W159" i="13"/>
  <c r="W160" i="13"/>
  <c r="W161" i="13"/>
  <c r="W162" i="13"/>
  <c r="W163" i="13"/>
  <c r="W164" i="13"/>
  <c r="W165" i="13"/>
  <c r="W166" i="13"/>
  <c r="W167" i="13"/>
  <c r="W168" i="13"/>
  <c r="W169" i="13"/>
  <c r="W170" i="13"/>
  <c r="W171" i="13"/>
  <c r="W172" i="13"/>
  <c r="W173" i="13"/>
  <c r="W174" i="13"/>
  <c r="W175" i="13"/>
  <c r="W176" i="13"/>
  <c r="W177" i="13"/>
  <c r="W178" i="13"/>
  <c r="W179" i="13"/>
  <c r="W180" i="13"/>
  <c r="W181" i="13"/>
  <c r="W182" i="13"/>
  <c r="W183" i="13"/>
  <c r="W184" i="13"/>
  <c r="W185" i="13"/>
  <c r="W186" i="13"/>
  <c r="W187" i="13"/>
  <c r="W188" i="13"/>
  <c r="W189" i="13"/>
  <c r="W190" i="13"/>
  <c r="W191" i="13"/>
  <c r="W192" i="13"/>
  <c r="W193" i="13"/>
  <c r="W194" i="13"/>
  <c r="W195" i="13"/>
  <c r="W196" i="13"/>
  <c r="W197" i="13"/>
  <c r="W198" i="13"/>
  <c r="W199" i="13"/>
  <c r="W200" i="13"/>
  <c r="W201" i="13"/>
  <c r="W202" i="13"/>
  <c r="W203" i="13"/>
  <c r="W204" i="13"/>
  <c r="W205" i="13"/>
  <c r="W206" i="13"/>
  <c r="W207" i="13"/>
  <c r="W208" i="13"/>
  <c r="W209" i="13"/>
  <c r="W210" i="13"/>
  <c r="W211" i="13"/>
  <c r="W212" i="13"/>
  <c r="W213" i="13"/>
  <c r="W214" i="13"/>
  <c r="W215" i="13"/>
  <c r="W216" i="13"/>
  <c r="W217" i="13"/>
  <c r="W218" i="13"/>
  <c r="W219" i="13"/>
  <c r="W220" i="13"/>
  <c r="W221" i="13"/>
  <c r="W222" i="13"/>
  <c r="W223" i="13"/>
  <c r="W224" i="13"/>
  <c r="W225" i="13"/>
  <c r="W226" i="13"/>
  <c r="W227" i="13"/>
  <c r="W228" i="13"/>
  <c r="W229" i="13"/>
  <c r="W230" i="13"/>
  <c r="W231" i="13"/>
  <c r="W232" i="13"/>
  <c r="W233" i="13"/>
  <c r="W234" i="13"/>
  <c r="W235" i="13"/>
  <c r="W236" i="13"/>
  <c r="W237" i="13"/>
  <c r="W238" i="13"/>
  <c r="W239" i="13"/>
  <c r="W240" i="13"/>
  <c r="W241" i="13"/>
  <c r="W242" i="13"/>
  <c r="W243" i="13"/>
  <c r="W244" i="13"/>
  <c r="W245" i="13"/>
  <c r="W246" i="13"/>
  <c r="W247" i="13"/>
  <c r="W248" i="13"/>
  <c r="W249" i="13"/>
  <c r="W250" i="13"/>
  <c r="W251" i="13"/>
  <c r="W252" i="13"/>
  <c r="W253" i="13"/>
  <c r="W254" i="13"/>
  <c r="W255" i="13"/>
  <c r="W256" i="13"/>
  <c r="W257" i="13"/>
  <c r="W258" i="13"/>
  <c r="W259" i="13"/>
  <c r="W260" i="13"/>
  <c r="W261" i="13"/>
  <c r="W262" i="13"/>
  <c r="W263" i="13"/>
  <c r="W264" i="13"/>
  <c r="W265" i="13"/>
  <c r="W266" i="13"/>
  <c r="W267" i="13"/>
  <c r="W268" i="13"/>
  <c r="W269" i="13"/>
  <c r="W270" i="13"/>
  <c r="W271" i="13"/>
  <c r="W272" i="13"/>
  <c r="W273" i="13"/>
  <c r="W274" i="13"/>
  <c r="W275" i="13"/>
  <c r="W276" i="13"/>
  <c r="W277" i="13"/>
  <c r="W278" i="13"/>
  <c r="W279" i="13"/>
  <c r="W280" i="13"/>
  <c r="W281" i="13"/>
  <c r="W282" i="13"/>
  <c r="W283" i="13"/>
  <c r="W284" i="13"/>
  <c r="W285" i="13"/>
  <c r="W286" i="13"/>
  <c r="W287" i="13"/>
  <c r="W288" i="13"/>
  <c r="W289" i="13"/>
  <c r="W290" i="13"/>
  <c r="W291" i="13"/>
  <c r="W292" i="13"/>
  <c r="W293" i="13"/>
  <c r="W294" i="13"/>
  <c r="W295" i="13"/>
  <c r="W296" i="13"/>
  <c r="W297" i="13"/>
  <c r="W298" i="13"/>
  <c r="W299" i="13"/>
  <c r="W300" i="13"/>
  <c r="W301" i="13"/>
  <c r="W302" i="13"/>
  <c r="W303" i="13"/>
  <c r="W304" i="13"/>
  <c r="W305" i="13"/>
  <c r="W306" i="13"/>
  <c r="W307" i="13"/>
  <c r="W308" i="13"/>
  <c r="W309" i="13"/>
  <c r="W310" i="13"/>
  <c r="W311" i="13"/>
  <c r="W312" i="13"/>
  <c r="W313" i="13"/>
  <c r="W314" i="13"/>
  <c r="W315" i="13"/>
  <c r="W316" i="13"/>
  <c r="W317" i="13"/>
  <c r="W318" i="13"/>
  <c r="W319" i="13"/>
  <c r="W320" i="13"/>
  <c r="W321" i="13"/>
  <c r="W322" i="13"/>
  <c r="W323" i="13"/>
  <c r="W324" i="13"/>
  <c r="W325" i="13"/>
  <c r="W326" i="13"/>
  <c r="W327" i="13"/>
  <c r="W328" i="13"/>
  <c r="W329" i="13"/>
  <c r="W330" i="13"/>
  <c r="W331" i="13"/>
  <c r="W332" i="13"/>
  <c r="W333" i="13"/>
  <c r="W334" i="13"/>
  <c r="W335" i="13"/>
  <c r="W336" i="13"/>
  <c r="W337" i="13"/>
  <c r="W338" i="13"/>
  <c r="W339" i="13"/>
  <c r="W340" i="13"/>
  <c r="W341" i="13"/>
  <c r="W342" i="13"/>
  <c r="W343" i="13"/>
  <c r="W344" i="13"/>
  <c r="W345" i="13"/>
  <c r="W346" i="13"/>
  <c r="W347" i="13"/>
  <c r="W348" i="13"/>
  <c r="W349" i="13"/>
  <c r="W350" i="13"/>
  <c r="W351" i="13"/>
  <c r="W352" i="13"/>
  <c r="W353" i="13"/>
  <c r="W354" i="13"/>
  <c r="W355" i="13"/>
  <c r="W356" i="13"/>
  <c r="W357" i="13"/>
  <c r="W358" i="13"/>
  <c r="W359" i="13"/>
  <c r="W360" i="13"/>
  <c r="W361" i="13"/>
  <c r="W362" i="13"/>
  <c r="W363" i="13"/>
  <c r="W364" i="13"/>
  <c r="W365" i="13"/>
  <c r="W366" i="13"/>
  <c r="W367" i="13"/>
  <c r="W368" i="13"/>
  <c r="W369" i="13"/>
  <c r="W370" i="13"/>
  <c r="W371" i="13"/>
  <c r="W372" i="13"/>
  <c r="W373" i="13"/>
  <c r="W374" i="13"/>
  <c r="W375" i="13"/>
  <c r="W376" i="13"/>
  <c r="W377" i="13"/>
  <c r="W378" i="13"/>
  <c r="W379" i="13"/>
  <c r="W380" i="13"/>
  <c r="W381" i="13"/>
  <c r="W382" i="13"/>
  <c r="W383" i="13"/>
  <c r="W384" i="13"/>
  <c r="W385" i="13"/>
  <c r="W386" i="13"/>
  <c r="W387" i="13"/>
  <c r="W388" i="13"/>
  <c r="W389" i="13"/>
  <c r="W390" i="13"/>
  <c r="W391" i="13"/>
  <c r="W392" i="13"/>
  <c r="W393" i="13"/>
  <c r="W394" i="13"/>
  <c r="W395" i="13"/>
  <c r="W396" i="13"/>
  <c r="W397" i="13"/>
  <c r="W398" i="13"/>
  <c r="W399" i="13"/>
  <c r="W400" i="13"/>
  <c r="W401" i="13"/>
  <c r="W402" i="13"/>
  <c r="W403" i="13"/>
  <c r="W404" i="13"/>
  <c r="W405" i="13"/>
  <c r="W406" i="13"/>
  <c r="W407" i="13"/>
  <c r="W408" i="13"/>
  <c r="W409" i="13"/>
  <c r="W410" i="13"/>
  <c r="W411" i="13"/>
  <c r="W412" i="13"/>
  <c r="W413" i="13"/>
  <c r="W414" i="13"/>
  <c r="W415" i="13"/>
  <c r="W416" i="13"/>
  <c r="W417" i="13"/>
  <c r="W418" i="13"/>
  <c r="W419" i="13"/>
  <c r="W420" i="13"/>
  <c r="W421" i="13"/>
  <c r="W422" i="13"/>
  <c r="W423" i="13"/>
  <c r="W424" i="13"/>
  <c r="W425" i="13"/>
  <c r="W426" i="13"/>
  <c r="W427" i="13"/>
  <c r="W428" i="13"/>
  <c r="W429" i="13"/>
  <c r="W430" i="13"/>
  <c r="W431" i="13"/>
  <c r="W432" i="13"/>
  <c r="W433" i="13"/>
  <c r="W434" i="13"/>
  <c r="W435" i="13"/>
  <c r="W436" i="13"/>
  <c r="W437" i="13"/>
  <c r="W438" i="13"/>
  <c r="W439" i="13"/>
  <c r="W440" i="13"/>
  <c r="W441" i="13"/>
  <c r="W442" i="13"/>
  <c r="W443" i="13"/>
  <c r="W444" i="13"/>
  <c r="W445" i="13"/>
  <c r="W446" i="13"/>
  <c r="W447" i="13"/>
  <c r="W448" i="13"/>
  <c r="W449" i="13"/>
  <c r="W450" i="13"/>
  <c r="W451" i="13"/>
  <c r="W452" i="13"/>
  <c r="W453" i="13"/>
  <c r="W454" i="13"/>
  <c r="W455" i="13"/>
  <c r="W456" i="13"/>
  <c r="W457" i="13"/>
  <c r="W458" i="13"/>
  <c r="W459" i="13"/>
  <c r="W460" i="13"/>
  <c r="W461" i="13"/>
  <c r="W462" i="13"/>
  <c r="W463" i="13"/>
  <c r="W464" i="13"/>
  <c r="W465" i="13"/>
  <c r="W466" i="13"/>
  <c r="W467" i="13"/>
  <c r="W468" i="13"/>
  <c r="W469" i="13"/>
  <c r="W470" i="13"/>
  <c r="W471" i="13"/>
  <c r="W472" i="13"/>
  <c r="W473" i="13"/>
  <c r="W474" i="13"/>
  <c r="W475" i="13"/>
  <c r="W476" i="13"/>
  <c r="W477" i="13"/>
  <c r="W478" i="13"/>
  <c r="W479" i="13"/>
  <c r="W480" i="13"/>
  <c r="W481" i="13"/>
  <c r="W482" i="13"/>
  <c r="W483" i="13"/>
  <c r="W484" i="13"/>
  <c r="W485" i="13"/>
  <c r="W486" i="13"/>
  <c r="W487" i="13"/>
  <c r="W488" i="13"/>
  <c r="W489" i="13"/>
  <c r="W490" i="13"/>
  <c r="W491" i="13"/>
  <c r="W492" i="13"/>
  <c r="W493" i="13"/>
  <c r="W494" i="13"/>
  <c r="W495" i="13"/>
  <c r="W496" i="13"/>
  <c r="W497" i="13"/>
  <c r="W498" i="13"/>
  <c r="W499" i="13"/>
  <c r="W500" i="13"/>
  <c r="W501" i="13"/>
  <c r="W502" i="13"/>
  <c r="W503" i="13"/>
  <c r="W504" i="13"/>
  <c r="W505" i="13"/>
  <c r="W506" i="13"/>
  <c r="W507" i="13"/>
  <c r="W508" i="13"/>
  <c r="W509" i="13"/>
  <c r="W510" i="13"/>
  <c r="W511" i="13"/>
  <c r="W512" i="13"/>
  <c r="W513" i="13"/>
  <c r="W514" i="13"/>
  <c r="W515" i="13"/>
  <c r="W516" i="13"/>
  <c r="W517" i="13"/>
  <c r="W518" i="13"/>
  <c r="W519" i="13"/>
  <c r="W520" i="13"/>
  <c r="W521" i="13"/>
  <c r="W522" i="13"/>
  <c r="W523" i="13"/>
  <c r="W524" i="13"/>
  <c r="W525" i="13"/>
  <c r="W526" i="13"/>
  <c r="W527" i="13"/>
  <c r="W528" i="13"/>
  <c r="W529" i="13"/>
  <c r="W530" i="13"/>
  <c r="W531" i="13"/>
  <c r="W532" i="13"/>
  <c r="W533" i="13"/>
  <c r="W534" i="13"/>
  <c r="W535" i="13"/>
  <c r="W536" i="13"/>
  <c r="W537" i="13"/>
  <c r="W538" i="13"/>
  <c r="W539" i="13"/>
  <c r="W540" i="13"/>
  <c r="W541" i="13"/>
  <c r="W542" i="13"/>
  <c r="W543" i="13"/>
  <c r="W544" i="13"/>
  <c r="W545" i="13"/>
  <c r="W546" i="13"/>
  <c r="W547" i="13"/>
  <c r="W548" i="13"/>
  <c r="W549" i="13"/>
  <c r="W550" i="13"/>
  <c r="W551" i="13"/>
  <c r="W552" i="13"/>
  <c r="W553" i="13"/>
  <c r="W554" i="13"/>
  <c r="W555" i="13"/>
  <c r="W556" i="13"/>
  <c r="W557" i="13"/>
  <c r="W558" i="13"/>
  <c r="W559" i="13"/>
  <c r="W560" i="13"/>
  <c r="W561" i="13"/>
  <c r="W562" i="13"/>
  <c r="W563" i="13"/>
  <c r="W564" i="13"/>
  <c r="W565" i="13"/>
  <c r="W566" i="13"/>
  <c r="W567" i="13"/>
  <c r="W568" i="13"/>
  <c r="W569" i="13"/>
  <c r="W570" i="13"/>
  <c r="W571" i="13"/>
  <c r="W572" i="13"/>
  <c r="W573" i="13"/>
  <c r="W574" i="13"/>
  <c r="W575" i="13"/>
  <c r="W576" i="13"/>
  <c r="W577" i="13"/>
  <c r="W578" i="13"/>
  <c r="W579" i="13"/>
  <c r="W580" i="13"/>
  <c r="W581" i="13"/>
  <c r="W582" i="13"/>
  <c r="W583" i="13"/>
  <c r="W584" i="13"/>
  <c r="W585" i="13"/>
  <c r="W586" i="13"/>
  <c r="W587" i="13"/>
  <c r="W588" i="13"/>
  <c r="W589" i="13"/>
  <c r="W590" i="13"/>
  <c r="W591" i="13"/>
  <c r="W592" i="13"/>
  <c r="W593" i="13"/>
  <c r="W594" i="13"/>
  <c r="W595" i="13"/>
  <c r="W596" i="13"/>
  <c r="W597" i="13"/>
  <c r="W598" i="13"/>
  <c r="W599" i="13"/>
  <c r="W600" i="13"/>
  <c r="W601" i="13"/>
  <c r="W602" i="13"/>
  <c r="W603" i="13"/>
  <c r="W604" i="13"/>
  <c r="W605" i="13"/>
  <c r="W606" i="13"/>
  <c r="W607" i="13"/>
  <c r="W608" i="13"/>
  <c r="W609" i="13"/>
  <c r="W610" i="13"/>
  <c r="W611" i="13"/>
  <c r="W612" i="13"/>
  <c r="W613" i="13"/>
  <c r="W614" i="13"/>
  <c r="W615" i="13"/>
  <c r="W616" i="13"/>
  <c r="W617" i="13"/>
  <c r="W618" i="13"/>
  <c r="W619" i="13"/>
  <c r="W620" i="13"/>
  <c r="W621" i="13"/>
  <c r="W622" i="13"/>
  <c r="W623" i="13"/>
  <c r="W624" i="13"/>
  <c r="W625" i="13"/>
  <c r="W626" i="13"/>
  <c r="W627" i="13"/>
  <c r="W628" i="13"/>
  <c r="W629" i="13"/>
  <c r="W630" i="13"/>
  <c r="W631" i="13"/>
  <c r="W632" i="13"/>
  <c r="W633" i="13"/>
  <c r="W634" i="13"/>
  <c r="W635" i="13"/>
  <c r="W636" i="13"/>
  <c r="W637" i="13"/>
  <c r="W638" i="13"/>
  <c r="W639" i="13"/>
  <c r="W640" i="13"/>
  <c r="W641" i="13"/>
  <c r="W642" i="13"/>
  <c r="W643" i="13"/>
  <c r="W644" i="13"/>
  <c r="W645" i="13"/>
  <c r="W646" i="13"/>
  <c r="W647" i="13"/>
  <c r="W648" i="13"/>
  <c r="W649" i="13"/>
  <c r="W650" i="13"/>
  <c r="W651" i="13"/>
  <c r="W652" i="13"/>
  <c r="W653" i="13"/>
  <c r="W654" i="13"/>
  <c r="W655" i="13"/>
  <c r="W656" i="13"/>
  <c r="W657" i="13"/>
  <c r="W658" i="13"/>
  <c r="W659" i="13"/>
  <c r="W660" i="13"/>
  <c r="W661" i="13"/>
  <c r="W662" i="13"/>
  <c r="W663" i="13"/>
  <c r="W664" i="13"/>
  <c r="W665" i="13"/>
  <c r="W666" i="13"/>
  <c r="W667" i="13"/>
  <c r="W668" i="13"/>
  <c r="W669" i="13"/>
  <c r="W670" i="13"/>
  <c r="W671" i="13"/>
  <c r="W672" i="13"/>
  <c r="W673" i="13"/>
  <c r="W674" i="13"/>
  <c r="W675" i="13"/>
  <c r="W676" i="13"/>
  <c r="W677" i="13"/>
  <c r="W678" i="13"/>
  <c r="W679" i="13"/>
  <c r="W680" i="13"/>
  <c r="W681" i="13"/>
  <c r="W682" i="13"/>
  <c r="W683" i="13"/>
  <c r="W684" i="13"/>
  <c r="W685" i="13"/>
  <c r="W686" i="13"/>
  <c r="W687" i="13"/>
  <c r="W688" i="13"/>
  <c r="W689" i="13"/>
  <c r="W690" i="13"/>
  <c r="W691" i="13"/>
  <c r="W692" i="13"/>
  <c r="W693" i="13"/>
  <c r="W694" i="13"/>
  <c r="W695" i="13"/>
  <c r="W696" i="13"/>
  <c r="W697" i="13"/>
  <c r="W698" i="13"/>
  <c r="W699" i="13"/>
  <c r="W700" i="13"/>
  <c r="W701" i="13"/>
  <c r="W702" i="13"/>
  <c r="W703" i="13"/>
  <c r="W704" i="13"/>
  <c r="W705" i="13"/>
  <c r="W706" i="13"/>
  <c r="W707" i="13"/>
  <c r="W708" i="13"/>
  <c r="W709" i="13"/>
  <c r="W710" i="13"/>
  <c r="W711" i="13"/>
  <c r="W712" i="13"/>
  <c r="W713" i="13"/>
  <c r="W714" i="13"/>
  <c r="W715" i="13"/>
  <c r="W716" i="13"/>
  <c r="W717" i="13"/>
  <c r="W718" i="13"/>
  <c r="W719" i="13"/>
  <c r="W720" i="13"/>
  <c r="W721" i="13"/>
  <c r="W722" i="13"/>
  <c r="W723" i="13"/>
  <c r="W724" i="13"/>
  <c r="W725" i="13"/>
  <c r="W726" i="13"/>
  <c r="W727" i="13"/>
  <c r="W728" i="13"/>
  <c r="W729" i="13"/>
  <c r="W730" i="13"/>
  <c r="W731" i="13"/>
  <c r="W732" i="13"/>
  <c r="W733" i="13"/>
  <c r="W734" i="13"/>
  <c r="W735" i="13"/>
  <c r="W736" i="13"/>
  <c r="W737" i="13"/>
  <c r="W738" i="13"/>
  <c r="W739" i="13"/>
  <c r="W740" i="13"/>
  <c r="W741" i="13"/>
  <c r="W742" i="13"/>
  <c r="W743" i="13"/>
  <c r="W744" i="13"/>
  <c r="W745" i="13"/>
  <c r="W746" i="13"/>
  <c r="W747" i="13"/>
  <c r="W748" i="13"/>
  <c r="W749" i="13"/>
  <c r="W750" i="13"/>
  <c r="W751" i="13"/>
  <c r="W752" i="13"/>
  <c r="W753" i="13"/>
  <c r="W754" i="13"/>
  <c r="W755" i="13"/>
  <c r="W756" i="13"/>
  <c r="W757" i="13"/>
  <c r="W758" i="13"/>
  <c r="W759" i="13"/>
  <c r="W760" i="13"/>
  <c r="W761" i="13"/>
  <c r="W762" i="13"/>
  <c r="W763" i="13"/>
  <c r="W764" i="13"/>
  <c r="W765" i="13"/>
  <c r="W766" i="13"/>
  <c r="W767" i="13"/>
  <c r="W768" i="13"/>
  <c r="W769" i="13"/>
  <c r="W770" i="13"/>
  <c r="W771" i="13"/>
  <c r="W772" i="13"/>
  <c r="W773" i="13"/>
  <c r="W774" i="13"/>
  <c r="W775" i="13"/>
  <c r="W776" i="13"/>
  <c r="W777" i="13"/>
  <c r="W778" i="13"/>
  <c r="W779" i="13"/>
  <c r="W780" i="13"/>
  <c r="W781" i="13"/>
  <c r="W782" i="13"/>
  <c r="W783" i="13"/>
  <c r="W784" i="13"/>
  <c r="W785" i="13"/>
  <c r="W786" i="13"/>
  <c r="W787" i="13"/>
  <c r="W788" i="13"/>
  <c r="W789" i="13"/>
  <c r="W790" i="13"/>
  <c r="W791" i="13"/>
  <c r="W792" i="13"/>
  <c r="W793" i="13"/>
  <c r="W794" i="13"/>
  <c r="W795" i="13"/>
  <c r="W796" i="13"/>
  <c r="W797" i="13"/>
  <c r="W798" i="13"/>
  <c r="W799" i="13"/>
  <c r="W800" i="13"/>
  <c r="W801" i="13"/>
  <c r="W802" i="13"/>
  <c r="W803" i="13"/>
  <c r="W804" i="13"/>
  <c r="W805" i="13"/>
  <c r="W806" i="13"/>
  <c r="W807" i="13"/>
  <c r="W808" i="13"/>
  <c r="W809" i="13"/>
  <c r="W810" i="13"/>
  <c r="W811" i="13"/>
  <c r="W812" i="13"/>
  <c r="W813" i="13"/>
  <c r="W814" i="13"/>
  <c r="W815" i="13"/>
  <c r="W816" i="13"/>
  <c r="W817" i="13"/>
  <c r="W818" i="13"/>
  <c r="W819" i="13"/>
  <c r="W820" i="13"/>
  <c r="W821" i="13"/>
  <c r="W822" i="13"/>
  <c r="W823" i="13"/>
  <c r="W824" i="13"/>
  <c r="W825" i="13"/>
  <c r="W826" i="13"/>
  <c r="W827" i="13"/>
  <c r="W828" i="13"/>
  <c r="W829" i="13"/>
  <c r="W830" i="13"/>
  <c r="W831" i="13"/>
  <c r="W832" i="13"/>
  <c r="W833" i="13"/>
  <c r="W834" i="13"/>
  <c r="W835" i="13"/>
  <c r="W836" i="13"/>
  <c r="W837" i="13"/>
  <c r="W838" i="13"/>
  <c r="W839" i="13"/>
  <c r="W840" i="13"/>
  <c r="W841" i="13"/>
  <c r="W842" i="13"/>
  <c r="W843" i="13"/>
  <c r="W844" i="13"/>
  <c r="W845" i="13"/>
  <c r="W846" i="13"/>
  <c r="W847" i="13"/>
  <c r="W848" i="13"/>
  <c r="W849" i="13"/>
  <c r="W850" i="13"/>
  <c r="W851" i="13"/>
  <c r="W852" i="13"/>
  <c r="W853" i="13"/>
  <c r="W854" i="13"/>
  <c r="W855" i="13"/>
  <c r="W856" i="13"/>
  <c r="W857" i="13"/>
  <c r="W858" i="13"/>
  <c r="W859" i="13"/>
  <c r="W860" i="13"/>
  <c r="W861" i="13"/>
  <c r="W862" i="13"/>
  <c r="W863" i="13"/>
  <c r="W864" i="13"/>
  <c r="W865" i="13"/>
  <c r="W866" i="13"/>
  <c r="W867" i="13"/>
  <c r="W868" i="13"/>
  <c r="W869" i="13"/>
  <c r="W870" i="13"/>
  <c r="W871" i="13"/>
  <c r="W872" i="13"/>
  <c r="W873" i="13"/>
  <c r="W874" i="13"/>
  <c r="W875" i="13"/>
  <c r="W876" i="13"/>
  <c r="W877" i="13"/>
  <c r="W878" i="13"/>
  <c r="W879" i="13"/>
  <c r="W880" i="13"/>
  <c r="W881" i="13"/>
  <c r="W882" i="13"/>
  <c r="W883" i="13"/>
  <c r="W884" i="13"/>
  <c r="W885" i="13"/>
  <c r="W886" i="13"/>
  <c r="W887" i="13"/>
  <c r="W888" i="13"/>
  <c r="W889" i="13"/>
  <c r="W890" i="13"/>
  <c r="W891" i="13"/>
  <c r="W892" i="13"/>
  <c r="W893" i="13"/>
  <c r="W894" i="13"/>
  <c r="W895" i="13"/>
  <c r="W896" i="13"/>
  <c r="W897" i="13"/>
  <c r="W898" i="13"/>
  <c r="W899" i="13"/>
  <c r="W900" i="13"/>
  <c r="W901" i="13"/>
  <c r="W902" i="13"/>
  <c r="W903" i="13"/>
  <c r="W904" i="13"/>
  <c r="W905" i="13"/>
  <c r="W906" i="13"/>
  <c r="W907" i="13"/>
  <c r="W908" i="13"/>
  <c r="W909" i="13"/>
  <c r="W910" i="13"/>
  <c r="W911" i="13"/>
  <c r="W912" i="13"/>
  <c r="W913" i="13"/>
  <c r="W914" i="13"/>
  <c r="W915" i="13"/>
  <c r="W916" i="13"/>
  <c r="W917" i="13"/>
  <c r="W918" i="13"/>
  <c r="W919" i="13"/>
  <c r="W920" i="13"/>
  <c r="W921" i="13"/>
  <c r="W922" i="13"/>
  <c r="W923" i="13"/>
  <c r="W924" i="13"/>
  <c r="W925" i="13"/>
  <c r="W926" i="13"/>
  <c r="W927" i="13"/>
  <c r="W928" i="13"/>
  <c r="W929" i="13"/>
  <c r="W930" i="13"/>
  <c r="W931" i="13"/>
  <c r="W932" i="13"/>
  <c r="W933" i="13"/>
  <c r="W934" i="13"/>
  <c r="W935" i="13"/>
  <c r="W936" i="13"/>
  <c r="W937" i="13"/>
  <c r="W938" i="13"/>
  <c r="W939" i="13"/>
  <c r="W940" i="13"/>
  <c r="W941" i="13"/>
  <c r="W942" i="13"/>
  <c r="W943" i="13"/>
  <c r="W944" i="13"/>
  <c r="W945" i="13"/>
  <c r="W946" i="13"/>
  <c r="W947" i="13"/>
  <c r="W948" i="13"/>
  <c r="W949" i="13"/>
  <c r="W950" i="13"/>
  <c r="W951" i="13"/>
  <c r="W952" i="13"/>
  <c r="W953" i="13"/>
  <c r="W954" i="13"/>
  <c r="W955" i="13"/>
  <c r="W956" i="13"/>
  <c r="W957" i="13"/>
  <c r="W958" i="13"/>
  <c r="W959" i="13"/>
  <c r="W960" i="13"/>
  <c r="W961" i="13"/>
  <c r="W962" i="13"/>
  <c r="W963" i="13"/>
  <c r="W964" i="13"/>
  <c r="W965" i="13"/>
  <c r="W966" i="13"/>
  <c r="W967" i="13"/>
  <c r="W968" i="13"/>
  <c r="W969" i="13"/>
  <c r="W970" i="13"/>
  <c r="W971" i="13"/>
  <c r="W972" i="13"/>
  <c r="W973" i="13"/>
  <c r="W974" i="13"/>
  <c r="W975" i="13"/>
  <c r="W976" i="13"/>
  <c r="W977" i="13"/>
  <c r="W978" i="13"/>
  <c r="W979" i="13"/>
  <c r="W980" i="13"/>
  <c r="W981" i="13"/>
  <c r="W982" i="13"/>
  <c r="W983" i="13"/>
  <c r="W984" i="13"/>
  <c r="W985" i="13"/>
  <c r="W986" i="13"/>
  <c r="W987" i="13"/>
  <c r="W988" i="13"/>
  <c r="W989" i="13"/>
  <c r="W990" i="13"/>
  <c r="W991" i="13"/>
  <c r="W992" i="13"/>
  <c r="W993" i="13"/>
  <c r="W994" i="13"/>
  <c r="W995" i="13"/>
  <c r="W996" i="13"/>
  <c r="W997" i="13"/>
  <c r="W998" i="13"/>
  <c r="W999" i="13"/>
  <c r="W1000" i="13"/>
  <c r="W7" i="13"/>
  <c r="AL7" i="6"/>
  <c r="AL8" i="6"/>
  <c r="AL9" i="6"/>
  <c r="AL10" i="6"/>
  <c r="AL11" i="6"/>
  <c r="AL12" i="6"/>
  <c r="AL13" i="6"/>
  <c r="AL14" i="6"/>
  <c r="AL15" i="6"/>
  <c r="AL16" i="6"/>
  <c r="AL17" i="6"/>
  <c r="AL18" i="6"/>
  <c r="AL19" i="6"/>
  <c r="AL20" i="6"/>
  <c r="AL21" i="6"/>
  <c r="AL22" i="6"/>
  <c r="AL23" i="6"/>
  <c r="AL24" i="6"/>
  <c r="AL25" i="6"/>
  <c r="AL26" i="6"/>
  <c r="AL27" i="6"/>
  <c r="AL28" i="6"/>
  <c r="AL29" i="6"/>
  <c r="AL30" i="6"/>
  <c r="AL31" i="6"/>
  <c r="AL32" i="6"/>
  <c r="AL33" i="6"/>
  <c r="AL34" i="6"/>
  <c r="AL35" i="6"/>
  <c r="AL36" i="6"/>
  <c r="AL37" i="6"/>
  <c r="AL38" i="6"/>
  <c r="AL39" i="6"/>
  <c r="AL40" i="6"/>
  <c r="AL41" i="6"/>
  <c r="AL42" i="6"/>
  <c r="AL43" i="6"/>
  <c r="AL44"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80" i="6"/>
  <c r="AL81" i="6"/>
  <c r="AL82" i="6"/>
  <c r="AL83" i="6"/>
  <c r="AL84" i="6"/>
  <c r="AL85" i="6"/>
  <c r="AL86" i="6"/>
  <c r="AL87" i="6"/>
  <c r="AL88" i="6"/>
  <c r="AL89" i="6"/>
  <c r="AL90" i="6"/>
  <c r="AL91" i="6"/>
  <c r="AL92" i="6"/>
  <c r="AL93" i="6"/>
  <c r="AL94" i="6"/>
  <c r="AL95" i="6"/>
  <c r="AL96" i="6"/>
  <c r="AL97" i="6"/>
  <c r="AL98" i="6"/>
  <c r="AL99" i="6"/>
  <c r="AL100" i="6"/>
  <c r="AL101" i="6"/>
  <c r="AL102" i="6"/>
  <c r="AL103" i="6"/>
  <c r="AL104" i="6"/>
  <c r="AL105" i="6"/>
  <c r="AL106" i="6"/>
  <c r="AL107" i="6"/>
  <c r="AL108" i="6"/>
  <c r="AL109" i="6"/>
  <c r="AL110" i="6"/>
  <c r="AL111" i="6"/>
  <c r="AL112" i="6"/>
  <c r="AL113" i="6"/>
  <c r="AL114" i="6"/>
  <c r="AL115" i="6"/>
  <c r="AL116" i="6"/>
  <c r="AL117" i="6"/>
  <c r="AL118" i="6"/>
  <c r="AL119" i="6"/>
  <c r="AL120" i="6"/>
  <c r="AL121" i="6"/>
  <c r="AL122" i="6"/>
  <c r="AL123" i="6"/>
  <c r="AL124" i="6"/>
  <c r="AL125" i="6"/>
  <c r="AL126" i="6"/>
  <c r="AL127" i="6"/>
  <c r="AL128" i="6"/>
  <c r="AL129" i="6"/>
  <c r="AL130" i="6"/>
  <c r="AL131" i="6"/>
  <c r="AL132" i="6"/>
  <c r="AL133" i="6"/>
  <c r="AL134" i="6"/>
  <c r="AL135" i="6"/>
  <c r="AL136" i="6"/>
  <c r="AL137" i="6"/>
  <c r="AL138" i="6"/>
  <c r="AL139" i="6"/>
  <c r="AL140" i="6"/>
  <c r="AL141" i="6"/>
  <c r="AL142" i="6"/>
  <c r="AL143" i="6"/>
  <c r="AL144" i="6"/>
  <c r="AL145" i="6"/>
  <c r="AL146" i="6"/>
  <c r="AL147" i="6"/>
  <c r="AL148" i="6"/>
  <c r="AL149" i="6"/>
  <c r="AL150" i="6"/>
  <c r="AL151" i="6"/>
  <c r="AL152" i="6"/>
  <c r="AL153" i="6"/>
  <c r="AL154" i="6"/>
  <c r="AL155" i="6"/>
  <c r="AL156" i="6"/>
  <c r="AL157" i="6"/>
  <c r="AL158" i="6"/>
  <c r="AL159" i="6"/>
  <c r="AL160" i="6"/>
  <c r="AL161" i="6"/>
  <c r="AL162" i="6"/>
  <c r="AL163" i="6"/>
  <c r="AL164" i="6"/>
  <c r="AL165" i="6"/>
  <c r="AL166" i="6"/>
  <c r="AL167" i="6"/>
  <c r="AL168" i="6"/>
  <c r="AL169" i="6"/>
  <c r="AL170" i="6"/>
  <c r="AL171" i="6"/>
  <c r="AL172" i="6"/>
  <c r="AL173" i="6"/>
  <c r="AL174" i="6"/>
  <c r="AL175" i="6"/>
  <c r="AL176" i="6"/>
  <c r="AL177" i="6"/>
  <c r="AL178" i="6"/>
  <c r="AL179" i="6"/>
  <c r="AL180" i="6"/>
  <c r="AL181" i="6"/>
  <c r="AL182" i="6"/>
  <c r="AL183" i="6"/>
  <c r="AL184" i="6"/>
  <c r="AL185" i="6"/>
  <c r="AL186" i="6"/>
  <c r="AL187" i="6"/>
  <c r="AL188" i="6"/>
  <c r="AL189" i="6"/>
  <c r="AL190" i="6"/>
  <c r="AL191" i="6"/>
  <c r="AL192" i="6"/>
  <c r="AL193" i="6"/>
  <c r="AL194" i="6"/>
  <c r="AL195" i="6"/>
  <c r="AL196" i="6"/>
  <c r="AL197" i="6"/>
  <c r="AL198" i="6"/>
  <c r="AL199" i="6"/>
  <c r="AL200" i="6"/>
  <c r="AL201" i="6"/>
  <c r="AL202" i="6"/>
  <c r="AL203" i="6"/>
  <c r="AL204" i="6"/>
  <c r="AL205" i="6"/>
  <c r="AL206" i="6"/>
  <c r="AL207" i="6"/>
  <c r="AL208" i="6"/>
  <c r="AL209" i="6"/>
  <c r="AL210" i="6"/>
  <c r="AL211" i="6"/>
  <c r="AL212" i="6"/>
  <c r="AL213" i="6"/>
  <c r="AL214" i="6"/>
  <c r="AL215" i="6"/>
  <c r="AL216" i="6"/>
  <c r="AL217" i="6"/>
  <c r="AL218" i="6"/>
  <c r="AL219" i="6"/>
  <c r="AL220" i="6"/>
  <c r="AL221" i="6"/>
  <c r="AL222" i="6"/>
  <c r="AL223" i="6"/>
  <c r="AL224" i="6"/>
  <c r="AL225" i="6"/>
  <c r="AL226" i="6"/>
  <c r="AL227" i="6"/>
  <c r="AL228" i="6"/>
  <c r="AL229" i="6"/>
  <c r="AL230" i="6"/>
  <c r="AL231" i="6"/>
  <c r="AL232" i="6"/>
  <c r="AL233" i="6"/>
  <c r="AL234" i="6"/>
  <c r="AL235" i="6"/>
  <c r="AL236" i="6"/>
  <c r="AL237" i="6"/>
  <c r="AL238" i="6"/>
  <c r="AL239" i="6"/>
  <c r="AL240" i="6"/>
  <c r="AL241" i="6"/>
  <c r="AL242" i="6"/>
  <c r="AL243" i="6"/>
  <c r="AL244" i="6"/>
  <c r="AL245" i="6"/>
  <c r="AL246" i="6"/>
  <c r="AL247" i="6"/>
  <c r="AL248" i="6"/>
  <c r="AL249" i="6"/>
  <c r="AL250" i="6"/>
  <c r="AL251" i="6"/>
  <c r="AL252" i="6"/>
  <c r="AL253" i="6"/>
  <c r="AL254" i="6"/>
  <c r="AL255" i="6"/>
  <c r="AL256" i="6"/>
  <c r="AL257" i="6"/>
  <c r="AL258" i="6"/>
  <c r="AL259" i="6"/>
  <c r="AL260" i="6"/>
  <c r="AL261" i="6"/>
  <c r="AL262" i="6"/>
  <c r="AL263" i="6"/>
  <c r="AL264" i="6"/>
  <c r="AL265" i="6"/>
  <c r="AL266" i="6"/>
  <c r="AL267" i="6"/>
  <c r="AL268" i="6"/>
  <c r="AL269" i="6"/>
  <c r="AL270" i="6"/>
  <c r="AL271" i="6"/>
  <c r="AL272" i="6"/>
  <c r="AL273" i="6"/>
  <c r="AL274" i="6"/>
  <c r="AL275" i="6"/>
  <c r="AL276" i="6"/>
  <c r="AL277" i="6"/>
  <c r="AL278" i="6"/>
  <c r="AL279" i="6"/>
  <c r="AL280" i="6"/>
  <c r="AL281" i="6"/>
  <c r="AL282" i="6"/>
  <c r="AL283" i="6"/>
  <c r="AL284" i="6"/>
  <c r="AL285" i="6"/>
  <c r="AL286" i="6"/>
  <c r="AL287" i="6"/>
  <c r="AL288" i="6"/>
  <c r="AL289" i="6"/>
  <c r="AL290" i="6"/>
  <c r="AL291" i="6"/>
  <c r="AL292" i="6"/>
  <c r="AL293" i="6"/>
  <c r="AL294" i="6"/>
  <c r="AL295" i="6"/>
  <c r="AL296" i="6"/>
  <c r="AL297" i="6"/>
  <c r="AL298" i="6"/>
  <c r="AL299" i="6"/>
  <c r="AL300" i="6"/>
  <c r="AL301" i="6"/>
  <c r="AL302" i="6"/>
  <c r="AL303" i="6"/>
  <c r="AL304" i="6"/>
  <c r="AL305" i="6"/>
  <c r="AL306" i="6"/>
  <c r="AL307" i="6"/>
  <c r="AL308" i="6"/>
  <c r="AL309" i="6"/>
  <c r="AL310" i="6"/>
  <c r="AL311" i="6"/>
  <c r="AL312" i="6"/>
  <c r="AL313" i="6"/>
  <c r="AL314" i="6"/>
  <c r="AL315" i="6"/>
  <c r="AL316" i="6"/>
  <c r="AL317" i="6"/>
  <c r="AL318" i="6"/>
  <c r="AL319" i="6"/>
  <c r="AL320" i="6"/>
  <c r="AL321" i="6"/>
  <c r="AL322" i="6"/>
  <c r="AL323" i="6"/>
  <c r="AL324" i="6"/>
  <c r="AL325" i="6"/>
  <c r="AL326" i="6"/>
  <c r="AL327" i="6"/>
  <c r="AL328" i="6"/>
  <c r="AL329" i="6"/>
  <c r="AL330" i="6"/>
  <c r="AL331" i="6"/>
  <c r="AL332" i="6"/>
  <c r="AL333" i="6"/>
  <c r="AL334" i="6"/>
  <c r="AL335" i="6"/>
  <c r="AL336" i="6"/>
  <c r="AL337" i="6"/>
  <c r="AL338" i="6"/>
  <c r="AL339" i="6"/>
  <c r="AL340" i="6"/>
  <c r="AL341" i="6"/>
  <c r="AL342" i="6"/>
  <c r="AL343" i="6"/>
  <c r="AL344" i="6"/>
  <c r="AL345" i="6"/>
  <c r="AL346" i="6"/>
  <c r="AL347" i="6"/>
  <c r="AL348" i="6"/>
  <c r="AL349" i="6"/>
  <c r="AL350" i="6"/>
  <c r="AL351" i="6"/>
  <c r="AL352" i="6"/>
  <c r="AL353" i="6"/>
  <c r="AL354" i="6"/>
  <c r="AL355" i="6"/>
  <c r="AL356" i="6"/>
  <c r="AL357" i="6"/>
  <c r="AL358" i="6"/>
  <c r="AL359" i="6"/>
  <c r="AL360" i="6"/>
  <c r="AL361" i="6"/>
  <c r="AL362" i="6"/>
  <c r="AL363" i="6"/>
  <c r="AL364" i="6"/>
  <c r="AL365" i="6"/>
  <c r="AL366" i="6"/>
  <c r="AL367" i="6"/>
  <c r="AL368" i="6"/>
  <c r="AL369" i="6"/>
  <c r="AL370" i="6"/>
  <c r="AL371" i="6"/>
  <c r="AL372" i="6"/>
  <c r="AL373" i="6"/>
  <c r="AL374" i="6"/>
  <c r="AL375" i="6"/>
  <c r="AL376" i="6"/>
  <c r="AL377" i="6"/>
  <c r="AL378" i="6"/>
  <c r="AL379" i="6"/>
  <c r="AL380" i="6"/>
  <c r="AL381" i="6"/>
  <c r="AL382" i="6"/>
  <c r="AL383" i="6"/>
  <c r="AL384" i="6"/>
  <c r="AL385" i="6"/>
  <c r="AL386" i="6"/>
  <c r="AL387" i="6"/>
  <c r="AL388" i="6"/>
  <c r="AL389" i="6"/>
  <c r="AL390" i="6"/>
  <c r="AL391" i="6"/>
  <c r="AL392" i="6"/>
  <c r="AL393" i="6"/>
  <c r="AL394" i="6"/>
  <c r="AL395" i="6"/>
  <c r="AL396" i="6"/>
  <c r="AL397" i="6"/>
  <c r="AL398" i="6"/>
  <c r="AL399" i="6"/>
  <c r="AL400" i="6"/>
  <c r="AL401" i="6"/>
  <c r="AL402" i="6"/>
  <c r="AL403" i="6"/>
  <c r="AL404" i="6"/>
  <c r="AL405" i="6"/>
  <c r="AL406" i="6"/>
  <c r="AL407" i="6"/>
  <c r="AL408" i="6"/>
  <c r="AL409" i="6"/>
  <c r="AL410" i="6"/>
  <c r="AL411" i="6"/>
  <c r="AL412" i="6"/>
  <c r="AL413" i="6"/>
  <c r="AL414" i="6"/>
  <c r="AL415" i="6"/>
  <c r="AL416" i="6"/>
  <c r="AL417" i="6"/>
  <c r="AL418" i="6"/>
  <c r="AL419" i="6"/>
  <c r="AL420" i="6"/>
  <c r="AL421" i="6"/>
  <c r="AL422" i="6"/>
  <c r="AL423" i="6"/>
  <c r="AL424" i="6"/>
  <c r="AL425" i="6"/>
  <c r="AL426" i="6"/>
  <c r="AL427" i="6"/>
  <c r="AL428" i="6"/>
  <c r="AL429" i="6"/>
  <c r="AL430" i="6"/>
  <c r="AL431" i="6"/>
  <c r="AL432" i="6"/>
  <c r="AL433" i="6"/>
  <c r="AL434" i="6"/>
  <c r="AL435" i="6"/>
  <c r="AL436" i="6"/>
  <c r="AL437" i="6"/>
  <c r="AL438" i="6"/>
  <c r="AL439" i="6"/>
  <c r="AL440" i="6"/>
  <c r="AL441" i="6"/>
  <c r="AL442" i="6"/>
  <c r="AL443" i="6"/>
  <c r="AL444" i="6"/>
  <c r="AL445" i="6"/>
  <c r="AL446" i="6"/>
  <c r="AL447" i="6"/>
  <c r="AL448" i="6"/>
  <c r="AL449" i="6"/>
  <c r="AL450" i="6"/>
  <c r="AL451" i="6"/>
  <c r="AL452" i="6"/>
  <c r="AL453" i="6"/>
  <c r="AL454" i="6"/>
  <c r="AL455" i="6"/>
  <c r="AL456" i="6"/>
  <c r="AL457" i="6"/>
  <c r="AL458" i="6"/>
  <c r="AL459" i="6"/>
  <c r="AL460" i="6"/>
  <c r="AL461" i="6"/>
  <c r="AL462" i="6"/>
  <c r="AL463" i="6"/>
  <c r="AL464" i="6"/>
  <c r="AL465" i="6"/>
  <c r="AL466" i="6"/>
  <c r="AL467" i="6"/>
  <c r="AL468" i="6"/>
  <c r="AL469" i="6"/>
  <c r="AL470" i="6"/>
  <c r="AL471" i="6"/>
  <c r="AL472" i="6"/>
  <c r="AL473" i="6"/>
  <c r="AL474" i="6"/>
  <c r="AL475" i="6"/>
  <c r="AL476" i="6"/>
  <c r="AL477" i="6"/>
  <c r="AL478" i="6"/>
  <c r="AL479" i="6"/>
  <c r="AL480" i="6"/>
  <c r="AL481" i="6"/>
  <c r="AL482" i="6"/>
  <c r="AL483" i="6"/>
  <c r="AL484" i="6"/>
  <c r="AL485" i="6"/>
  <c r="AL486" i="6"/>
  <c r="AL487" i="6"/>
  <c r="AL488" i="6"/>
  <c r="AL489" i="6"/>
  <c r="AL490" i="6"/>
  <c r="AL491" i="6"/>
  <c r="AL492" i="6"/>
  <c r="AL493" i="6"/>
  <c r="AL494" i="6"/>
  <c r="AL495" i="6"/>
  <c r="AL496" i="6"/>
  <c r="AL497" i="6"/>
  <c r="AL498" i="6"/>
  <c r="AL499" i="6"/>
  <c r="AL500" i="6"/>
  <c r="AL501" i="6"/>
  <c r="AL502" i="6"/>
  <c r="AL503" i="6"/>
  <c r="AL504" i="6"/>
  <c r="AL505" i="6"/>
  <c r="AL506" i="6"/>
  <c r="AL507" i="6"/>
  <c r="AL508" i="6"/>
  <c r="AL509" i="6"/>
  <c r="AL510" i="6"/>
  <c r="AL511" i="6"/>
  <c r="AL512" i="6"/>
  <c r="AL513" i="6"/>
  <c r="AL514" i="6"/>
  <c r="AL515" i="6"/>
  <c r="AL516" i="6"/>
  <c r="AL517" i="6"/>
  <c r="AL518" i="6"/>
  <c r="AL519" i="6"/>
  <c r="AL520" i="6"/>
  <c r="AL521" i="6"/>
  <c r="AL522" i="6"/>
  <c r="AL523" i="6"/>
  <c r="AL524" i="6"/>
  <c r="AL525" i="6"/>
  <c r="AL526" i="6"/>
  <c r="AL527" i="6"/>
  <c r="AL528" i="6"/>
  <c r="AL529" i="6"/>
  <c r="AL530" i="6"/>
  <c r="AL531" i="6"/>
  <c r="AL532" i="6"/>
  <c r="AL533" i="6"/>
  <c r="AL534" i="6"/>
  <c r="AL535" i="6"/>
  <c r="AL536" i="6"/>
  <c r="AL537" i="6"/>
  <c r="AL538" i="6"/>
  <c r="AL539" i="6"/>
  <c r="AL540" i="6"/>
  <c r="AL541" i="6"/>
  <c r="AL542" i="6"/>
  <c r="AL543" i="6"/>
  <c r="AL544" i="6"/>
  <c r="AL545" i="6"/>
  <c r="AL546" i="6"/>
  <c r="AL547" i="6"/>
  <c r="AL548" i="6"/>
  <c r="AL549" i="6"/>
  <c r="AL550" i="6"/>
  <c r="AL551" i="6"/>
  <c r="AL552" i="6"/>
  <c r="AL553" i="6"/>
  <c r="AL554" i="6"/>
  <c r="AL555" i="6"/>
  <c r="AL556" i="6"/>
  <c r="AL557" i="6"/>
  <c r="AL558" i="6"/>
  <c r="AL559" i="6"/>
  <c r="AL560" i="6"/>
  <c r="AL561" i="6"/>
  <c r="AL562" i="6"/>
  <c r="AL563" i="6"/>
  <c r="AL564" i="6"/>
  <c r="AL565" i="6"/>
  <c r="AL566" i="6"/>
  <c r="AL567" i="6"/>
  <c r="AL568" i="6"/>
  <c r="AL569" i="6"/>
  <c r="AL570" i="6"/>
  <c r="AL571" i="6"/>
  <c r="AL572" i="6"/>
  <c r="AL573" i="6"/>
  <c r="AL574" i="6"/>
  <c r="AL575" i="6"/>
  <c r="AL576" i="6"/>
  <c r="AL577" i="6"/>
  <c r="AL578" i="6"/>
  <c r="AL579" i="6"/>
  <c r="AL580" i="6"/>
  <c r="AL581" i="6"/>
  <c r="AL582" i="6"/>
  <c r="AL583" i="6"/>
  <c r="AL584" i="6"/>
  <c r="AL585" i="6"/>
  <c r="AL586" i="6"/>
  <c r="AL587" i="6"/>
  <c r="AL588" i="6"/>
  <c r="AL589" i="6"/>
  <c r="AL590" i="6"/>
  <c r="AL591" i="6"/>
  <c r="AL592" i="6"/>
  <c r="AL593" i="6"/>
  <c r="AL594" i="6"/>
  <c r="AL595" i="6"/>
  <c r="AL596" i="6"/>
  <c r="AL597" i="6"/>
  <c r="AL598" i="6"/>
  <c r="AL599" i="6"/>
  <c r="AL600" i="6"/>
  <c r="AL601" i="6"/>
  <c r="AL602" i="6"/>
  <c r="AL603" i="6"/>
  <c r="AL604" i="6"/>
  <c r="AL605" i="6"/>
  <c r="AL606" i="6"/>
  <c r="AL607" i="6"/>
  <c r="AL608" i="6"/>
  <c r="AL609" i="6"/>
  <c r="AL610" i="6"/>
  <c r="AL611" i="6"/>
  <c r="AL612" i="6"/>
  <c r="AL613" i="6"/>
  <c r="AL614" i="6"/>
  <c r="AL615" i="6"/>
  <c r="AL616" i="6"/>
  <c r="AL617" i="6"/>
  <c r="AL618" i="6"/>
  <c r="AL619" i="6"/>
  <c r="AL620" i="6"/>
  <c r="AL621" i="6"/>
  <c r="AL622" i="6"/>
  <c r="AL623" i="6"/>
  <c r="AL624" i="6"/>
  <c r="AL625" i="6"/>
  <c r="AL626" i="6"/>
  <c r="AL627" i="6"/>
  <c r="AL628" i="6"/>
  <c r="AL629" i="6"/>
  <c r="AL630" i="6"/>
  <c r="AL631" i="6"/>
  <c r="AL632" i="6"/>
  <c r="AL633" i="6"/>
  <c r="AL634" i="6"/>
  <c r="AL635" i="6"/>
  <c r="AL636" i="6"/>
  <c r="AL637" i="6"/>
  <c r="AL638" i="6"/>
  <c r="AL639" i="6"/>
  <c r="AL640" i="6"/>
  <c r="AL641" i="6"/>
  <c r="AL642" i="6"/>
  <c r="AL643" i="6"/>
  <c r="AL644" i="6"/>
  <c r="AL645" i="6"/>
  <c r="AL646" i="6"/>
  <c r="AL647" i="6"/>
  <c r="AL648" i="6"/>
  <c r="AL649" i="6"/>
  <c r="AL650" i="6"/>
  <c r="AL651" i="6"/>
  <c r="AL652" i="6"/>
  <c r="AL653" i="6"/>
  <c r="AL654" i="6"/>
  <c r="AL655" i="6"/>
  <c r="AL656" i="6"/>
  <c r="AL657" i="6"/>
  <c r="AL658" i="6"/>
  <c r="AL659" i="6"/>
  <c r="AL660" i="6"/>
  <c r="AL661" i="6"/>
  <c r="AL662" i="6"/>
  <c r="AL663" i="6"/>
  <c r="AL664" i="6"/>
  <c r="AL665" i="6"/>
  <c r="AL666" i="6"/>
  <c r="AL667" i="6"/>
  <c r="AL668" i="6"/>
  <c r="AL669" i="6"/>
  <c r="AL670" i="6"/>
  <c r="AL671" i="6"/>
  <c r="AL672" i="6"/>
  <c r="AL673" i="6"/>
  <c r="AL674" i="6"/>
  <c r="AL675" i="6"/>
  <c r="AL676" i="6"/>
  <c r="AL677" i="6"/>
  <c r="AL678" i="6"/>
  <c r="AL679" i="6"/>
  <c r="AL680" i="6"/>
  <c r="AL681" i="6"/>
  <c r="AL682" i="6"/>
  <c r="AL683" i="6"/>
  <c r="AL684" i="6"/>
  <c r="AL685" i="6"/>
  <c r="AL686" i="6"/>
  <c r="AL687" i="6"/>
  <c r="AL688" i="6"/>
  <c r="AL689" i="6"/>
  <c r="AL690" i="6"/>
  <c r="AL691" i="6"/>
  <c r="AL692" i="6"/>
  <c r="AL693" i="6"/>
  <c r="AL694" i="6"/>
  <c r="AL695" i="6"/>
  <c r="AL696" i="6"/>
  <c r="AL697" i="6"/>
  <c r="AL698" i="6"/>
  <c r="AL699" i="6"/>
  <c r="AL700" i="6"/>
  <c r="AL701" i="6"/>
  <c r="AL702" i="6"/>
  <c r="AL703" i="6"/>
  <c r="AL704" i="6"/>
  <c r="AL705" i="6"/>
  <c r="AL706" i="6"/>
  <c r="AL707" i="6"/>
  <c r="AL708" i="6"/>
  <c r="AL709" i="6"/>
  <c r="AL710" i="6"/>
  <c r="AL711" i="6"/>
  <c r="AL712" i="6"/>
  <c r="AL713" i="6"/>
  <c r="AL714" i="6"/>
  <c r="AL715" i="6"/>
  <c r="AL716" i="6"/>
  <c r="AL717" i="6"/>
  <c r="AL718" i="6"/>
  <c r="AL719" i="6"/>
  <c r="AL720" i="6"/>
  <c r="AL721" i="6"/>
  <c r="AL722" i="6"/>
  <c r="AL723" i="6"/>
  <c r="AL724" i="6"/>
  <c r="AL725" i="6"/>
  <c r="AL726" i="6"/>
  <c r="AL727" i="6"/>
  <c r="AL728" i="6"/>
  <c r="AL729" i="6"/>
  <c r="AL730" i="6"/>
  <c r="AL731" i="6"/>
  <c r="AL732" i="6"/>
  <c r="AL733" i="6"/>
  <c r="AL734" i="6"/>
  <c r="AL735" i="6"/>
  <c r="AL736" i="6"/>
  <c r="AL737" i="6"/>
  <c r="AL738" i="6"/>
  <c r="AL739" i="6"/>
  <c r="AL740" i="6"/>
  <c r="AL741" i="6"/>
  <c r="AL742" i="6"/>
  <c r="AL743" i="6"/>
  <c r="AL744" i="6"/>
  <c r="AL745" i="6"/>
  <c r="AL746" i="6"/>
  <c r="AL747" i="6"/>
  <c r="AL748" i="6"/>
  <c r="AL749" i="6"/>
  <c r="AL750" i="6"/>
  <c r="AL751" i="6"/>
  <c r="AL752" i="6"/>
  <c r="AL753" i="6"/>
  <c r="AL754" i="6"/>
  <c r="AL755" i="6"/>
  <c r="AL756" i="6"/>
  <c r="AL757" i="6"/>
  <c r="AL758" i="6"/>
  <c r="AL759" i="6"/>
  <c r="AL760" i="6"/>
  <c r="AL761" i="6"/>
  <c r="AL762" i="6"/>
  <c r="AL763" i="6"/>
  <c r="AL764" i="6"/>
  <c r="AL765" i="6"/>
  <c r="AL766" i="6"/>
  <c r="AL767" i="6"/>
  <c r="AL768" i="6"/>
  <c r="AL769" i="6"/>
  <c r="AL770" i="6"/>
  <c r="AL771" i="6"/>
  <c r="AL772" i="6"/>
  <c r="AL773" i="6"/>
  <c r="AL774" i="6"/>
  <c r="AL775" i="6"/>
  <c r="AL776" i="6"/>
  <c r="AL777" i="6"/>
  <c r="AL778" i="6"/>
  <c r="AL779" i="6"/>
  <c r="AL780" i="6"/>
  <c r="AL781" i="6"/>
  <c r="AL782" i="6"/>
  <c r="AL783" i="6"/>
  <c r="AL784" i="6"/>
  <c r="AL785" i="6"/>
  <c r="AL786" i="6"/>
  <c r="AL787" i="6"/>
  <c r="AL788" i="6"/>
  <c r="AL789" i="6"/>
  <c r="AL790" i="6"/>
  <c r="AL791" i="6"/>
  <c r="AL792" i="6"/>
  <c r="AL793" i="6"/>
  <c r="AL794" i="6"/>
  <c r="AL795" i="6"/>
  <c r="AL796" i="6"/>
  <c r="AL797" i="6"/>
  <c r="AL798" i="6"/>
  <c r="AL799" i="6"/>
  <c r="AL800" i="6"/>
  <c r="AL801" i="6"/>
  <c r="AL802" i="6"/>
  <c r="AL803" i="6"/>
  <c r="AL804" i="6"/>
  <c r="AL805" i="6"/>
  <c r="AL806" i="6"/>
  <c r="AL807" i="6"/>
  <c r="AL808" i="6"/>
  <c r="AL809" i="6"/>
  <c r="AL810" i="6"/>
  <c r="AL811" i="6"/>
  <c r="AL812" i="6"/>
  <c r="AL813" i="6"/>
  <c r="AL814" i="6"/>
  <c r="AL815" i="6"/>
  <c r="AL816" i="6"/>
  <c r="AL817" i="6"/>
  <c r="AL818" i="6"/>
  <c r="AL819" i="6"/>
  <c r="AL820" i="6"/>
  <c r="AL821" i="6"/>
  <c r="AL822" i="6"/>
  <c r="AL823" i="6"/>
  <c r="AL824" i="6"/>
  <c r="AL825" i="6"/>
  <c r="AL826" i="6"/>
  <c r="AL827" i="6"/>
  <c r="AL828" i="6"/>
  <c r="AL829" i="6"/>
  <c r="AL830" i="6"/>
  <c r="AL831" i="6"/>
  <c r="AL832" i="6"/>
  <c r="AL833" i="6"/>
  <c r="AL834" i="6"/>
  <c r="AL835" i="6"/>
  <c r="AL836" i="6"/>
  <c r="AL837" i="6"/>
  <c r="AL838" i="6"/>
  <c r="AL839" i="6"/>
  <c r="AL840" i="6"/>
  <c r="AL841" i="6"/>
  <c r="AL842" i="6"/>
  <c r="AL843" i="6"/>
  <c r="AL844" i="6"/>
  <c r="AL845" i="6"/>
  <c r="AL846" i="6"/>
  <c r="AL847" i="6"/>
  <c r="AL848" i="6"/>
  <c r="AL849" i="6"/>
  <c r="AL850" i="6"/>
  <c r="AL851" i="6"/>
  <c r="AL852" i="6"/>
  <c r="AL853" i="6"/>
  <c r="AL854" i="6"/>
  <c r="AL855" i="6"/>
  <c r="AL856" i="6"/>
  <c r="AL857" i="6"/>
  <c r="AL858" i="6"/>
  <c r="AL859" i="6"/>
  <c r="AL860" i="6"/>
  <c r="AL861" i="6"/>
  <c r="AL862" i="6"/>
  <c r="AL863" i="6"/>
  <c r="AL864" i="6"/>
  <c r="AL865" i="6"/>
  <c r="AL866" i="6"/>
  <c r="AL867" i="6"/>
  <c r="AL868" i="6"/>
  <c r="AL869" i="6"/>
  <c r="AL870" i="6"/>
  <c r="AL871" i="6"/>
  <c r="AL872" i="6"/>
  <c r="AL873" i="6"/>
  <c r="AL874" i="6"/>
  <c r="AL875" i="6"/>
  <c r="AL876" i="6"/>
  <c r="AL877" i="6"/>
  <c r="AL878" i="6"/>
  <c r="AL879" i="6"/>
  <c r="AL880" i="6"/>
  <c r="AL881" i="6"/>
  <c r="AL882" i="6"/>
  <c r="AL883" i="6"/>
  <c r="AL884" i="6"/>
  <c r="AL885" i="6"/>
  <c r="AL886" i="6"/>
  <c r="AL887" i="6"/>
  <c r="AL888" i="6"/>
  <c r="AL889" i="6"/>
  <c r="AL890" i="6"/>
  <c r="AL891" i="6"/>
  <c r="AL892" i="6"/>
  <c r="AL893" i="6"/>
  <c r="AL894" i="6"/>
  <c r="AL895" i="6"/>
  <c r="AL896" i="6"/>
  <c r="AL897" i="6"/>
  <c r="AL898" i="6"/>
  <c r="AL899" i="6"/>
  <c r="AL900" i="6"/>
  <c r="AL901" i="6"/>
  <c r="AL902" i="6"/>
  <c r="AL903" i="6"/>
  <c r="AL904" i="6"/>
  <c r="AL905" i="6"/>
  <c r="AL906" i="6"/>
  <c r="AL907" i="6"/>
  <c r="AL908" i="6"/>
  <c r="AL909" i="6"/>
  <c r="AL910" i="6"/>
  <c r="AL911" i="6"/>
  <c r="AL912" i="6"/>
  <c r="AL913" i="6"/>
  <c r="AL914" i="6"/>
  <c r="AL915" i="6"/>
  <c r="AL916" i="6"/>
  <c r="AL917" i="6"/>
  <c r="AL918" i="6"/>
  <c r="AL919" i="6"/>
  <c r="AL920" i="6"/>
  <c r="AL921" i="6"/>
  <c r="AL922" i="6"/>
  <c r="AL923" i="6"/>
  <c r="AL924" i="6"/>
  <c r="AL925" i="6"/>
  <c r="AL926" i="6"/>
  <c r="AL927" i="6"/>
  <c r="AL928" i="6"/>
  <c r="AL929" i="6"/>
  <c r="AL930" i="6"/>
  <c r="AL931" i="6"/>
  <c r="AL932" i="6"/>
  <c r="AL933" i="6"/>
  <c r="AL934" i="6"/>
  <c r="AL935" i="6"/>
  <c r="AL936" i="6"/>
  <c r="AL937" i="6"/>
  <c r="AL938" i="6"/>
  <c r="AL939" i="6"/>
  <c r="AL940" i="6"/>
  <c r="AL941" i="6"/>
  <c r="AL942" i="6"/>
  <c r="AL943" i="6"/>
  <c r="AL944" i="6"/>
  <c r="AL945" i="6"/>
  <c r="AL946" i="6"/>
  <c r="AL947" i="6"/>
  <c r="AL948" i="6"/>
  <c r="AL949" i="6"/>
  <c r="AL950" i="6"/>
  <c r="AL951" i="6"/>
  <c r="AL952" i="6"/>
  <c r="AL953" i="6"/>
  <c r="AL954" i="6"/>
  <c r="AL955" i="6"/>
  <c r="AL956" i="6"/>
  <c r="AL957" i="6"/>
  <c r="AL958" i="6"/>
  <c r="AL959" i="6"/>
  <c r="AL960" i="6"/>
  <c r="AL961" i="6"/>
  <c r="AL962" i="6"/>
  <c r="AL963" i="6"/>
  <c r="AL964" i="6"/>
  <c r="AL965" i="6"/>
  <c r="AL966" i="6"/>
  <c r="AL967" i="6"/>
  <c r="AL968" i="6"/>
  <c r="AL969" i="6"/>
  <c r="AL970" i="6"/>
  <c r="AL971" i="6"/>
  <c r="AL972" i="6"/>
  <c r="AL973" i="6"/>
  <c r="AL974" i="6"/>
  <c r="AL975" i="6"/>
  <c r="AL976" i="6"/>
  <c r="AL977" i="6"/>
  <c r="AL978" i="6"/>
  <c r="AL979" i="6"/>
  <c r="AL980" i="6"/>
  <c r="AL981" i="6"/>
  <c r="AL982" i="6"/>
  <c r="AL983" i="6"/>
  <c r="AL984" i="6"/>
  <c r="AL985" i="6"/>
  <c r="AL986" i="6"/>
  <c r="AL987" i="6"/>
  <c r="AL988" i="6"/>
  <c r="AL989" i="6"/>
  <c r="AL990" i="6"/>
  <c r="AL991" i="6"/>
  <c r="AL992" i="6"/>
  <c r="AL993" i="6"/>
  <c r="AL994" i="6"/>
  <c r="AL995" i="6"/>
  <c r="AL996" i="6"/>
  <c r="AL997" i="6"/>
  <c r="AL998" i="6"/>
  <c r="AL999" i="6"/>
  <c r="AL1000" i="6"/>
  <c r="AJ7" i="6"/>
  <c r="AJ8" i="6"/>
  <c r="AJ9" i="6"/>
  <c r="AJ10" i="6"/>
  <c r="AJ11" i="6"/>
  <c r="AJ12" i="6"/>
  <c r="AJ13" i="6"/>
  <c r="AJ14" i="6"/>
  <c r="AJ15" i="6"/>
  <c r="AJ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75" i="6"/>
  <c r="AJ76" i="6"/>
  <c r="AJ77" i="6"/>
  <c r="AJ78" i="6"/>
  <c r="AJ79" i="6"/>
  <c r="AJ80" i="6"/>
  <c r="AJ81" i="6"/>
  <c r="AJ82" i="6"/>
  <c r="AJ83" i="6"/>
  <c r="AJ84" i="6"/>
  <c r="AJ85" i="6"/>
  <c r="AJ86" i="6"/>
  <c r="AJ87" i="6"/>
  <c r="AJ88" i="6"/>
  <c r="AJ89" i="6"/>
  <c r="AJ90" i="6"/>
  <c r="AJ91" i="6"/>
  <c r="AJ92" i="6"/>
  <c r="AJ93" i="6"/>
  <c r="AJ94" i="6"/>
  <c r="AJ95" i="6"/>
  <c r="AJ96" i="6"/>
  <c r="AJ97" i="6"/>
  <c r="AJ98" i="6"/>
  <c r="AJ99" i="6"/>
  <c r="AJ100" i="6"/>
  <c r="AJ101" i="6"/>
  <c r="AJ102" i="6"/>
  <c r="AJ103" i="6"/>
  <c r="AJ104" i="6"/>
  <c r="AJ105" i="6"/>
  <c r="AJ106" i="6"/>
  <c r="AJ107" i="6"/>
  <c r="AJ108" i="6"/>
  <c r="AJ109" i="6"/>
  <c r="AJ110" i="6"/>
  <c r="AJ111" i="6"/>
  <c r="AJ112" i="6"/>
  <c r="AJ113" i="6"/>
  <c r="AJ114" i="6"/>
  <c r="AJ115" i="6"/>
  <c r="AJ116" i="6"/>
  <c r="AJ117" i="6"/>
  <c r="AJ118" i="6"/>
  <c r="AJ119" i="6"/>
  <c r="AJ120" i="6"/>
  <c r="AJ121" i="6"/>
  <c r="AJ122" i="6"/>
  <c r="AJ123" i="6"/>
  <c r="AJ124" i="6"/>
  <c r="AJ125" i="6"/>
  <c r="AJ126" i="6"/>
  <c r="AJ127" i="6"/>
  <c r="AJ128" i="6"/>
  <c r="AJ129" i="6"/>
  <c r="AJ130" i="6"/>
  <c r="AJ131" i="6"/>
  <c r="AJ132" i="6"/>
  <c r="AJ133" i="6"/>
  <c r="AJ134" i="6"/>
  <c r="AJ135" i="6"/>
  <c r="AJ136" i="6"/>
  <c r="AJ137" i="6"/>
  <c r="AJ138" i="6"/>
  <c r="AJ139" i="6"/>
  <c r="AJ140" i="6"/>
  <c r="AJ141" i="6"/>
  <c r="AJ142" i="6"/>
  <c r="AJ143" i="6"/>
  <c r="AJ144" i="6"/>
  <c r="AJ145" i="6"/>
  <c r="AJ146" i="6"/>
  <c r="AJ147" i="6"/>
  <c r="AJ148" i="6"/>
  <c r="AJ149" i="6"/>
  <c r="AJ150" i="6"/>
  <c r="AJ151" i="6"/>
  <c r="AJ152" i="6"/>
  <c r="AJ153" i="6"/>
  <c r="AJ154" i="6"/>
  <c r="AJ155" i="6"/>
  <c r="AJ156" i="6"/>
  <c r="AJ157" i="6"/>
  <c r="AJ158" i="6"/>
  <c r="AJ159" i="6"/>
  <c r="AJ160" i="6"/>
  <c r="AJ161" i="6"/>
  <c r="AJ162" i="6"/>
  <c r="AJ163" i="6"/>
  <c r="AJ164" i="6"/>
  <c r="AJ165" i="6"/>
  <c r="AJ166" i="6"/>
  <c r="AJ167" i="6"/>
  <c r="AJ168" i="6"/>
  <c r="AJ169" i="6"/>
  <c r="AJ170" i="6"/>
  <c r="AJ171" i="6"/>
  <c r="AJ172" i="6"/>
  <c r="AJ173" i="6"/>
  <c r="AJ174" i="6"/>
  <c r="AJ175" i="6"/>
  <c r="AJ176" i="6"/>
  <c r="AJ177" i="6"/>
  <c r="AJ178" i="6"/>
  <c r="AJ179" i="6"/>
  <c r="AJ180" i="6"/>
  <c r="AJ181" i="6"/>
  <c r="AJ182" i="6"/>
  <c r="AJ183" i="6"/>
  <c r="AJ184" i="6"/>
  <c r="AJ185" i="6"/>
  <c r="AJ186" i="6"/>
  <c r="AJ187" i="6"/>
  <c r="AJ188" i="6"/>
  <c r="AJ189" i="6"/>
  <c r="AJ190" i="6"/>
  <c r="AJ191" i="6"/>
  <c r="AJ192" i="6"/>
  <c r="AJ193" i="6"/>
  <c r="AJ194" i="6"/>
  <c r="AJ195" i="6"/>
  <c r="AJ196" i="6"/>
  <c r="AJ197" i="6"/>
  <c r="AJ198" i="6"/>
  <c r="AJ199" i="6"/>
  <c r="AJ200" i="6"/>
  <c r="AJ201" i="6"/>
  <c r="AJ202" i="6"/>
  <c r="AJ203" i="6"/>
  <c r="AJ204" i="6"/>
  <c r="AJ205" i="6"/>
  <c r="AJ206" i="6"/>
  <c r="AJ207" i="6"/>
  <c r="AJ208" i="6"/>
  <c r="AJ209" i="6"/>
  <c r="AJ210" i="6"/>
  <c r="AJ211" i="6"/>
  <c r="AJ212" i="6"/>
  <c r="AJ213" i="6"/>
  <c r="AJ214" i="6"/>
  <c r="AJ215" i="6"/>
  <c r="AJ216" i="6"/>
  <c r="AJ217" i="6"/>
  <c r="AJ218" i="6"/>
  <c r="AJ219" i="6"/>
  <c r="AJ220" i="6"/>
  <c r="AJ221" i="6"/>
  <c r="AJ222" i="6"/>
  <c r="AJ223" i="6"/>
  <c r="AJ224" i="6"/>
  <c r="AJ225" i="6"/>
  <c r="AJ226" i="6"/>
  <c r="AJ227" i="6"/>
  <c r="AJ228" i="6"/>
  <c r="AJ229" i="6"/>
  <c r="AJ230" i="6"/>
  <c r="AJ231" i="6"/>
  <c r="AJ232" i="6"/>
  <c r="AJ233" i="6"/>
  <c r="AJ234" i="6"/>
  <c r="AJ235" i="6"/>
  <c r="AJ236" i="6"/>
  <c r="AJ237" i="6"/>
  <c r="AJ238" i="6"/>
  <c r="AJ239" i="6"/>
  <c r="AJ240" i="6"/>
  <c r="AJ241" i="6"/>
  <c r="AJ242" i="6"/>
  <c r="AJ243" i="6"/>
  <c r="AJ244" i="6"/>
  <c r="AJ245" i="6"/>
  <c r="AJ246" i="6"/>
  <c r="AJ247" i="6"/>
  <c r="AJ248" i="6"/>
  <c r="AJ249" i="6"/>
  <c r="AJ250" i="6"/>
  <c r="AJ251" i="6"/>
  <c r="AJ252" i="6"/>
  <c r="AJ253" i="6"/>
  <c r="AJ254" i="6"/>
  <c r="AJ255" i="6"/>
  <c r="AJ256" i="6"/>
  <c r="AJ257" i="6"/>
  <c r="AJ258" i="6"/>
  <c r="AJ259" i="6"/>
  <c r="AJ260" i="6"/>
  <c r="AJ261" i="6"/>
  <c r="AJ262" i="6"/>
  <c r="AJ263" i="6"/>
  <c r="AJ264" i="6"/>
  <c r="AJ265" i="6"/>
  <c r="AJ266" i="6"/>
  <c r="AJ267" i="6"/>
  <c r="AJ268" i="6"/>
  <c r="AJ269" i="6"/>
  <c r="AJ270" i="6"/>
  <c r="AJ271" i="6"/>
  <c r="AJ272" i="6"/>
  <c r="AJ273" i="6"/>
  <c r="AJ274" i="6"/>
  <c r="AJ275" i="6"/>
  <c r="AJ276" i="6"/>
  <c r="AJ277" i="6"/>
  <c r="AJ278" i="6"/>
  <c r="AJ279" i="6"/>
  <c r="AJ280" i="6"/>
  <c r="AJ281" i="6"/>
  <c r="AJ282" i="6"/>
  <c r="AJ283" i="6"/>
  <c r="AJ284" i="6"/>
  <c r="AJ285" i="6"/>
  <c r="AJ286" i="6"/>
  <c r="AJ287" i="6"/>
  <c r="AJ288" i="6"/>
  <c r="AJ289" i="6"/>
  <c r="AJ290" i="6"/>
  <c r="AJ291" i="6"/>
  <c r="AJ292" i="6"/>
  <c r="AJ293" i="6"/>
  <c r="AJ294" i="6"/>
  <c r="AJ295" i="6"/>
  <c r="AJ296" i="6"/>
  <c r="AJ297" i="6"/>
  <c r="AJ298" i="6"/>
  <c r="AJ299" i="6"/>
  <c r="AJ300" i="6"/>
  <c r="AJ301" i="6"/>
  <c r="AJ302" i="6"/>
  <c r="AJ303" i="6"/>
  <c r="AJ304" i="6"/>
  <c r="AJ305" i="6"/>
  <c r="AJ306" i="6"/>
  <c r="AJ307" i="6"/>
  <c r="AJ308" i="6"/>
  <c r="AJ309" i="6"/>
  <c r="AJ310" i="6"/>
  <c r="AJ311" i="6"/>
  <c r="AJ312" i="6"/>
  <c r="AJ313" i="6"/>
  <c r="AJ314" i="6"/>
  <c r="AJ315" i="6"/>
  <c r="AJ316" i="6"/>
  <c r="AJ317" i="6"/>
  <c r="AJ318" i="6"/>
  <c r="AJ319" i="6"/>
  <c r="AJ320" i="6"/>
  <c r="AJ321" i="6"/>
  <c r="AJ322" i="6"/>
  <c r="AJ323" i="6"/>
  <c r="AJ324" i="6"/>
  <c r="AJ325" i="6"/>
  <c r="AJ326" i="6"/>
  <c r="AJ327" i="6"/>
  <c r="AJ328" i="6"/>
  <c r="AJ329" i="6"/>
  <c r="AJ330" i="6"/>
  <c r="AJ331" i="6"/>
  <c r="AJ332" i="6"/>
  <c r="AJ333" i="6"/>
  <c r="AJ334" i="6"/>
  <c r="AJ335" i="6"/>
  <c r="AJ336" i="6"/>
  <c r="AJ337" i="6"/>
  <c r="AJ338" i="6"/>
  <c r="AJ339" i="6"/>
  <c r="AJ340" i="6"/>
  <c r="AJ341" i="6"/>
  <c r="AJ342" i="6"/>
  <c r="AJ343" i="6"/>
  <c r="AJ344" i="6"/>
  <c r="AJ345" i="6"/>
  <c r="AJ346" i="6"/>
  <c r="AJ347" i="6"/>
  <c r="AJ348" i="6"/>
  <c r="AJ349" i="6"/>
  <c r="AJ350" i="6"/>
  <c r="AJ351" i="6"/>
  <c r="AJ352" i="6"/>
  <c r="AJ353" i="6"/>
  <c r="AJ354" i="6"/>
  <c r="AJ355" i="6"/>
  <c r="AJ356" i="6"/>
  <c r="AJ357" i="6"/>
  <c r="AJ358" i="6"/>
  <c r="AJ359" i="6"/>
  <c r="AJ360" i="6"/>
  <c r="AJ361" i="6"/>
  <c r="AJ362" i="6"/>
  <c r="AJ363" i="6"/>
  <c r="AJ364" i="6"/>
  <c r="AJ365" i="6"/>
  <c r="AJ366" i="6"/>
  <c r="AJ367" i="6"/>
  <c r="AJ368" i="6"/>
  <c r="AJ369" i="6"/>
  <c r="AJ370" i="6"/>
  <c r="AJ371" i="6"/>
  <c r="AJ372" i="6"/>
  <c r="AJ373" i="6"/>
  <c r="AJ374" i="6"/>
  <c r="AJ375" i="6"/>
  <c r="AJ376" i="6"/>
  <c r="AJ377" i="6"/>
  <c r="AJ378" i="6"/>
  <c r="AJ379" i="6"/>
  <c r="AJ380" i="6"/>
  <c r="AJ381" i="6"/>
  <c r="AJ382" i="6"/>
  <c r="AJ383" i="6"/>
  <c r="AJ384" i="6"/>
  <c r="AJ385" i="6"/>
  <c r="AJ386" i="6"/>
  <c r="AJ387" i="6"/>
  <c r="AJ388" i="6"/>
  <c r="AJ389" i="6"/>
  <c r="AJ390" i="6"/>
  <c r="AJ391" i="6"/>
  <c r="AJ392" i="6"/>
  <c r="AJ393" i="6"/>
  <c r="AJ394" i="6"/>
  <c r="AJ395" i="6"/>
  <c r="AJ396" i="6"/>
  <c r="AJ397" i="6"/>
  <c r="AJ398" i="6"/>
  <c r="AJ399" i="6"/>
  <c r="AJ400" i="6"/>
  <c r="AJ401" i="6"/>
  <c r="AJ402" i="6"/>
  <c r="AJ403" i="6"/>
  <c r="AJ404" i="6"/>
  <c r="AJ405" i="6"/>
  <c r="AJ406" i="6"/>
  <c r="AJ407" i="6"/>
  <c r="AJ408" i="6"/>
  <c r="AJ409" i="6"/>
  <c r="AJ410" i="6"/>
  <c r="AJ411" i="6"/>
  <c r="AJ412" i="6"/>
  <c r="AJ413" i="6"/>
  <c r="AJ414" i="6"/>
  <c r="AJ415" i="6"/>
  <c r="AJ416" i="6"/>
  <c r="AJ417" i="6"/>
  <c r="AJ418" i="6"/>
  <c r="AJ419" i="6"/>
  <c r="AJ420" i="6"/>
  <c r="AJ421" i="6"/>
  <c r="AJ422" i="6"/>
  <c r="AJ423" i="6"/>
  <c r="AJ424" i="6"/>
  <c r="AJ425" i="6"/>
  <c r="AJ426" i="6"/>
  <c r="AJ427" i="6"/>
  <c r="AJ428" i="6"/>
  <c r="AJ429" i="6"/>
  <c r="AJ430" i="6"/>
  <c r="AJ431" i="6"/>
  <c r="AJ432" i="6"/>
  <c r="AJ433" i="6"/>
  <c r="AJ434" i="6"/>
  <c r="AJ435" i="6"/>
  <c r="AJ436" i="6"/>
  <c r="AJ437" i="6"/>
  <c r="AJ438" i="6"/>
  <c r="AJ439" i="6"/>
  <c r="AJ440" i="6"/>
  <c r="AJ441" i="6"/>
  <c r="AJ442" i="6"/>
  <c r="AJ443" i="6"/>
  <c r="AJ444" i="6"/>
  <c r="AJ445" i="6"/>
  <c r="AJ446" i="6"/>
  <c r="AJ447" i="6"/>
  <c r="AJ448" i="6"/>
  <c r="AJ449" i="6"/>
  <c r="AJ450" i="6"/>
  <c r="AJ451" i="6"/>
  <c r="AJ452" i="6"/>
  <c r="AJ453" i="6"/>
  <c r="AJ454" i="6"/>
  <c r="AJ455" i="6"/>
  <c r="AJ456" i="6"/>
  <c r="AJ457" i="6"/>
  <c r="AJ458" i="6"/>
  <c r="AJ459" i="6"/>
  <c r="AJ460" i="6"/>
  <c r="AJ461" i="6"/>
  <c r="AJ462" i="6"/>
  <c r="AJ463" i="6"/>
  <c r="AJ464" i="6"/>
  <c r="AJ465" i="6"/>
  <c r="AJ466" i="6"/>
  <c r="AJ467" i="6"/>
  <c r="AJ468" i="6"/>
  <c r="AJ469" i="6"/>
  <c r="AJ470" i="6"/>
  <c r="AJ471" i="6"/>
  <c r="AJ472" i="6"/>
  <c r="AJ473" i="6"/>
  <c r="AJ474" i="6"/>
  <c r="AJ475" i="6"/>
  <c r="AJ476" i="6"/>
  <c r="AJ477" i="6"/>
  <c r="AJ478" i="6"/>
  <c r="AJ479" i="6"/>
  <c r="AJ480" i="6"/>
  <c r="AJ481" i="6"/>
  <c r="AJ482" i="6"/>
  <c r="AJ483" i="6"/>
  <c r="AJ484" i="6"/>
  <c r="AJ485" i="6"/>
  <c r="AJ486" i="6"/>
  <c r="AJ487" i="6"/>
  <c r="AJ488" i="6"/>
  <c r="AJ489" i="6"/>
  <c r="AJ490" i="6"/>
  <c r="AJ491" i="6"/>
  <c r="AJ492" i="6"/>
  <c r="AJ493" i="6"/>
  <c r="AJ494" i="6"/>
  <c r="AJ495" i="6"/>
  <c r="AJ496" i="6"/>
  <c r="AJ497" i="6"/>
  <c r="AJ498" i="6"/>
  <c r="AJ499" i="6"/>
  <c r="AJ500" i="6"/>
  <c r="AJ501" i="6"/>
  <c r="AJ502" i="6"/>
  <c r="AJ503" i="6"/>
  <c r="AJ504" i="6"/>
  <c r="AJ505" i="6"/>
  <c r="AJ506" i="6"/>
  <c r="AJ507" i="6"/>
  <c r="AJ508" i="6"/>
  <c r="AJ509" i="6"/>
  <c r="AJ510" i="6"/>
  <c r="AJ511" i="6"/>
  <c r="AJ512" i="6"/>
  <c r="AJ513" i="6"/>
  <c r="AJ514" i="6"/>
  <c r="AJ515" i="6"/>
  <c r="AJ516" i="6"/>
  <c r="AJ517" i="6"/>
  <c r="AJ518" i="6"/>
  <c r="AJ519" i="6"/>
  <c r="AJ520" i="6"/>
  <c r="AJ521" i="6"/>
  <c r="AJ522" i="6"/>
  <c r="AJ523" i="6"/>
  <c r="AJ524" i="6"/>
  <c r="AJ525" i="6"/>
  <c r="AJ526" i="6"/>
  <c r="AJ527" i="6"/>
  <c r="AJ528" i="6"/>
  <c r="AJ529" i="6"/>
  <c r="AJ530" i="6"/>
  <c r="AJ531" i="6"/>
  <c r="AJ532" i="6"/>
  <c r="AJ533" i="6"/>
  <c r="AJ534" i="6"/>
  <c r="AJ535" i="6"/>
  <c r="AJ536" i="6"/>
  <c r="AJ537" i="6"/>
  <c r="AJ538" i="6"/>
  <c r="AJ539" i="6"/>
  <c r="AJ540" i="6"/>
  <c r="AJ541" i="6"/>
  <c r="AJ542" i="6"/>
  <c r="AJ543" i="6"/>
  <c r="AJ544" i="6"/>
  <c r="AJ545" i="6"/>
  <c r="AJ546" i="6"/>
  <c r="AJ547" i="6"/>
  <c r="AJ548" i="6"/>
  <c r="AJ549" i="6"/>
  <c r="AJ550" i="6"/>
  <c r="AJ551" i="6"/>
  <c r="AJ552" i="6"/>
  <c r="AJ553" i="6"/>
  <c r="AJ554" i="6"/>
  <c r="AJ555" i="6"/>
  <c r="AJ556" i="6"/>
  <c r="AJ557" i="6"/>
  <c r="AJ558" i="6"/>
  <c r="AJ559" i="6"/>
  <c r="AJ560" i="6"/>
  <c r="AJ561" i="6"/>
  <c r="AJ562" i="6"/>
  <c r="AJ563" i="6"/>
  <c r="AJ564" i="6"/>
  <c r="AJ565" i="6"/>
  <c r="AJ566" i="6"/>
  <c r="AJ567" i="6"/>
  <c r="AJ568" i="6"/>
  <c r="AJ569" i="6"/>
  <c r="AJ570" i="6"/>
  <c r="AJ571" i="6"/>
  <c r="AJ572" i="6"/>
  <c r="AJ573" i="6"/>
  <c r="AJ574" i="6"/>
  <c r="AJ575" i="6"/>
  <c r="AJ576" i="6"/>
  <c r="AJ577" i="6"/>
  <c r="AJ578" i="6"/>
  <c r="AJ579" i="6"/>
  <c r="AJ580" i="6"/>
  <c r="AJ581" i="6"/>
  <c r="AJ582" i="6"/>
  <c r="AJ583" i="6"/>
  <c r="AJ584" i="6"/>
  <c r="AJ585" i="6"/>
  <c r="AJ586" i="6"/>
  <c r="AJ587" i="6"/>
  <c r="AJ588" i="6"/>
  <c r="AJ589" i="6"/>
  <c r="AJ590" i="6"/>
  <c r="AJ591" i="6"/>
  <c r="AJ592" i="6"/>
  <c r="AJ593" i="6"/>
  <c r="AJ594" i="6"/>
  <c r="AJ595" i="6"/>
  <c r="AJ596" i="6"/>
  <c r="AJ597" i="6"/>
  <c r="AJ598" i="6"/>
  <c r="AJ599" i="6"/>
  <c r="AJ600" i="6"/>
  <c r="AJ601" i="6"/>
  <c r="AJ602" i="6"/>
  <c r="AJ603" i="6"/>
  <c r="AJ604" i="6"/>
  <c r="AJ605" i="6"/>
  <c r="AJ606" i="6"/>
  <c r="AJ607" i="6"/>
  <c r="AJ608" i="6"/>
  <c r="AJ609" i="6"/>
  <c r="AJ610" i="6"/>
  <c r="AJ611" i="6"/>
  <c r="AJ612" i="6"/>
  <c r="AJ613" i="6"/>
  <c r="AJ614" i="6"/>
  <c r="AJ615" i="6"/>
  <c r="AJ616" i="6"/>
  <c r="AJ617" i="6"/>
  <c r="AJ618" i="6"/>
  <c r="AJ619" i="6"/>
  <c r="AJ620" i="6"/>
  <c r="AJ621" i="6"/>
  <c r="AJ622" i="6"/>
  <c r="AJ623" i="6"/>
  <c r="AJ624" i="6"/>
  <c r="AJ625" i="6"/>
  <c r="AJ626" i="6"/>
  <c r="AJ627" i="6"/>
  <c r="AJ628" i="6"/>
  <c r="AJ629" i="6"/>
  <c r="AJ630" i="6"/>
  <c r="AJ631" i="6"/>
  <c r="AJ632" i="6"/>
  <c r="AJ633" i="6"/>
  <c r="AJ634" i="6"/>
  <c r="AJ635" i="6"/>
  <c r="AJ636" i="6"/>
  <c r="AJ637" i="6"/>
  <c r="AJ638" i="6"/>
  <c r="AJ639" i="6"/>
  <c r="AJ640" i="6"/>
  <c r="AJ641" i="6"/>
  <c r="AJ642" i="6"/>
  <c r="AJ643" i="6"/>
  <c r="AJ644" i="6"/>
  <c r="AJ645" i="6"/>
  <c r="AJ646" i="6"/>
  <c r="AJ647" i="6"/>
  <c r="AJ648" i="6"/>
  <c r="AJ649" i="6"/>
  <c r="AJ650" i="6"/>
  <c r="AJ651" i="6"/>
  <c r="AJ652" i="6"/>
  <c r="AJ653" i="6"/>
  <c r="AJ654" i="6"/>
  <c r="AJ655" i="6"/>
  <c r="AJ656" i="6"/>
  <c r="AJ657" i="6"/>
  <c r="AJ658" i="6"/>
  <c r="AJ659" i="6"/>
  <c r="AJ660" i="6"/>
  <c r="AJ661" i="6"/>
  <c r="AJ662" i="6"/>
  <c r="AJ663" i="6"/>
  <c r="AJ664" i="6"/>
  <c r="AJ665" i="6"/>
  <c r="AJ666" i="6"/>
  <c r="AJ667" i="6"/>
  <c r="AJ668" i="6"/>
  <c r="AJ669" i="6"/>
  <c r="AJ670" i="6"/>
  <c r="AJ671" i="6"/>
  <c r="AJ672" i="6"/>
  <c r="AJ673" i="6"/>
  <c r="AJ674" i="6"/>
  <c r="AJ675" i="6"/>
  <c r="AJ676" i="6"/>
  <c r="AJ677" i="6"/>
  <c r="AJ678" i="6"/>
  <c r="AJ679" i="6"/>
  <c r="AJ680" i="6"/>
  <c r="AJ681" i="6"/>
  <c r="AJ682" i="6"/>
  <c r="AJ683" i="6"/>
  <c r="AJ684" i="6"/>
  <c r="AJ685" i="6"/>
  <c r="AJ686" i="6"/>
  <c r="AJ687" i="6"/>
  <c r="AJ688" i="6"/>
  <c r="AJ689" i="6"/>
  <c r="AJ690" i="6"/>
  <c r="AJ691" i="6"/>
  <c r="AJ692" i="6"/>
  <c r="AJ693" i="6"/>
  <c r="AJ694" i="6"/>
  <c r="AJ695" i="6"/>
  <c r="AJ696" i="6"/>
  <c r="AJ697" i="6"/>
  <c r="AJ698" i="6"/>
  <c r="AJ699" i="6"/>
  <c r="AJ700" i="6"/>
  <c r="AJ701" i="6"/>
  <c r="AJ702" i="6"/>
  <c r="AJ703" i="6"/>
  <c r="AJ704" i="6"/>
  <c r="AJ705" i="6"/>
  <c r="AJ706" i="6"/>
  <c r="AJ707" i="6"/>
  <c r="AJ708" i="6"/>
  <c r="AJ709" i="6"/>
  <c r="AJ710" i="6"/>
  <c r="AJ711" i="6"/>
  <c r="AJ712" i="6"/>
  <c r="AJ713" i="6"/>
  <c r="AJ714" i="6"/>
  <c r="AJ715" i="6"/>
  <c r="AJ716" i="6"/>
  <c r="AJ717" i="6"/>
  <c r="AJ718" i="6"/>
  <c r="AJ719" i="6"/>
  <c r="AJ720" i="6"/>
  <c r="AJ721" i="6"/>
  <c r="AJ722" i="6"/>
  <c r="AJ723" i="6"/>
  <c r="AJ724" i="6"/>
  <c r="AJ725" i="6"/>
  <c r="AJ726" i="6"/>
  <c r="AJ727" i="6"/>
  <c r="AJ728" i="6"/>
  <c r="AJ729" i="6"/>
  <c r="AJ730" i="6"/>
  <c r="AJ731" i="6"/>
  <c r="AJ732" i="6"/>
  <c r="AJ733" i="6"/>
  <c r="AJ734" i="6"/>
  <c r="AJ735" i="6"/>
  <c r="AJ736" i="6"/>
  <c r="AJ737" i="6"/>
  <c r="AJ738" i="6"/>
  <c r="AJ739" i="6"/>
  <c r="AJ740" i="6"/>
  <c r="AJ741" i="6"/>
  <c r="AJ742" i="6"/>
  <c r="AJ743" i="6"/>
  <c r="AJ744" i="6"/>
  <c r="AJ745" i="6"/>
  <c r="AJ746" i="6"/>
  <c r="AJ747" i="6"/>
  <c r="AJ748" i="6"/>
  <c r="AJ749" i="6"/>
  <c r="AJ750" i="6"/>
  <c r="AJ751" i="6"/>
  <c r="AJ752" i="6"/>
  <c r="AJ753" i="6"/>
  <c r="AJ754" i="6"/>
  <c r="AJ755" i="6"/>
  <c r="AJ756" i="6"/>
  <c r="AJ757" i="6"/>
  <c r="AJ758" i="6"/>
  <c r="AJ759" i="6"/>
  <c r="AJ760" i="6"/>
  <c r="AJ761" i="6"/>
  <c r="AJ762" i="6"/>
  <c r="AJ763" i="6"/>
  <c r="AJ764" i="6"/>
  <c r="AJ765" i="6"/>
  <c r="AJ766" i="6"/>
  <c r="AJ767" i="6"/>
  <c r="AJ768" i="6"/>
  <c r="AJ769" i="6"/>
  <c r="AJ770" i="6"/>
  <c r="AJ771" i="6"/>
  <c r="AJ772" i="6"/>
  <c r="AJ773" i="6"/>
  <c r="AJ774" i="6"/>
  <c r="AJ775" i="6"/>
  <c r="AJ776" i="6"/>
  <c r="AJ777" i="6"/>
  <c r="AJ778" i="6"/>
  <c r="AJ779" i="6"/>
  <c r="AJ780" i="6"/>
  <c r="AJ781" i="6"/>
  <c r="AJ782" i="6"/>
  <c r="AJ783" i="6"/>
  <c r="AJ784" i="6"/>
  <c r="AJ785" i="6"/>
  <c r="AJ786" i="6"/>
  <c r="AJ787" i="6"/>
  <c r="AJ788" i="6"/>
  <c r="AJ789" i="6"/>
  <c r="AJ790" i="6"/>
  <c r="AJ791" i="6"/>
  <c r="AJ792" i="6"/>
  <c r="AJ793" i="6"/>
  <c r="AJ794" i="6"/>
  <c r="AJ795" i="6"/>
  <c r="AJ796" i="6"/>
  <c r="AJ797" i="6"/>
  <c r="AJ798" i="6"/>
  <c r="AJ799" i="6"/>
  <c r="AJ800" i="6"/>
  <c r="AJ801" i="6"/>
  <c r="AJ802" i="6"/>
  <c r="AJ803" i="6"/>
  <c r="AJ804" i="6"/>
  <c r="AJ805" i="6"/>
  <c r="AJ806" i="6"/>
  <c r="AJ807" i="6"/>
  <c r="AJ808" i="6"/>
  <c r="AJ809" i="6"/>
  <c r="AJ810" i="6"/>
  <c r="AJ811" i="6"/>
  <c r="AJ812" i="6"/>
  <c r="AJ813" i="6"/>
  <c r="AJ814" i="6"/>
  <c r="AJ815" i="6"/>
  <c r="AJ816" i="6"/>
  <c r="AJ817" i="6"/>
  <c r="AJ818" i="6"/>
  <c r="AJ819" i="6"/>
  <c r="AJ820" i="6"/>
  <c r="AJ821" i="6"/>
  <c r="AJ822" i="6"/>
  <c r="AJ823" i="6"/>
  <c r="AJ824" i="6"/>
  <c r="AJ825" i="6"/>
  <c r="AJ826" i="6"/>
  <c r="AJ827" i="6"/>
  <c r="AJ828" i="6"/>
  <c r="AJ829" i="6"/>
  <c r="AJ830" i="6"/>
  <c r="AJ831" i="6"/>
  <c r="AJ832" i="6"/>
  <c r="AJ833" i="6"/>
  <c r="AJ834" i="6"/>
  <c r="AJ835" i="6"/>
  <c r="AJ836" i="6"/>
  <c r="AJ837" i="6"/>
  <c r="AJ838" i="6"/>
  <c r="AJ839" i="6"/>
  <c r="AJ840" i="6"/>
  <c r="AJ841" i="6"/>
  <c r="AJ842" i="6"/>
  <c r="AJ843" i="6"/>
  <c r="AJ844" i="6"/>
  <c r="AJ845" i="6"/>
  <c r="AJ846" i="6"/>
  <c r="AJ847" i="6"/>
  <c r="AJ848" i="6"/>
  <c r="AJ849" i="6"/>
  <c r="AJ850" i="6"/>
  <c r="AJ851" i="6"/>
  <c r="AJ852" i="6"/>
  <c r="AJ853" i="6"/>
  <c r="AJ854" i="6"/>
  <c r="AJ855" i="6"/>
  <c r="AJ856" i="6"/>
  <c r="AJ857" i="6"/>
  <c r="AJ858" i="6"/>
  <c r="AJ859" i="6"/>
  <c r="AJ860" i="6"/>
  <c r="AJ861" i="6"/>
  <c r="AJ862" i="6"/>
  <c r="AJ863" i="6"/>
  <c r="AJ864" i="6"/>
  <c r="AJ865" i="6"/>
  <c r="AJ866" i="6"/>
  <c r="AJ867" i="6"/>
  <c r="AJ868" i="6"/>
  <c r="AJ869" i="6"/>
  <c r="AJ870" i="6"/>
  <c r="AJ871" i="6"/>
  <c r="AJ872" i="6"/>
  <c r="AJ873" i="6"/>
  <c r="AJ874" i="6"/>
  <c r="AJ875" i="6"/>
  <c r="AJ876" i="6"/>
  <c r="AJ877" i="6"/>
  <c r="AJ878" i="6"/>
  <c r="AJ879" i="6"/>
  <c r="AJ880" i="6"/>
  <c r="AJ881" i="6"/>
  <c r="AJ882" i="6"/>
  <c r="AJ883" i="6"/>
  <c r="AJ884" i="6"/>
  <c r="AJ885" i="6"/>
  <c r="AJ886" i="6"/>
  <c r="AJ887" i="6"/>
  <c r="AJ888" i="6"/>
  <c r="AJ889" i="6"/>
  <c r="AJ890" i="6"/>
  <c r="AJ891" i="6"/>
  <c r="AJ892" i="6"/>
  <c r="AJ893" i="6"/>
  <c r="AJ894" i="6"/>
  <c r="AJ895" i="6"/>
  <c r="AJ896" i="6"/>
  <c r="AJ897" i="6"/>
  <c r="AJ898" i="6"/>
  <c r="AJ899" i="6"/>
  <c r="AJ900" i="6"/>
  <c r="AJ901" i="6"/>
  <c r="AJ902" i="6"/>
  <c r="AJ903" i="6"/>
  <c r="AJ904" i="6"/>
  <c r="AJ905" i="6"/>
  <c r="AJ906" i="6"/>
  <c r="AJ907" i="6"/>
  <c r="AJ908" i="6"/>
  <c r="AJ909" i="6"/>
  <c r="AJ910" i="6"/>
  <c r="AJ911" i="6"/>
  <c r="AJ912" i="6"/>
  <c r="AJ913" i="6"/>
  <c r="AJ914" i="6"/>
  <c r="AJ915" i="6"/>
  <c r="AJ916" i="6"/>
  <c r="AJ917" i="6"/>
  <c r="AJ918" i="6"/>
  <c r="AJ919" i="6"/>
  <c r="AJ920" i="6"/>
  <c r="AJ921" i="6"/>
  <c r="AJ922" i="6"/>
  <c r="AJ923" i="6"/>
  <c r="AJ924" i="6"/>
  <c r="AJ925" i="6"/>
  <c r="AJ926" i="6"/>
  <c r="AJ927" i="6"/>
  <c r="AJ928" i="6"/>
  <c r="AJ929" i="6"/>
  <c r="AJ930" i="6"/>
  <c r="AJ931" i="6"/>
  <c r="AJ932" i="6"/>
  <c r="AJ933" i="6"/>
  <c r="AJ934" i="6"/>
  <c r="AJ935" i="6"/>
  <c r="AJ936" i="6"/>
  <c r="AJ937" i="6"/>
  <c r="AJ938" i="6"/>
  <c r="AJ939" i="6"/>
  <c r="AJ940" i="6"/>
  <c r="AJ941" i="6"/>
  <c r="AJ942" i="6"/>
  <c r="AJ943" i="6"/>
  <c r="AJ944" i="6"/>
  <c r="AJ945" i="6"/>
  <c r="AJ946" i="6"/>
  <c r="AJ947" i="6"/>
  <c r="AJ948" i="6"/>
  <c r="AJ949" i="6"/>
  <c r="AJ950" i="6"/>
  <c r="AJ951" i="6"/>
  <c r="AJ952" i="6"/>
  <c r="AJ953" i="6"/>
  <c r="AJ954" i="6"/>
  <c r="AJ955" i="6"/>
  <c r="AJ956" i="6"/>
  <c r="AJ957" i="6"/>
  <c r="AJ958" i="6"/>
  <c r="AJ959" i="6"/>
  <c r="AJ960" i="6"/>
  <c r="AJ961" i="6"/>
  <c r="AJ962" i="6"/>
  <c r="AJ963" i="6"/>
  <c r="AJ964" i="6"/>
  <c r="AJ965" i="6"/>
  <c r="AJ966" i="6"/>
  <c r="AJ967" i="6"/>
  <c r="AJ968" i="6"/>
  <c r="AJ969" i="6"/>
  <c r="AJ970" i="6"/>
  <c r="AJ971" i="6"/>
  <c r="AJ972" i="6"/>
  <c r="AJ973" i="6"/>
  <c r="AJ974" i="6"/>
  <c r="AJ975" i="6"/>
  <c r="AJ976" i="6"/>
  <c r="AJ977" i="6"/>
  <c r="AJ978" i="6"/>
  <c r="AJ979" i="6"/>
  <c r="AJ980" i="6"/>
  <c r="AJ981" i="6"/>
  <c r="AJ982" i="6"/>
  <c r="AJ983" i="6"/>
  <c r="AJ984" i="6"/>
  <c r="AJ985" i="6"/>
  <c r="AJ986" i="6"/>
  <c r="AJ987" i="6"/>
  <c r="AJ988" i="6"/>
  <c r="AJ989" i="6"/>
  <c r="AJ990" i="6"/>
  <c r="AJ991" i="6"/>
  <c r="AJ992" i="6"/>
  <c r="AJ993" i="6"/>
  <c r="AJ994" i="6"/>
  <c r="AJ995" i="6"/>
  <c r="AJ996" i="6"/>
  <c r="AJ997" i="6"/>
  <c r="AJ998" i="6"/>
  <c r="AJ999" i="6"/>
  <c r="AJ1000" i="6"/>
  <c r="AI7" i="6"/>
  <c r="AK8" i="6"/>
  <c r="AK9" i="6"/>
  <c r="AK10" i="6"/>
  <c r="AK11" i="6"/>
  <c r="AK12" i="6"/>
  <c r="AK13" i="6"/>
  <c r="AK14" i="6"/>
  <c r="AK15" i="6"/>
  <c r="AK16" i="6"/>
  <c r="AK17" i="6"/>
  <c r="AK18" i="6"/>
  <c r="AK19" i="6"/>
  <c r="AK20" i="6"/>
  <c r="AK21" i="6"/>
  <c r="AK22" i="6"/>
  <c r="AK23" i="6"/>
  <c r="AK24" i="6"/>
  <c r="AK25" i="6"/>
  <c r="AK26" i="6"/>
  <c r="AK27" i="6"/>
  <c r="AK28" i="6"/>
  <c r="AK29" i="6"/>
  <c r="AK30" i="6"/>
  <c r="AK31" i="6"/>
  <c r="AK32" i="6"/>
  <c r="AK33" i="6"/>
  <c r="AK34" i="6"/>
  <c r="AK35" i="6"/>
  <c r="AK36" i="6"/>
  <c r="AK37" i="6"/>
  <c r="AK38" i="6"/>
  <c r="AK39" i="6"/>
  <c r="AK40" i="6"/>
  <c r="AK41" i="6"/>
  <c r="AK42" i="6"/>
  <c r="AK43" i="6"/>
  <c r="AK44" i="6"/>
  <c r="AK45" i="6"/>
  <c r="AK46" i="6"/>
  <c r="AK47" i="6"/>
  <c r="AK48" i="6"/>
  <c r="AK49" i="6"/>
  <c r="AK50" i="6"/>
  <c r="AK51" i="6"/>
  <c r="AK52" i="6"/>
  <c r="AK53" i="6"/>
  <c r="AK54" i="6"/>
  <c r="AK55" i="6"/>
  <c r="AK56" i="6"/>
  <c r="AK57" i="6"/>
  <c r="AK58" i="6"/>
  <c r="AK59" i="6"/>
  <c r="AK60" i="6"/>
  <c r="AK61" i="6"/>
  <c r="AK62" i="6"/>
  <c r="AK63" i="6"/>
  <c r="AK64" i="6"/>
  <c r="AK65" i="6"/>
  <c r="AK66" i="6"/>
  <c r="AK67" i="6"/>
  <c r="AK68" i="6"/>
  <c r="AK69" i="6"/>
  <c r="AK70" i="6"/>
  <c r="AK71" i="6"/>
  <c r="AK72" i="6"/>
  <c r="AK73" i="6"/>
  <c r="AK74" i="6"/>
  <c r="AK75" i="6"/>
  <c r="AK76" i="6"/>
  <c r="AK77" i="6"/>
  <c r="AK78" i="6"/>
  <c r="AK79" i="6"/>
  <c r="AK80" i="6"/>
  <c r="AK81" i="6"/>
  <c r="AK82" i="6"/>
  <c r="AK83" i="6"/>
  <c r="AK84" i="6"/>
  <c r="AK85" i="6"/>
  <c r="AK86" i="6"/>
  <c r="AK87" i="6"/>
  <c r="AK88" i="6"/>
  <c r="AK89" i="6"/>
  <c r="AK90" i="6"/>
  <c r="AK91" i="6"/>
  <c r="AK92" i="6"/>
  <c r="AK93" i="6"/>
  <c r="AK94" i="6"/>
  <c r="AK95" i="6"/>
  <c r="AK96" i="6"/>
  <c r="AK97" i="6"/>
  <c r="AK98" i="6"/>
  <c r="AK99" i="6"/>
  <c r="AK100" i="6"/>
  <c r="AK101" i="6"/>
  <c r="AK102" i="6"/>
  <c r="AK103" i="6"/>
  <c r="AK104" i="6"/>
  <c r="AK105" i="6"/>
  <c r="AK106" i="6"/>
  <c r="AK107" i="6"/>
  <c r="AK108" i="6"/>
  <c r="AK109" i="6"/>
  <c r="AK110" i="6"/>
  <c r="AK111" i="6"/>
  <c r="AK112" i="6"/>
  <c r="AK113" i="6"/>
  <c r="AK114" i="6"/>
  <c r="AK115" i="6"/>
  <c r="AK116" i="6"/>
  <c r="AK117" i="6"/>
  <c r="AK118" i="6"/>
  <c r="AK119" i="6"/>
  <c r="AK120" i="6"/>
  <c r="AK121" i="6"/>
  <c r="AK122" i="6"/>
  <c r="AK123" i="6"/>
  <c r="AK124" i="6"/>
  <c r="AK125" i="6"/>
  <c r="AK126" i="6"/>
  <c r="AK127" i="6"/>
  <c r="AK128" i="6"/>
  <c r="AK129" i="6"/>
  <c r="AK130" i="6"/>
  <c r="AK131" i="6"/>
  <c r="AK132" i="6"/>
  <c r="AK133" i="6"/>
  <c r="AK134" i="6"/>
  <c r="AK135" i="6"/>
  <c r="AK136" i="6"/>
  <c r="AK137" i="6"/>
  <c r="AK138" i="6"/>
  <c r="AK139" i="6"/>
  <c r="AK140" i="6"/>
  <c r="AK141" i="6"/>
  <c r="AK142" i="6"/>
  <c r="AK143" i="6"/>
  <c r="AK144" i="6"/>
  <c r="AK145" i="6"/>
  <c r="AK146" i="6"/>
  <c r="AK147" i="6"/>
  <c r="AK148" i="6"/>
  <c r="AK149" i="6"/>
  <c r="AK150" i="6"/>
  <c r="AK151" i="6"/>
  <c r="AK152" i="6"/>
  <c r="AK153" i="6"/>
  <c r="AK154" i="6"/>
  <c r="AK155" i="6"/>
  <c r="AK156" i="6"/>
  <c r="AK157" i="6"/>
  <c r="AK158" i="6"/>
  <c r="AK159" i="6"/>
  <c r="AK160" i="6"/>
  <c r="AK161" i="6"/>
  <c r="AK162" i="6"/>
  <c r="AK163" i="6"/>
  <c r="AK164" i="6"/>
  <c r="AK165" i="6"/>
  <c r="AK166" i="6"/>
  <c r="AK167" i="6"/>
  <c r="AK168" i="6"/>
  <c r="AK169" i="6"/>
  <c r="AK170" i="6"/>
  <c r="AK171" i="6"/>
  <c r="AK172" i="6"/>
  <c r="AK173" i="6"/>
  <c r="AK174" i="6"/>
  <c r="AK175" i="6"/>
  <c r="AK176" i="6"/>
  <c r="AK177" i="6"/>
  <c r="AK178" i="6"/>
  <c r="AK179" i="6"/>
  <c r="AK180" i="6"/>
  <c r="AK181" i="6"/>
  <c r="AK182" i="6"/>
  <c r="AK183" i="6"/>
  <c r="AK184" i="6"/>
  <c r="AK185" i="6"/>
  <c r="AK186" i="6"/>
  <c r="AK187" i="6"/>
  <c r="AK188" i="6"/>
  <c r="AK189" i="6"/>
  <c r="AK190" i="6"/>
  <c r="AK191" i="6"/>
  <c r="AK192" i="6"/>
  <c r="AK193" i="6"/>
  <c r="AK194" i="6"/>
  <c r="AK195" i="6"/>
  <c r="AK196" i="6"/>
  <c r="AK197" i="6"/>
  <c r="AK198" i="6"/>
  <c r="AK199" i="6"/>
  <c r="AK200" i="6"/>
  <c r="AK201" i="6"/>
  <c r="AK202" i="6"/>
  <c r="AK203" i="6"/>
  <c r="AK204" i="6"/>
  <c r="AK205" i="6"/>
  <c r="AK206" i="6"/>
  <c r="AK207" i="6"/>
  <c r="AK208" i="6"/>
  <c r="AK209" i="6"/>
  <c r="AK210" i="6"/>
  <c r="AK211" i="6"/>
  <c r="AK212" i="6"/>
  <c r="AK213" i="6"/>
  <c r="AK214" i="6"/>
  <c r="AK215" i="6"/>
  <c r="AK216" i="6"/>
  <c r="AK217" i="6"/>
  <c r="AK218" i="6"/>
  <c r="AK219" i="6"/>
  <c r="AK220" i="6"/>
  <c r="AK221" i="6"/>
  <c r="AK222" i="6"/>
  <c r="AK223" i="6"/>
  <c r="AK224" i="6"/>
  <c r="AK225" i="6"/>
  <c r="AK226" i="6"/>
  <c r="AK227" i="6"/>
  <c r="AK228" i="6"/>
  <c r="AK229" i="6"/>
  <c r="AK230" i="6"/>
  <c r="AK231" i="6"/>
  <c r="AK232" i="6"/>
  <c r="AK233" i="6"/>
  <c r="AK234" i="6"/>
  <c r="AK235" i="6"/>
  <c r="AK236" i="6"/>
  <c r="AK237" i="6"/>
  <c r="AK238" i="6"/>
  <c r="AK239" i="6"/>
  <c r="AK240" i="6"/>
  <c r="AK241" i="6"/>
  <c r="AK242" i="6"/>
  <c r="AK243" i="6"/>
  <c r="AK244" i="6"/>
  <c r="AK245" i="6"/>
  <c r="AK246" i="6"/>
  <c r="AK247" i="6"/>
  <c r="AK248" i="6"/>
  <c r="AK249" i="6"/>
  <c r="AK250" i="6"/>
  <c r="AK251" i="6"/>
  <c r="AK252" i="6"/>
  <c r="AK253" i="6"/>
  <c r="AK254" i="6"/>
  <c r="AK255" i="6"/>
  <c r="AK256" i="6"/>
  <c r="AK257" i="6"/>
  <c r="AK258" i="6"/>
  <c r="AK259" i="6"/>
  <c r="AK260" i="6"/>
  <c r="AK261" i="6"/>
  <c r="AK262" i="6"/>
  <c r="AK263" i="6"/>
  <c r="AK264" i="6"/>
  <c r="AK265" i="6"/>
  <c r="AK266" i="6"/>
  <c r="AK267" i="6"/>
  <c r="AK268" i="6"/>
  <c r="AK269" i="6"/>
  <c r="AK270" i="6"/>
  <c r="AK271" i="6"/>
  <c r="AK272" i="6"/>
  <c r="AK273" i="6"/>
  <c r="AK274" i="6"/>
  <c r="AK275" i="6"/>
  <c r="AK276" i="6"/>
  <c r="AK277" i="6"/>
  <c r="AK278" i="6"/>
  <c r="AK279" i="6"/>
  <c r="AK280" i="6"/>
  <c r="AK281" i="6"/>
  <c r="AK282" i="6"/>
  <c r="AK283" i="6"/>
  <c r="AK284" i="6"/>
  <c r="AK285" i="6"/>
  <c r="AK286" i="6"/>
  <c r="AK287" i="6"/>
  <c r="AK288" i="6"/>
  <c r="AK289" i="6"/>
  <c r="AK290" i="6"/>
  <c r="AK291" i="6"/>
  <c r="AK292" i="6"/>
  <c r="AK293" i="6"/>
  <c r="AK294" i="6"/>
  <c r="AK295" i="6"/>
  <c r="AK296" i="6"/>
  <c r="AK297" i="6"/>
  <c r="AK298" i="6"/>
  <c r="AK299" i="6"/>
  <c r="AK300" i="6"/>
  <c r="AK301" i="6"/>
  <c r="AK302" i="6"/>
  <c r="AK303" i="6"/>
  <c r="AK304" i="6"/>
  <c r="AK305" i="6"/>
  <c r="AK306" i="6"/>
  <c r="AK307" i="6"/>
  <c r="AK308" i="6"/>
  <c r="AK309" i="6"/>
  <c r="AK310" i="6"/>
  <c r="AK311" i="6"/>
  <c r="AK312" i="6"/>
  <c r="AK313" i="6"/>
  <c r="AK314" i="6"/>
  <c r="AK315" i="6"/>
  <c r="AK316" i="6"/>
  <c r="AK317" i="6"/>
  <c r="AK318" i="6"/>
  <c r="AK319" i="6"/>
  <c r="AK320" i="6"/>
  <c r="AK321" i="6"/>
  <c r="AK322" i="6"/>
  <c r="AK323" i="6"/>
  <c r="AK324" i="6"/>
  <c r="AK325" i="6"/>
  <c r="AK326" i="6"/>
  <c r="AK327" i="6"/>
  <c r="AK328" i="6"/>
  <c r="AK329" i="6"/>
  <c r="AK330" i="6"/>
  <c r="AK331" i="6"/>
  <c r="AK332" i="6"/>
  <c r="AK333" i="6"/>
  <c r="AK334" i="6"/>
  <c r="AK335" i="6"/>
  <c r="AK336" i="6"/>
  <c r="AK337" i="6"/>
  <c r="AK338" i="6"/>
  <c r="AK339" i="6"/>
  <c r="AK340" i="6"/>
  <c r="AK341" i="6"/>
  <c r="AK342" i="6"/>
  <c r="AK343" i="6"/>
  <c r="AK344" i="6"/>
  <c r="AK345" i="6"/>
  <c r="AK346" i="6"/>
  <c r="AK347" i="6"/>
  <c r="AK348" i="6"/>
  <c r="AK349" i="6"/>
  <c r="AK350" i="6"/>
  <c r="AK351" i="6"/>
  <c r="AK352" i="6"/>
  <c r="AK353" i="6"/>
  <c r="AK354" i="6"/>
  <c r="AK355" i="6"/>
  <c r="AK356" i="6"/>
  <c r="AK357" i="6"/>
  <c r="AK358" i="6"/>
  <c r="AK359" i="6"/>
  <c r="AK360" i="6"/>
  <c r="AK361" i="6"/>
  <c r="AK362" i="6"/>
  <c r="AK363" i="6"/>
  <c r="AK364" i="6"/>
  <c r="AK365" i="6"/>
  <c r="AK366" i="6"/>
  <c r="AK367" i="6"/>
  <c r="AK368" i="6"/>
  <c r="AK369" i="6"/>
  <c r="AK370" i="6"/>
  <c r="AK371" i="6"/>
  <c r="AK372" i="6"/>
  <c r="AK373" i="6"/>
  <c r="AK374" i="6"/>
  <c r="AK375" i="6"/>
  <c r="AK376" i="6"/>
  <c r="AK377" i="6"/>
  <c r="AK378" i="6"/>
  <c r="AK379" i="6"/>
  <c r="AK380" i="6"/>
  <c r="AK381" i="6"/>
  <c r="AK382" i="6"/>
  <c r="AK383" i="6"/>
  <c r="AK384" i="6"/>
  <c r="AK385" i="6"/>
  <c r="AK386" i="6"/>
  <c r="AK387" i="6"/>
  <c r="AK388" i="6"/>
  <c r="AK389" i="6"/>
  <c r="AK390" i="6"/>
  <c r="AK391" i="6"/>
  <c r="AK392" i="6"/>
  <c r="AK393" i="6"/>
  <c r="AK394" i="6"/>
  <c r="AK395" i="6"/>
  <c r="AK396" i="6"/>
  <c r="AK397" i="6"/>
  <c r="AK398" i="6"/>
  <c r="AK399" i="6"/>
  <c r="AK400" i="6"/>
  <c r="AK401" i="6"/>
  <c r="AK402" i="6"/>
  <c r="AK403" i="6"/>
  <c r="AK404" i="6"/>
  <c r="AK405" i="6"/>
  <c r="AK406" i="6"/>
  <c r="AK407" i="6"/>
  <c r="AK408" i="6"/>
  <c r="AK409" i="6"/>
  <c r="AK410" i="6"/>
  <c r="AK411" i="6"/>
  <c r="AK412" i="6"/>
  <c r="AK413" i="6"/>
  <c r="AK414" i="6"/>
  <c r="AK415" i="6"/>
  <c r="AK416" i="6"/>
  <c r="AK417" i="6"/>
  <c r="AK418" i="6"/>
  <c r="AK419" i="6"/>
  <c r="AK420" i="6"/>
  <c r="AK421" i="6"/>
  <c r="AK422" i="6"/>
  <c r="AK423" i="6"/>
  <c r="AK424" i="6"/>
  <c r="AK425" i="6"/>
  <c r="AK426" i="6"/>
  <c r="AK427" i="6"/>
  <c r="AK428" i="6"/>
  <c r="AK429" i="6"/>
  <c r="AK430" i="6"/>
  <c r="AK431" i="6"/>
  <c r="AK432" i="6"/>
  <c r="AK433" i="6"/>
  <c r="AK434" i="6"/>
  <c r="AK435" i="6"/>
  <c r="AK436" i="6"/>
  <c r="AK437" i="6"/>
  <c r="AK438" i="6"/>
  <c r="AK439" i="6"/>
  <c r="AK440" i="6"/>
  <c r="AK441" i="6"/>
  <c r="AK442" i="6"/>
  <c r="AK443" i="6"/>
  <c r="AK444" i="6"/>
  <c r="AK445" i="6"/>
  <c r="AK446" i="6"/>
  <c r="AK447" i="6"/>
  <c r="AK448" i="6"/>
  <c r="AK449" i="6"/>
  <c r="AK450" i="6"/>
  <c r="AK451" i="6"/>
  <c r="AK452" i="6"/>
  <c r="AK453" i="6"/>
  <c r="AK454" i="6"/>
  <c r="AK455" i="6"/>
  <c r="AK456" i="6"/>
  <c r="AK457" i="6"/>
  <c r="AK458" i="6"/>
  <c r="AK459" i="6"/>
  <c r="AK460" i="6"/>
  <c r="AK461" i="6"/>
  <c r="AK462" i="6"/>
  <c r="AK463" i="6"/>
  <c r="AK464" i="6"/>
  <c r="AK465" i="6"/>
  <c r="AK466" i="6"/>
  <c r="AK467" i="6"/>
  <c r="AK468" i="6"/>
  <c r="AK469" i="6"/>
  <c r="AK470" i="6"/>
  <c r="AK471" i="6"/>
  <c r="AK472" i="6"/>
  <c r="AK473" i="6"/>
  <c r="AK474" i="6"/>
  <c r="AK475" i="6"/>
  <c r="AK476" i="6"/>
  <c r="AK477" i="6"/>
  <c r="AK478" i="6"/>
  <c r="AK479" i="6"/>
  <c r="AK480" i="6"/>
  <c r="AK481" i="6"/>
  <c r="AK482" i="6"/>
  <c r="AK483" i="6"/>
  <c r="AK484" i="6"/>
  <c r="AK485" i="6"/>
  <c r="AK486" i="6"/>
  <c r="AK487" i="6"/>
  <c r="AK488" i="6"/>
  <c r="AK489" i="6"/>
  <c r="AK490" i="6"/>
  <c r="AK491" i="6"/>
  <c r="AK492" i="6"/>
  <c r="AK493" i="6"/>
  <c r="AK494" i="6"/>
  <c r="AK495" i="6"/>
  <c r="AK496" i="6"/>
  <c r="AK497" i="6"/>
  <c r="AK498" i="6"/>
  <c r="AK499" i="6"/>
  <c r="AK500" i="6"/>
  <c r="AK501" i="6"/>
  <c r="AK502" i="6"/>
  <c r="AK503" i="6"/>
  <c r="AK504" i="6"/>
  <c r="AK505" i="6"/>
  <c r="AK506" i="6"/>
  <c r="AK507" i="6"/>
  <c r="AK508" i="6"/>
  <c r="AK509" i="6"/>
  <c r="AK510" i="6"/>
  <c r="AK511" i="6"/>
  <c r="AK512" i="6"/>
  <c r="AK513" i="6"/>
  <c r="AK514" i="6"/>
  <c r="AK515" i="6"/>
  <c r="AK516" i="6"/>
  <c r="AK517" i="6"/>
  <c r="AK518" i="6"/>
  <c r="AK519" i="6"/>
  <c r="AK520" i="6"/>
  <c r="AK521" i="6"/>
  <c r="AK522" i="6"/>
  <c r="AK523" i="6"/>
  <c r="AK524" i="6"/>
  <c r="AK525" i="6"/>
  <c r="AK526" i="6"/>
  <c r="AK527" i="6"/>
  <c r="AK528" i="6"/>
  <c r="AK529" i="6"/>
  <c r="AK530" i="6"/>
  <c r="AK531" i="6"/>
  <c r="AK532" i="6"/>
  <c r="AK533" i="6"/>
  <c r="AK534" i="6"/>
  <c r="AK535" i="6"/>
  <c r="AK536" i="6"/>
  <c r="AK537" i="6"/>
  <c r="AK538" i="6"/>
  <c r="AK539" i="6"/>
  <c r="AK540" i="6"/>
  <c r="AK541" i="6"/>
  <c r="AK542" i="6"/>
  <c r="AK543" i="6"/>
  <c r="AK544" i="6"/>
  <c r="AK545" i="6"/>
  <c r="AK546" i="6"/>
  <c r="AK547" i="6"/>
  <c r="AK548" i="6"/>
  <c r="AK549" i="6"/>
  <c r="AK550" i="6"/>
  <c r="AK551" i="6"/>
  <c r="AK552" i="6"/>
  <c r="AK553" i="6"/>
  <c r="AK554" i="6"/>
  <c r="AK555" i="6"/>
  <c r="AK556" i="6"/>
  <c r="AK557" i="6"/>
  <c r="AK558" i="6"/>
  <c r="AK559" i="6"/>
  <c r="AK560" i="6"/>
  <c r="AK561" i="6"/>
  <c r="AK562" i="6"/>
  <c r="AK563" i="6"/>
  <c r="AK564" i="6"/>
  <c r="AK565" i="6"/>
  <c r="AK566" i="6"/>
  <c r="AK567" i="6"/>
  <c r="AK568" i="6"/>
  <c r="AK569" i="6"/>
  <c r="AK570" i="6"/>
  <c r="AK571" i="6"/>
  <c r="AK572" i="6"/>
  <c r="AK573" i="6"/>
  <c r="AK574" i="6"/>
  <c r="AK575" i="6"/>
  <c r="AK576" i="6"/>
  <c r="AK577" i="6"/>
  <c r="AK578" i="6"/>
  <c r="AK579" i="6"/>
  <c r="AK580" i="6"/>
  <c r="AK581" i="6"/>
  <c r="AK582" i="6"/>
  <c r="AK583" i="6"/>
  <c r="AK584" i="6"/>
  <c r="AK585" i="6"/>
  <c r="AK586" i="6"/>
  <c r="AK587" i="6"/>
  <c r="AK588" i="6"/>
  <c r="AK589" i="6"/>
  <c r="AK590" i="6"/>
  <c r="AK591" i="6"/>
  <c r="AK592" i="6"/>
  <c r="AK593" i="6"/>
  <c r="AK594" i="6"/>
  <c r="AK595" i="6"/>
  <c r="AK596" i="6"/>
  <c r="AK597" i="6"/>
  <c r="AK598" i="6"/>
  <c r="AK599" i="6"/>
  <c r="AK600" i="6"/>
  <c r="AK601" i="6"/>
  <c r="AK602" i="6"/>
  <c r="AK603" i="6"/>
  <c r="AK604" i="6"/>
  <c r="AK605" i="6"/>
  <c r="AK606" i="6"/>
  <c r="AK607" i="6"/>
  <c r="AK608" i="6"/>
  <c r="AK609" i="6"/>
  <c r="AK610" i="6"/>
  <c r="AK611" i="6"/>
  <c r="AK612" i="6"/>
  <c r="AK613" i="6"/>
  <c r="AK614" i="6"/>
  <c r="AK615" i="6"/>
  <c r="AK616" i="6"/>
  <c r="AK617" i="6"/>
  <c r="AK618" i="6"/>
  <c r="AK619" i="6"/>
  <c r="AK620" i="6"/>
  <c r="AK621" i="6"/>
  <c r="AK622" i="6"/>
  <c r="AK623" i="6"/>
  <c r="AK624" i="6"/>
  <c r="AK625" i="6"/>
  <c r="AK626" i="6"/>
  <c r="AK627" i="6"/>
  <c r="AK628" i="6"/>
  <c r="AK629" i="6"/>
  <c r="AK630" i="6"/>
  <c r="AK631" i="6"/>
  <c r="AK632" i="6"/>
  <c r="AK633" i="6"/>
  <c r="AK634" i="6"/>
  <c r="AK635" i="6"/>
  <c r="AK636" i="6"/>
  <c r="AK637" i="6"/>
  <c r="AK638" i="6"/>
  <c r="AK639" i="6"/>
  <c r="AK640" i="6"/>
  <c r="AK641" i="6"/>
  <c r="AK642" i="6"/>
  <c r="AK643" i="6"/>
  <c r="AK644" i="6"/>
  <c r="AK645" i="6"/>
  <c r="AK646" i="6"/>
  <c r="AK647" i="6"/>
  <c r="AK648" i="6"/>
  <c r="AK649" i="6"/>
  <c r="AK650" i="6"/>
  <c r="AK651" i="6"/>
  <c r="AK652" i="6"/>
  <c r="AK653" i="6"/>
  <c r="AK654" i="6"/>
  <c r="AK655" i="6"/>
  <c r="AK656" i="6"/>
  <c r="AK657" i="6"/>
  <c r="AK658" i="6"/>
  <c r="AK659" i="6"/>
  <c r="AK660" i="6"/>
  <c r="AK661" i="6"/>
  <c r="AK662" i="6"/>
  <c r="AK663" i="6"/>
  <c r="AK664" i="6"/>
  <c r="AK665" i="6"/>
  <c r="AK666" i="6"/>
  <c r="AK667" i="6"/>
  <c r="AK668" i="6"/>
  <c r="AK669" i="6"/>
  <c r="AK670" i="6"/>
  <c r="AK671" i="6"/>
  <c r="AK672" i="6"/>
  <c r="AK673" i="6"/>
  <c r="AK674" i="6"/>
  <c r="AK675" i="6"/>
  <c r="AK676" i="6"/>
  <c r="AK677" i="6"/>
  <c r="AK678" i="6"/>
  <c r="AK679" i="6"/>
  <c r="AK680" i="6"/>
  <c r="AK681" i="6"/>
  <c r="AK682" i="6"/>
  <c r="AK683" i="6"/>
  <c r="AK684" i="6"/>
  <c r="AK685" i="6"/>
  <c r="AK686" i="6"/>
  <c r="AK687" i="6"/>
  <c r="AK688" i="6"/>
  <c r="AK689" i="6"/>
  <c r="AK690" i="6"/>
  <c r="AK691" i="6"/>
  <c r="AK692" i="6"/>
  <c r="AK693" i="6"/>
  <c r="AK694" i="6"/>
  <c r="AK695" i="6"/>
  <c r="AK696" i="6"/>
  <c r="AK697" i="6"/>
  <c r="AK698" i="6"/>
  <c r="AK699" i="6"/>
  <c r="AK700" i="6"/>
  <c r="AK701" i="6"/>
  <c r="AK702" i="6"/>
  <c r="AK703" i="6"/>
  <c r="AK704" i="6"/>
  <c r="AK705" i="6"/>
  <c r="AK706" i="6"/>
  <c r="AK707" i="6"/>
  <c r="AK708" i="6"/>
  <c r="AK709" i="6"/>
  <c r="AK710" i="6"/>
  <c r="AK711" i="6"/>
  <c r="AK712" i="6"/>
  <c r="AK713" i="6"/>
  <c r="AK714" i="6"/>
  <c r="AK715" i="6"/>
  <c r="AK716" i="6"/>
  <c r="AK717" i="6"/>
  <c r="AK718" i="6"/>
  <c r="AK719" i="6"/>
  <c r="AK720" i="6"/>
  <c r="AK721" i="6"/>
  <c r="AK722" i="6"/>
  <c r="AK723" i="6"/>
  <c r="AK724" i="6"/>
  <c r="AK725" i="6"/>
  <c r="AK726" i="6"/>
  <c r="AK727" i="6"/>
  <c r="AK728" i="6"/>
  <c r="AK729" i="6"/>
  <c r="AK730" i="6"/>
  <c r="AK731" i="6"/>
  <c r="AK732" i="6"/>
  <c r="AK733" i="6"/>
  <c r="AK734" i="6"/>
  <c r="AK735" i="6"/>
  <c r="AK736" i="6"/>
  <c r="AK737" i="6"/>
  <c r="AK738" i="6"/>
  <c r="AK739" i="6"/>
  <c r="AK740" i="6"/>
  <c r="AK741" i="6"/>
  <c r="AK742" i="6"/>
  <c r="AK743" i="6"/>
  <c r="AK744" i="6"/>
  <c r="AK745" i="6"/>
  <c r="AK746" i="6"/>
  <c r="AK747" i="6"/>
  <c r="AK748" i="6"/>
  <c r="AK749" i="6"/>
  <c r="AK750" i="6"/>
  <c r="AK751" i="6"/>
  <c r="AK752" i="6"/>
  <c r="AK753" i="6"/>
  <c r="AK754" i="6"/>
  <c r="AK755" i="6"/>
  <c r="AK756" i="6"/>
  <c r="AK757" i="6"/>
  <c r="AK758" i="6"/>
  <c r="AK759" i="6"/>
  <c r="AK760" i="6"/>
  <c r="AK761" i="6"/>
  <c r="AK762" i="6"/>
  <c r="AK763" i="6"/>
  <c r="AK764" i="6"/>
  <c r="AK765" i="6"/>
  <c r="AK766" i="6"/>
  <c r="AK767" i="6"/>
  <c r="AK768" i="6"/>
  <c r="AK769" i="6"/>
  <c r="AK770" i="6"/>
  <c r="AK771" i="6"/>
  <c r="AK772" i="6"/>
  <c r="AK773" i="6"/>
  <c r="AK774" i="6"/>
  <c r="AK775" i="6"/>
  <c r="AK776" i="6"/>
  <c r="AK777" i="6"/>
  <c r="AK778" i="6"/>
  <c r="AK779" i="6"/>
  <c r="AK780" i="6"/>
  <c r="AK781" i="6"/>
  <c r="AK782" i="6"/>
  <c r="AK783" i="6"/>
  <c r="AK784" i="6"/>
  <c r="AK785" i="6"/>
  <c r="AK786" i="6"/>
  <c r="AK787" i="6"/>
  <c r="AK788" i="6"/>
  <c r="AK789" i="6"/>
  <c r="AK790" i="6"/>
  <c r="AK791" i="6"/>
  <c r="AK792" i="6"/>
  <c r="AK793" i="6"/>
  <c r="AK794" i="6"/>
  <c r="AK795" i="6"/>
  <c r="AK796" i="6"/>
  <c r="AK797" i="6"/>
  <c r="AK798" i="6"/>
  <c r="AK799" i="6"/>
  <c r="AK800" i="6"/>
  <c r="AK801" i="6"/>
  <c r="AK802" i="6"/>
  <c r="AK803" i="6"/>
  <c r="AK804" i="6"/>
  <c r="AK805" i="6"/>
  <c r="AK806" i="6"/>
  <c r="AK807" i="6"/>
  <c r="AK808" i="6"/>
  <c r="AK809" i="6"/>
  <c r="AK810" i="6"/>
  <c r="AK811" i="6"/>
  <c r="AK812" i="6"/>
  <c r="AK813" i="6"/>
  <c r="AK814" i="6"/>
  <c r="AK815" i="6"/>
  <c r="AK816" i="6"/>
  <c r="AK817" i="6"/>
  <c r="AK818" i="6"/>
  <c r="AK819" i="6"/>
  <c r="AK820" i="6"/>
  <c r="AK821" i="6"/>
  <c r="AK822" i="6"/>
  <c r="AK823" i="6"/>
  <c r="AK824" i="6"/>
  <c r="AK825" i="6"/>
  <c r="AK826" i="6"/>
  <c r="AK827" i="6"/>
  <c r="AK828" i="6"/>
  <c r="AK829" i="6"/>
  <c r="AK830" i="6"/>
  <c r="AK831" i="6"/>
  <c r="AK832" i="6"/>
  <c r="AK833" i="6"/>
  <c r="AK834" i="6"/>
  <c r="AK835" i="6"/>
  <c r="AK836" i="6"/>
  <c r="AK837" i="6"/>
  <c r="AK838" i="6"/>
  <c r="AK839" i="6"/>
  <c r="AK840" i="6"/>
  <c r="AK841" i="6"/>
  <c r="AK842" i="6"/>
  <c r="AK843" i="6"/>
  <c r="AK844" i="6"/>
  <c r="AK845" i="6"/>
  <c r="AK846" i="6"/>
  <c r="AK847" i="6"/>
  <c r="AK848" i="6"/>
  <c r="AK849" i="6"/>
  <c r="AK850" i="6"/>
  <c r="AK851" i="6"/>
  <c r="AK852" i="6"/>
  <c r="AK853" i="6"/>
  <c r="AK854" i="6"/>
  <c r="AK855" i="6"/>
  <c r="AK856" i="6"/>
  <c r="AK857" i="6"/>
  <c r="AK858" i="6"/>
  <c r="AK859" i="6"/>
  <c r="AK860" i="6"/>
  <c r="AK861" i="6"/>
  <c r="AK862" i="6"/>
  <c r="AK863" i="6"/>
  <c r="AK864" i="6"/>
  <c r="AK865" i="6"/>
  <c r="AK866" i="6"/>
  <c r="AK867" i="6"/>
  <c r="AK868" i="6"/>
  <c r="AK869" i="6"/>
  <c r="AK870" i="6"/>
  <c r="AK871" i="6"/>
  <c r="AK872" i="6"/>
  <c r="AK873" i="6"/>
  <c r="AK874" i="6"/>
  <c r="AK875" i="6"/>
  <c r="AK876" i="6"/>
  <c r="AK877" i="6"/>
  <c r="AK878" i="6"/>
  <c r="AK879" i="6"/>
  <c r="AK880" i="6"/>
  <c r="AK881" i="6"/>
  <c r="AK882" i="6"/>
  <c r="AK883" i="6"/>
  <c r="AK884" i="6"/>
  <c r="AK885" i="6"/>
  <c r="AK886" i="6"/>
  <c r="AK887" i="6"/>
  <c r="AK888" i="6"/>
  <c r="AK889" i="6"/>
  <c r="AK890" i="6"/>
  <c r="AK891" i="6"/>
  <c r="AK892" i="6"/>
  <c r="AK893" i="6"/>
  <c r="AK894" i="6"/>
  <c r="AK895" i="6"/>
  <c r="AK896" i="6"/>
  <c r="AK897" i="6"/>
  <c r="AK898" i="6"/>
  <c r="AK899" i="6"/>
  <c r="AK900" i="6"/>
  <c r="AK901" i="6"/>
  <c r="AK902" i="6"/>
  <c r="AK903" i="6"/>
  <c r="AK904" i="6"/>
  <c r="AK905" i="6"/>
  <c r="AK906" i="6"/>
  <c r="AK907" i="6"/>
  <c r="AK908" i="6"/>
  <c r="AK909" i="6"/>
  <c r="AK910" i="6"/>
  <c r="AK911" i="6"/>
  <c r="AK912" i="6"/>
  <c r="AK913" i="6"/>
  <c r="AK914" i="6"/>
  <c r="AK915" i="6"/>
  <c r="AK916" i="6"/>
  <c r="AK917" i="6"/>
  <c r="AK918" i="6"/>
  <c r="AK919" i="6"/>
  <c r="AK920" i="6"/>
  <c r="AK921" i="6"/>
  <c r="AK922" i="6"/>
  <c r="AK923" i="6"/>
  <c r="AK924" i="6"/>
  <c r="AK925" i="6"/>
  <c r="AK926" i="6"/>
  <c r="AK927" i="6"/>
  <c r="AK928" i="6"/>
  <c r="AK929" i="6"/>
  <c r="AK930" i="6"/>
  <c r="AK931" i="6"/>
  <c r="AK932" i="6"/>
  <c r="AK933" i="6"/>
  <c r="AK934" i="6"/>
  <c r="AK935" i="6"/>
  <c r="AK936" i="6"/>
  <c r="AK937" i="6"/>
  <c r="AK938" i="6"/>
  <c r="AK939" i="6"/>
  <c r="AK940" i="6"/>
  <c r="AK941" i="6"/>
  <c r="AK942" i="6"/>
  <c r="AK943" i="6"/>
  <c r="AK944" i="6"/>
  <c r="AK945" i="6"/>
  <c r="AK946" i="6"/>
  <c r="AK947" i="6"/>
  <c r="AK948" i="6"/>
  <c r="AK949" i="6"/>
  <c r="AK950" i="6"/>
  <c r="AK951" i="6"/>
  <c r="AK952" i="6"/>
  <c r="AK953" i="6"/>
  <c r="AK954" i="6"/>
  <c r="AK955" i="6"/>
  <c r="AK956" i="6"/>
  <c r="AK957" i="6"/>
  <c r="AK958" i="6"/>
  <c r="AK959" i="6"/>
  <c r="AK960" i="6"/>
  <c r="AK961" i="6"/>
  <c r="AK962" i="6"/>
  <c r="AK963" i="6"/>
  <c r="AK964" i="6"/>
  <c r="AK965" i="6"/>
  <c r="AK966" i="6"/>
  <c r="AK967" i="6"/>
  <c r="AK968" i="6"/>
  <c r="AK969" i="6"/>
  <c r="AK970" i="6"/>
  <c r="AK971" i="6"/>
  <c r="AK972" i="6"/>
  <c r="AK973" i="6"/>
  <c r="AK974" i="6"/>
  <c r="AK975" i="6"/>
  <c r="AK976" i="6"/>
  <c r="AK977" i="6"/>
  <c r="AK978" i="6"/>
  <c r="AK979" i="6"/>
  <c r="AK980" i="6"/>
  <c r="AK981" i="6"/>
  <c r="AK982" i="6"/>
  <c r="AK983" i="6"/>
  <c r="AK984" i="6"/>
  <c r="AK985" i="6"/>
  <c r="AK986" i="6"/>
  <c r="AK987" i="6"/>
  <c r="AK988" i="6"/>
  <c r="AK989" i="6"/>
  <c r="AK990" i="6"/>
  <c r="AK991" i="6"/>
  <c r="AK992" i="6"/>
  <c r="AK993" i="6"/>
  <c r="AK994" i="6"/>
  <c r="AK995" i="6"/>
  <c r="AK996" i="6"/>
  <c r="AK997" i="6"/>
  <c r="AK998" i="6"/>
  <c r="AK999" i="6"/>
  <c r="AK1000" i="6"/>
  <c r="AK7" i="6"/>
  <c r="AH8" i="6" l="1"/>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172" i="6"/>
  <c r="AH173" i="6"/>
  <c r="AH174" i="6"/>
  <c r="AH175" i="6"/>
  <c r="AH176" i="6"/>
  <c r="AH177" i="6"/>
  <c r="AH178" i="6"/>
  <c r="AH179" i="6"/>
  <c r="AH180" i="6"/>
  <c r="AH181" i="6"/>
  <c r="AH182" i="6"/>
  <c r="AH183" i="6"/>
  <c r="AH184" i="6"/>
  <c r="AH185" i="6"/>
  <c r="AH186" i="6"/>
  <c r="AH187" i="6"/>
  <c r="AH188" i="6"/>
  <c r="AH189" i="6"/>
  <c r="AH190" i="6"/>
  <c r="AH191" i="6"/>
  <c r="AH192" i="6"/>
  <c r="AH193" i="6"/>
  <c r="AH194" i="6"/>
  <c r="AH195" i="6"/>
  <c r="AH196" i="6"/>
  <c r="AH197" i="6"/>
  <c r="AH198" i="6"/>
  <c r="AH199" i="6"/>
  <c r="AH200" i="6"/>
  <c r="AH201" i="6"/>
  <c r="AH202" i="6"/>
  <c r="AH203" i="6"/>
  <c r="AH204" i="6"/>
  <c r="AH205" i="6"/>
  <c r="AH206" i="6"/>
  <c r="AH207" i="6"/>
  <c r="AH208" i="6"/>
  <c r="AH209" i="6"/>
  <c r="AH210" i="6"/>
  <c r="AH211" i="6"/>
  <c r="AH212" i="6"/>
  <c r="AH213" i="6"/>
  <c r="AH214" i="6"/>
  <c r="AH215" i="6"/>
  <c r="AH216" i="6"/>
  <c r="AH217" i="6"/>
  <c r="AH218" i="6"/>
  <c r="AH219" i="6"/>
  <c r="AH220" i="6"/>
  <c r="AH221" i="6"/>
  <c r="AH222" i="6"/>
  <c r="AH223" i="6"/>
  <c r="AH224" i="6"/>
  <c r="AH225" i="6"/>
  <c r="AH226" i="6"/>
  <c r="AH227" i="6"/>
  <c r="AH228" i="6"/>
  <c r="AH229" i="6"/>
  <c r="AH230" i="6"/>
  <c r="AH231" i="6"/>
  <c r="AH232" i="6"/>
  <c r="AH233" i="6"/>
  <c r="AH234" i="6"/>
  <c r="AH235" i="6"/>
  <c r="AH236" i="6"/>
  <c r="AH237" i="6"/>
  <c r="AH238" i="6"/>
  <c r="AH239" i="6"/>
  <c r="AH240" i="6"/>
  <c r="AH241" i="6"/>
  <c r="AH242" i="6"/>
  <c r="AH243" i="6"/>
  <c r="AH244" i="6"/>
  <c r="AH245" i="6"/>
  <c r="AH246" i="6"/>
  <c r="AH247" i="6"/>
  <c r="AH248" i="6"/>
  <c r="AH249" i="6"/>
  <c r="AH250" i="6"/>
  <c r="AH251" i="6"/>
  <c r="AH252" i="6"/>
  <c r="AH253" i="6"/>
  <c r="AH254" i="6"/>
  <c r="AH255" i="6"/>
  <c r="AH256" i="6"/>
  <c r="AH257" i="6"/>
  <c r="AH258" i="6"/>
  <c r="AH259" i="6"/>
  <c r="AH260" i="6"/>
  <c r="AH261" i="6"/>
  <c r="AH262" i="6"/>
  <c r="AH263" i="6"/>
  <c r="AH264" i="6"/>
  <c r="AH265" i="6"/>
  <c r="AH266" i="6"/>
  <c r="AH267" i="6"/>
  <c r="AH268" i="6"/>
  <c r="AH269" i="6"/>
  <c r="AH270" i="6"/>
  <c r="AH271" i="6"/>
  <c r="AH272" i="6"/>
  <c r="AH273" i="6"/>
  <c r="AH274" i="6"/>
  <c r="AH275" i="6"/>
  <c r="AH276" i="6"/>
  <c r="AH277" i="6"/>
  <c r="AH278" i="6"/>
  <c r="AH279" i="6"/>
  <c r="AH280" i="6"/>
  <c r="AH281" i="6"/>
  <c r="AH282" i="6"/>
  <c r="AH283" i="6"/>
  <c r="AH284" i="6"/>
  <c r="AH285" i="6"/>
  <c r="AH286" i="6"/>
  <c r="AH287" i="6"/>
  <c r="AH288" i="6"/>
  <c r="AH289" i="6"/>
  <c r="AH290" i="6"/>
  <c r="AH291" i="6"/>
  <c r="AH292" i="6"/>
  <c r="AH293" i="6"/>
  <c r="AH294" i="6"/>
  <c r="AH295" i="6"/>
  <c r="AH296" i="6"/>
  <c r="AH297" i="6"/>
  <c r="AH298" i="6"/>
  <c r="AH299" i="6"/>
  <c r="AH300" i="6"/>
  <c r="AH301" i="6"/>
  <c r="AH302" i="6"/>
  <c r="AH303" i="6"/>
  <c r="AH304" i="6"/>
  <c r="AH305" i="6"/>
  <c r="AH306" i="6"/>
  <c r="AH307" i="6"/>
  <c r="AH308" i="6"/>
  <c r="AH309" i="6"/>
  <c r="AH310" i="6"/>
  <c r="AH311" i="6"/>
  <c r="AH312" i="6"/>
  <c r="AH313" i="6"/>
  <c r="AH314" i="6"/>
  <c r="AH315" i="6"/>
  <c r="AH316" i="6"/>
  <c r="AH317" i="6"/>
  <c r="AH318" i="6"/>
  <c r="AH319" i="6"/>
  <c r="AH320" i="6"/>
  <c r="AH321" i="6"/>
  <c r="AH322" i="6"/>
  <c r="AH323" i="6"/>
  <c r="AH324" i="6"/>
  <c r="AH325" i="6"/>
  <c r="AH326" i="6"/>
  <c r="AH327" i="6"/>
  <c r="AH328" i="6"/>
  <c r="AH329" i="6"/>
  <c r="AH330" i="6"/>
  <c r="AH331" i="6"/>
  <c r="AH332" i="6"/>
  <c r="AH333" i="6"/>
  <c r="AH334" i="6"/>
  <c r="AH335" i="6"/>
  <c r="AH336" i="6"/>
  <c r="AH337" i="6"/>
  <c r="AH338" i="6"/>
  <c r="AH339" i="6"/>
  <c r="AH340" i="6"/>
  <c r="AH341" i="6"/>
  <c r="AH342" i="6"/>
  <c r="AH343" i="6"/>
  <c r="AH344" i="6"/>
  <c r="AH345" i="6"/>
  <c r="AH346" i="6"/>
  <c r="AH347" i="6"/>
  <c r="AH348" i="6"/>
  <c r="AH349" i="6"/>
  <c r="AH350" i="6"/>
  <c r="AH351" i="6"/>
  <c r="AH352" i="6"/>
  <c r="AH353" i="6"/>
  <c r="AH354" i="6"/>
  <c r="AH355" i="6"/>
  <c r="AH356" i="6"/>
  <c r="AH357" i="6"/>
  <c r="AH358" i="6"/>
  <c r="AH359" i="6"/>
  <c r="AH360" i="6"/>
  <c r="AH361" i="6"/>
  <c r="AH362" i="6"/>
  <c r="AH363" i="6"/>
  <c r="AH364" i="6"/>
  <c r="AH365" i="6"/>
  <c r="AH366" i="6"/>
  <c r="AH367" i="6"/>
  <c r="AH368" i="6"/>
  <c r="AH369" i="6"/>
  <c r="AH370" i="6"/>
  <c r="AH371" i="6"/>
  <c r="AH372" i="6"/>
  <c r="AH373" i="6"/>
  <c r="AH374" i="6"/>
  <c r="AH375" i="6"/>
  <c r="AH376" i="6"/>
  <c r="AH377" i="6"/>
  <c r="AH378" i="6"/>
  <c r="AH379" i="6"/>
  <c r="AH380" i="6"/>
  <c r="AH381" i="6"/>
  <c r="AH382" i="6"/>
  <c r="AH383" i="6"/>
  <c r="AH384" i="6"/>
  <c r="AH385" i="6"/>
  <c r="AH386" i="6"/>
  <c r="AH387" i="6"/>
  <c r="AH388" i="6"/>
  <c r="AH389" i="6"/>
  <c r="AH390" i="6"/>
  <c r="AH391" i="6"/>
  <c r="AH392" i="6"/>
  <c r="AH393" i="6"/>
  <c r="AH394" i="6"/>
  <c r="AH395" i="6"/>
  <c r="AH396" i="6"/>
  <c r="AH397" i="6"/>
  <c r="AH398" i="6"/>
  <c r="AH399" i="6"/>
  <c r="AH400" i="6"/>
  <c r="AH401" i="6"/>
  <c r="AH402" i="6"/>
  <c r="AH403" i="6"/>
  <c r="AH404" i="6"/>
  <c r="AH405" i="6"/>
  <c r="AH406" i="6"/>
  <c r="AH407" i="6"/>
  <c r="AH408" i="6"/>
  <c r="AH409" i="6"/>
  <c r="AH410" i="6"/>
  <c r="AH411" i="6"/>
  <c r="AH412" i="6"/>
  <c r="AH413" i="6"/>
  <c r="AH414" i="6"/>
  <c r="AH415" i="6"/>
  <c r="AH416" i="6"/>
  <c r="AH417" i="6"/>
  <c r="AH418" i="6"/>
  <c r="AH419" i="6"/>
  <c r="AH420" i="6"/>
  <c r="AH421" i="6"/>
  <c r="AH422" i="6"/>
  <c r="AH423" i="6"/>
  <c r="AH424" i="6"/>
  <c r="AH425" i="6"/>
  <c r="AH426" i="6"/>
  <c r="AH427" i="6"/>
  <c r="AH428" i="6"/>
  <c r="AH429" i="6"/>
  <c r="AH430" i="6"/>
  <c r="AH431" i="6"/>
  <c r="AH432" i="6"/>
  <c r="AH433" i="6"/>
  <c r="AH434" i="6"/>
  <c r="AH435" i="6"/>
  <c r="AH436" i="6"/>
  <c r="AH437" i="6"/>
  <c r="AH438" i="6"/>
  <c r="AH439" i="6"/>
  <c r="AH440" i="6"/>
  <c r="AH441" i="6"/>
  <c r="AH442" i="6"/>
  <c r="AH443" i="6"/>
  <c r="AH444" i="6"/>
  <c r="AH445" i="6"/>
  <c r="AH446" i="6"/>
  <c r="AH447" i="6"/>
  <c r="AH448" i="6"/>
  <c r="AH449" i="6"/>
  <c r="AH450" i="6"/>
  <c r="AH451" i="6"/>
  <c r="AH452" i="6"/>
  <c r="AH453" i="6"/>
  <c r="AH454" i="6"/>
  <c r="AH455" i="6"/>
  <c r="AH456" i="6"/>
  <c r="AH457" i="6"/>
  <c r="AH458" i="6"/>
  <c r="AH459" i="6"/>
  <c r="AH460" i="6"/>
  <c r="AH461" i="6"/>
  <c r="AH462" i="6"/>
  <c r="AH463" i="6"/>
  <c r="AH464" i="6"/>
  <c r="AH465" i="6"/>
  <c r="AH466" i="6"/>
  <c r="AH467" i="6"/>
  <c r="AH468" i="6"/>
  <c r="AH469" i="6"/>
  <c r="AH470" i="6"/>
  <c r="AH471" i="6"/>
  <c r="AH472" i="6"/>
  <c r="AH473" i="6"/>
  <c r="AH474" i="6"/>
  <c r="AH475" i="6"/>
  <c r="AH476" i="6"/>
  <c r="AH477" i="6"/>
  <c r="AH478" i="6"/>
  <c r="AH479" i="6"/>
  <c r="AH480" i="6"/>
  <c r="AH481" i="6"/>
  <c r="AH482" i="6"/>
  <c r="AH483" i="6"/>
  <c r="AH484" i="6"/>
  <c r="AH485" i="6"/>
  <c r="AH486" i="6"/>
  <c r="AH487" i="6"/>
  <c r="AH488" i="6"/>
  <c r="AH489" i="6"/>
  <c r="AH490" i="6"/>
  <c r="AH491" i="6"/>
  <c r="AH492" i="6"/>
  <c r="AH493" i="6"/>
  <c r="AH494" i="6"/>
  <c r="AH495" i="6"/>
  <c r="AH496" i="6"/>
  <c r="AH497" i="6"/>
  <c r="AH498" i="6"/>
  <c r="AH499" i="6"/>
  <c r="AH500" i="6"/>
  <c r="AH501" i="6"/>
  <c r="AH502" i="6"/>
  <c r="AH503" i="6"/>
  <c r="AH504" i="6"/>
  <c r="AH505" i="6"/>
  <c r="AH506" i="6"/>
  <c r="AH507" i="6"/>
  <c r="AH508" i="6"/>
  <c r="AH509" i="6"/>
  <c r="AH510" i="6"/>
  <c r="AH511" i="6"/>
  <c r="AH512" i="6"/>
  <c r="AH513" i="6"/>
  <c r="AH514" i="6"/>
  <c r="AH515" i="6"/>
  <c r="AH516" i="6"/>
  <c r="AH517" i="6"/>
  <c r="AH518" i="6"/>
  <c r="AH519" i="6"/>
  <c r="AH520" i="6"/>
  <c r="AH521" i="6"/>
  <c r="AH522" i="6"/>
  <c r="AH523" i="6"/>
  <c r="AH524" i="6"/>
  <c r="AH525" i="6"/>
  <c r="AH526" i="6"/>
  <c r="AH527" i="6"/>
  <c r="AH528" i="6"/>
  <c r="AH529" i="6"/>
  <c r="AH530" i="6"/>
  <c r="AH531" i="6"/>
  <c r="AH532" i="6"/>
  <c r="AH533" i="6"/>
  <c r="AH534" i="6"/>
  <c r="AH535" i="6"/>
  <c r="AH536" i="6"/>
  <c r="AH537" i="6"/>
  <c r="AH538" i="6"/>
  <c r="AH539" i="6"/>
  <c r="AH540" i="6"/>
  <c r="AH541" i="6"/>
  <c r="AH542" i="6"/>
  <c r="AH543" i="6"/>
  <c r="AH544" i="6"/>
  <c r="AH545" i="6"/>
  <c r="AH546" i="6"/>
  <c r="AH547" i="6"/>
  <c r="AH548" i="6"/>
  <c r="AH549" i="6"/>
  <c r="AH550" i="6"/>
  <c r="AH551" i="6"/>
  <c r="AH552" i="6"/>
  <c r="AH553" i="6"/>
  <c r="AH554" i="6"/>
  <c r="AH555" i="6"/>
  <c r="AH556" i="6"/>
  <c r="AH557" i="6"/>
  <c r="AH558" i="6"/>
  <c r="AH559" i="6"/>
  <c r="AH560" i="6"/>
  <c r="AH561" i="6"/>
  <c r="AH562" i="6"/>
  <c r="AH563" i="6"/>
  <c r="AH564" i="6"/>
  <c r="AH565" i="6"/>
  <c r="AH566" i="6"/>
  <c r="AH567" i="6"/>
  <c r="AH568" i="6"/>
  <c r="AH569" i="6"/>
  <c r="AH570" i="6"/>
  <c r="AH571" i="6"/>
  <c r="AH572" i="6"/>
  <c r="AH573" i="6"/>
  <c r="AH574" i="6"/>
  <c r="AH575" i="6"/>
  <c r="AH576" i="6"/>
  <c r="AH577" i="6"/>
  <c r="AH578" i="6"/>
  <c r="AH579" i="6"/>
  <c r="AH580" i="6"/>
  <c r="AH581" i="6"/>
  <c r="AH582" i="6"/>
  <c r="AH583" i="6"/>
  <c r="AH584" i="6"/>
  <c r="AH585" i="6"/>
  <c r="AH586" i="6"/>
  <c r="AH587" i="6"/>
  <c r="AH588" i="6"/>
  <c r="AH589" i="6"/>
  <c r="AH590" i="6"/>
  <c r="AH591" i="6"/>
  <c r="AH592" i="6"/>
  <c r="AH593" i="6"/>
  <c r="AH594" i="6"/>
  <c r="AH595" i="6"/>
  <c r="AH596" i="6"/>
  <c r="AH597" i="6"/>
  <c r="AH598" i="6"/>
  <c r="AH599" i="6"/>
  <c r="AH600" i="6"/>
  <c r="AH601" i="6"/>
  <c r="AH602" i="6"/>
  <c r="AH603" i="6"/>
  <c r="AH604" i="6"/>
  <c r="AH605" i="6"/>
  <c r="AH606" i="6"/>
  <c r="AH607" i="6"/>
  <c r="AH608" i="6"/>
  <c r="AH609" i="6"/>
  <c r="AH610" i="6"/>
  <c r="AH611" i="6"/>
  <c r="AH612" i="6"/>
  <c r="AH613" i="6"/>
  <c r="AH614" i="6"/>
  <c r="AH615" i="6"/>
  <c r="AH616" i="6"/>
  <c r="AH617" i="6"/>
  <c r="AH618" i="6"/>
  <c r="AH619" i="6"/>
  <c r="AH620" i="6"/>
  <c r="AH621" i="6"/>
  <c r="AH622" i="6"/>
  <c r="AH623" i="6"/>
  <c r="AH624" i="6"/>
  <c r="AH625" i="6"/>
  <c r="AH626" i="6"/>
  <c r="AH627" i="6"/>
  <c r="AH628" i="6"/>
  <c r="AH629" i="6"/>
  <c r="AH630" i="6"/>
  <c r="AH631" i="6"/>
  <c r="AH632" i="6"/>
  <c r="AH633" i="6"/>
  <c r="AH634" i="6"/>
  <c r="AH635" i="6"/>
  <c r="AH636" i="6"/>
  <c r="AH637" i="6"/>
  <c r="AH638" i="6"/>
  <c r="AH639" i="6"/>
  <c r="AH640" i="6"/>
  <c r="AH641" i="6"/>
  <c r="AH642" i="6"/>
  <c r="AH643" i="6"/>
  <c r="AH644" i="6"/>
  <c r="AH645" i="6"/>
  <c r="AH646" i="6"/>
  <c r="AH647" i="6"/>
  <c r="AH648" i="6"/>
  <c r="AH649" i="6"/>
  <c r="AH650" i="6"/>
  <c r="AH651" i="6"/>
  <c r="AH652" i="6"/>
  <c r="AH653" i="6"/>
  <c r="AH654" i="6"/>
  <c r="AH655" i="6"/>
  <c r="AH656" i="6"/>
  <c r="AH657" i="6"/>
  <c r="AH658" i="6"/>
  <c r="AH659" i="6"/>
  <c r="AH660" i="6"/>
  <c r="AH661" i="6"/>
  <c r="AH662" i="6"/>
  <c r="AH663" i="6"/>
  <c r="AH664" i="6"/>
  <c r="AH665" i="6"/>
  <c r="AH666" i="6"/>
  <c r="AH667" i="6"/>
  <c r="AH668" i="6"/>
  <c r="AH669" i="6"/>
  <c r="AH670" i="6"/>
  <c r="AH671" i="6"/>
  <c r="AH672" i="6"/>
  <c r="AH673" i="6"/>
  <c r="AH674" i="6"/>
  <c r="AH675" i="6"/>
  <c r="AH676" i="6"/>
  <c r="AH677" i="6"/>
  <c r="AH678" i="6"/>
  <c r="AH679" i="6"/>
  <c r="AH680" i="6"/>
  <c r="AH681" i="6"/>
  <c r="AH682" i="6"/>
  <c r="AH683" i="6"/>
  <c r="AH684" i="6"/>
  <c r="AH685" i="6"/>
  <c r="AH686" i="6"/>
  <c r="AH687" i="6"/>
  <c r="AH688" i="6"/>
  <c r="AH689" i="6"/>
  <c r="AH690" i="6"/>
  <c r="AH691" i="6"/>
  <c r="AH692" i="6"/>
  <c r="AH693" i="6"/>
  <c r="AH694" i="6"/>
  <c r="AH695" i="6"/>
  <c r="AH696" i="6"/>
  <c r="AH697" i="6"/>
  <c r="AH698" i="6"/>
  <c r="AH699" i="6"/>
  <c r="AH700" i="6"/>
  <c r="AH701" i="6"/>
  <c r="AH702" i="6"/>
  <c r="AH703" i="6"/>
  <c r="AH704" i="6"/>
  <c r="AH705" i="6"/>
  <c r="AH706" i="6"/>
  <c r="AH707" i="6"/>
  <c r="AH708" i="6"/>
  <c r="AH709" i="6"/>
  <c r="AH710" i="6"/>
  <c r="AH711" i="6"/>
  <c r="AH712" i="6"/>
  <c r="AH713" i="6"/>
  <c r="AH714" i="6"/>
  <c r="AH715" i="6"/>
  <c r="AH716" i="6"/>
  <c r="AH717" i="6"/>
  <c r="AH718" i="6"/>
  <c r="AH719" i="6"/>
  <c r="AH720" i="6"/>
  <c r="AH721" i="6"/>
  <c r="AH722" i="6"/>
  <c r="AH723" i="6"/>
  <c r="AH724" i="6"/>
  <c r="AH725" i="6"/>
  <c r="AH726" i="6"/>
  <c r="AH727" i="6"/>
  <c r="AH728" i="6"/>
  <c r="AH729" i="6"/>
  <c r="AH730" i="6"/>
  <c r="AH731" i="6"/>
  <c r="AH732" i="6"/>
  <c r="AH733" i="6"/>
  <c r="AH734" i="6"/>
  <c r="AH735" i="6"/>
  <c r="AH736" i="6"/>
  <c r="AH737" i="6"/>
  <c r="AH738" i="6"/>
  <c r="AH739" i="6"/>
  <c r="AH740" i="6"/>
  <c r="AH741" i="6"/>
  <c r="AH742" i="6"/>
  <c r="AH743" i="6"/>
  <c r="AH744" i="6"/>
  <c r="AH745" i="6"/>
  <c r="AH746" i="6"/>
  <c r="AH747" i="6"/>
  <c r="AH748" i="6"/>
  <c r="AH749" i="6"/>
  <c r="AH750" i="6"/>
  <c r="AH751" i="6"/>
  <c r="AH752" i="6"/>
  <c r="AH753" i="6"/>
  <c r="AH754" i="6"/>
  <c r="AH755" i="6"/>
  <c r="AH756" i="6"/>
  <c r="AH757" i="6"/>
  <c r="AH758" i="6"/>
  <c r="AH759" i="6"/>
  <c r="AH760" i="6"/>
  <c r="AH761" i="6"/>
  <c r="AH762" i="6"/>
  <c r="AH763" i="6"/>
  <c r="AH764" i="6"/>
  <c r="AH765" i="6"/>
  <c r="AH766" i="6"/>
  <c r="AH767" i="6"/>
  <c r="AH768" i="6"/>
  <c r="AH769" i="6"/>
  <c r="AH770" i="6"/>
  <c r="AH771" i="6"/>
  <c r="AH772" i="6"/>
  <c r="AH773" i="6"/>
  <c r="AH774" i="6"/>
  <c r="AH775" i="6"/>
  <c r="AH776" i="6"/>
  <c r="AH777" i="6"/>
  <c r="AH778" i="6"/>
  <c r="AH779" i="6"/>
  <c r="AH780" i="6"/>
  <c r="AH781" i="6"/>
  <c r="AH782" i="6"/>
  <c r="AH783" i="6"/>
  <c r="AH784" i="6"/>
  <c r="AH785" i="6"/>
  <c r="AH786" i="6"/>
  <c r="AH787" i="6"/>
  <c r="AH788" i="6"/>
  <c r="AH789" i="6"/>
  <c r="AH790" i="6"/>
  <c r="AH791" i="6"/>
  <c r="AH792" i="6"/>
  <c r="AH793" i="6"/>
  <c r="AH794" i="6"/>
  <c r="AH795" i="6"/>
  <c r="AH796" i="6"/>
  <c r="AH797" i="6"/>
  <c r="AH798" i="6"/>
  <c r="AH799" i="6"/>
  <c r="AH800" i="6"/>
  <c r="AH801" i="6"/>
  <c r="AH802" i="6"/>
  <c r="AH803" i="6"/>
  <c r="AH804" i="6"/>
  <c r="AH805" i="6"/>
  <c r="AH806" i="6"/>
  <c r="AH807" i="6"/>
  <c r="AH808" i="6"/>
  <c r="AH809" i="6"/>
  <c r="AH810" i="6"/>
  <c r="AH811" i="6"/>
  <c r="AH812" i="6"/>
  <c r="AH813" i="6"/>
  <c r="AH814" i="6"/>
  <c r="AH815" i="6"/>
  <c r="AH816" i="6"/>
  <c r="AH817" i="6"/>
  <c r="AH818" i="6"/>
  <c r="AH819" i="6"/>
  <c r="AH820" i="6"/>
  <c r="AH821" i="6"/>
  <c r="AH822" i="6"/>
  <c r="AH823" i="6"/>
  <c r="AH824" i="6"/>
  <c r="AH825" i="6"/>
  <c r="AH826" i="6"/>
  <c r="AH827" i="6"/>
  <c r="AH828" i="6"/>
  <c r="AH829" i="6"/>
  <c r="AH830" i="6"/>
  <c r="AH831" i="6"/>
  <c r="AH832" i="6"/>
  <c r="AH833" i="6"/>
  <c r="AH834" i="6"/>
  <c r="AH835" i="6"/>
  <c r="AH836" i="6"/>
  <c r="AH837" i="6"/>
  <c r="AH838" i="6"/>
  <c r="AH839" i="6"/>
  <c r="AH840" i="6"/>
  <c r="AH841" i="6"/>
  <c r="AH842" i="6"/>
  <c r="AH843" i="6"/>
  <c r="AH844" i="6"/>
  <c r="AH845" i="6"/>
  <c r="AH846" i="6"/>
  <c r="AH847" i="6"/>
  <c r="AH848" i="6"/>
  <c r="AH849" i="6"/>
  <c r="AH850" i="6"/>
  <c r="AH851" i="6"/>
  <c r="AH852" i="6"/>
  <c r="AH853" i="6"/>
  <c r="AH854" i="6"/>
  <c r="AH855" i="6"/>
  <c r="AH856" i="6"/>
  <c r="AH857" i="6"/>
  <c r="AH858" i="6"/>
  <c r="AH859" i="6"/>
  <c r="AH860" i="6"/>
  <c r="AH861" i="6"/>
  <c r="AH862" i="6"/>
  <c r="AH863" i="6"/>
  <c r="AH864" i="6"/>
  <c r="AH865" i="6"/>
  <c r="AH866" i="6"/>
  <c r="AH867" i="6"/>
  <c r="AH868" i="6"/>
  <c r="AH869" i="6"/>
  <c r="AH870" i="6"/>
  <c r="AH871" i="6"/>
  <c r="AH872" i="6"/>
  <c r="AH873" i="6"/>
  <c r="AH874" i="6"/>
  <c r="AH875" i="6"/>
  <c r="AH876" i="6"/>
  <c r="AH877" i="6"/>
  <c r="AH878" i="6"/>
  <c r="AH879" i="6"/>
  <c r="AH880" i="6"/>
  <c r="AH881" i="6"/>
  <c r="AH882" i="6"/>
  <c r="AH883" i="6"/>
  <c r="AH884" i="6"/>
  <c r="AH885" i="6"/>
  <c r="AH886" i="6"/>
  <c r="AH887" i="6"/>
  <c r="AH888" i="6"/>
  <c r="AH889" i="6"/>
  <c r="AH890" i="6"/>
  <c r="AH891" i="6"/>
  <c r="AH892" i="6"/>
  <c r="AH893" i="6"/>
  <c r="AH894" i="6"/>
  <c r="AH895" i="6"/>
  <c r="AH896" i="6"/>
  <c r="AH897" i="6"/>
  <c r="AH898" i="6"/>
  <c r="AH899" i="6"/>
  <c r="AH900" i="6"/>
  <c r="AH901" i="6"/>
  <c r="AH902" i="6"/>
  <c r="AH903" i="6"/>
  <c r="AH904" i="6"/>
  <c r="AH905" i="6"/>
  <c r="AH906" i="6"/>
  <c r="AH907" i="6"/>
  <c r="AH908" i="6"/>
  <c r="AH909" i="6"/>
  <c r="AH910" i="6"/>
  <c r="AH911" i="6"/>
  <c r="AH912" i="6"/>
  <c r="AH913" i="6"/>
  <c r="AH914" i="6"/>
  <c r="AH915" i="6"/>
  <c r="AH916" i="6"/>
  <c r="AH917" i="6"/>
  <c r="AH918" i="6"/>
  <c r="AH919" i="6"/>
  <c r="AH920" i="6"/>
  <c r="AH921" i="6"/>
  <c r="AH922" i="6"/>
  <c r="AH923" i="6"/>
  <c r="AH924" i="6"/>
  <c r="AH925" i="6"/>
  <c r="AH926" i="6"/>
  <c r="AH927" i="6"/>
  <c r="AH928" i="6"/>
  <c r="AH929" i="6"/>
  <c r="AH930" i="6"/>
  <c r="AH931" i="6"/>
  <c r="AH932" i="6"/>
  <c r="AH933" i="6"/>
  <c r="AH934" i="6"/>
  <c r="AH935" i="6"/>
  <c r="AH936" i="6"/>
  <c r="AH937" i="6"/>
  <c r="AH938" i="6"/>
  <c r="AH939" i="6"/>
  <c r="AH940" i="6"/>
  <c r="AH941" i="6"/>
  <c r="AH942" i="6"/>
  <c r="AH943" i="6"/>
  <c r="AH944" i="6"/>
  <c r="AH945" i="6"/>
  <c r="AH946" i="6"/>
  <c r="AH947" i="6"/>
  <c r="AH948" i="6"/>
  <c r="AH949" i="6"/>
  <c r="AH950" i="6"/>
  <c r="AH951" i="6"/>
  <c r="AH952" i="6"/>
  <c r="AH953" i="6"/>
  <c r="AH954" i="6"/>
  <c r="AH955" i="6"/>
  <c r="AH956" i="6"/>
  <c r="AH957" i="6"/>
  <c r="AH958" i="6"/>
  <c r="AH959" i="6"/>
  <c r="AH960" i="6"/>
  <c r="AH961" i="6"/>
  <c r="AH962" i="6"/>
  <c r="AH963" i="6"/>
  <c r="AH964" i="6"/>
  <c r="AH965" i="6"/>
  <c r="AH966" i="6"/>
  <c r="AH967" i="6"/>
  <c r="AH968" i="6"/>
  <c r="AH969" i="6"/>
  <c r="AH970" i="6"/>
  <c r="AH971" i="6"/>
  <c r="AH972" i="6"/>
  <c r="AH973" i="6"/>
  <c r="AH974" i="6"/>
  <c r="AH975" i="6"/>
  <c r="AH976" i="6"/>
  <c r="AH977" i="6"/>
  <c r="AH978" i="6"/>
  <c r="AH979" i="6"/>
  <c r="AH980" i="6"/>
  <c r="AH981" i="6"/>
  <c r="AH982" i="6"/>
  <c r="AH983" i="6"/>
  <c r="AH984" i="6"/>
  <c r="AH985" i="6"/>
  <c r="AH986" i="6"/>
  <c r="AH987" i="6"/>
  <c r="AH988" i="6"/>
  <c r="AH989" i="6"/>
  <c r="AH990" i="6"/>
  <c r="AH991" i="6"/>
  <c r="AH992" i="6"/>
  <c r="AH993" i="6"/>
  <c r="AH994" i="6"/>
  <c r="AH995" i="6"/>
  <c r="AH996" i="6"/>
  <c r="AH997" i="6"/>
  <c r="AH998" i="6"/>
  <c r="AH999" i="6"/>
  <c r="AH1000" i="6"/>
  <c r="AH7"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AG172" i="6"/>
  <c r="AG173" i="6"/>
  <c r="AG174" i="6"/>
  <c r="AG175" i="6"/>
  <c r="AG176" i="6"/>
  <c r="AG177" i="6"/>
  <c r="AG178" i="6"/>
  <c r="AG179" i="6"/>
  <c r="AG180" i="6"/>
  <c r="AG181" i="6"/>
  <c r="AG182" i="6"/>
  <c r="AG183" i="6"/>
  <c r="AG184" i="6"/>
  <c r="AG185" i="6"/>
  <c r="AG186" i="6"/>
  <c r="AG187" i="6"/>
  <c r="AG188" i="6"/>
  <c r="AG189" i="6"/>
  <c r="AG190" i="6"/>
  <c r="AG191" i="6"/>
  <c r="AG192" i="6"/>
  <c r="AG193" i="6"/>
  <c r="AG194" i="6"/>
  <c r="AG195" i="6"/>
  <c r="AG196" i="6"/>
  <c r="AG197" i="6"/>
  <c r="AG198" i="6"/>
  <c r="AG199" i="6"/>
  <c r="AG200" i="6"/>
  <c r="AG201" i="6"/>
  <c r="AG202" i="6"/>
  <c r="AG203" i="6"/>
  <c r="AG204" i="6"/>
  <c r="AG205" i="6"/>
  <c r="AG206" i="6"/>
  <c r="AG207" i="6"/>
  <c r="AG208" i="6"/>
  <c r="AG209" i="6"/>
  <c r="AG210" i="6"/>
  <c r="AG211" i="6"/>
  <c r="AG212" i="6"/>
  <c r="AG213" i="6"/>
  <c r="AG214" i="6"/>
  <c r="AG215" i="6"/>
  <c r="AG216" i="6"/>
  <c r="AG217" i="6"/>
  <c r="AG218" i="6"/>
  <c r="AG219" i="6"/>
  <c r="AG220" i="6"/>
  <c r="AG221" i="6"/>
  <c r="AG222" i="6"/>
  <c r="AG223" i="6"/>
  <c r="AG224" i="6"/>
  <c r="AG225" i="6"/>
  <c r="AG226" i="6"/>
  <c r="AG227" i="6"/>
  <c r="AG228" i="6"/>
  <c r="AG229" i="6"/>
  <c r="AG230" i="6"/>
  <c r="AG231" i="6"/>
  <c r="AG232" i="6"/>
  <c r="AG233" i="6"/>
  <c r="AG234" i="6"/>
  <c r="AG235" i="6"/>
  <c r="AG236" i="6"/>
  <c r="AG237" i="6"/>
  <c r="AG238" i="6"/>
  <c r="AG239" i="6"/>
  <c r="AG240" i="6"/>
  <c r="AG241" i="6"/>
  <c r="AG242" i="6"/>
  <c r="AG243" i="6"/>
  <c r="AG244" i="6"/>
  <c r="AG245" i="6"/>
  <c r="AG246" i="6"/>
  <c r="AG247" i="6"/>
  <c r="AG248" i="6"/>
  <c r="AG249" i="6"/>
  <c r="AG250" i="6"/>
  <c r="AG251" i="6"/>
  <c r="AG252" i="6"/>
  <c r="AG253" i="6"/>
  <c r="AG254" i="6"/>
  <c r="AG255" i="6"/>
  <c r="AG256" i="6"/>
  <c r="AG257" i="6"/>
  <c r="AG258" i="6"/>
  <c r="AG259" i="6"/>
  <c r="AG260" i="6"/>
  <c r="AG261" i="6"/>
  <c r="AG262" i="6"/>
  <c r="AG263" i="6"/>
  <c r="AG264" i="6"/>
  <c r="AG265" i="6"/>
  <c r="AG266" i="6"/>
  <c r="AG267" i="6"/>
  <c r="AG268" i="6"/>
  <c r="AG269" i="6"/>
  <c r="AG270" i="6"/>
  <c r="AG271" i="6"/>
  <c r="AG272" i="6"/>
  <c r="AG273" i="6"/>
  <c r="AG274" i="6"/>
  <c r="AG275" i="6"/>
  <c r="AG276" i="6"/>
  <c r="AG277" i="6"/>
  <c r="AG278" i="6"/>
  <c r="AG279" i="6"/>
  <c r="AG280" i="6"/>
  <c r="AG281" i="6"/>
  <c r="AG282" i="6"/>
  <c r="AG283" i="6"/>
  <c r="AG284" i="6"/>
  <c r="AG285" i="6"/>
  <c r="AG286" i="6"/>
  <c r="AG287" i="6"/>
  <c r="AG288" i="6"/>
  <c r="AG289" i="6"/>
  <c r="AG290" i="6"/>
  <c r="AG291" i="6"/>
  <c r="AG292" i="6"/>
  <c r="AG293" i="6"/>
  <c r="AG294" i="6"/>
  <c r="AG295" i="6"/>
  <c r="AG296" i="6"/>
  <c r="AG297" i="6"/>
  <c r="AG298" i="6"/>
  <c r="AG299" i="6"/>
  <c r="AG300" i="6"/>
  <c r="AG301" i="6"/>
  <c r="AG302" i="6"/>
  <c r="AG303" i="6"/>
  <c r="AG304" i="6"/>
  <c r="AG305" i="6"/>
  <c r="AG306" i="6"/>
  <c r="AG307" i="6"/>
  <c r="AG308" i="6"/>
  <c r="AG309" i="6"/>
  <c r="AG310" i="6"/>
  <c r="AG311" i="6"/>
  <c r="AG312" i="6"/>
  <c r="AG313" i="6"/>
  <c r="AG314" i="6"/>
  <c r="AG315" i="6"/>
  <c r="AG316" i="6"/>
  <c r="AG317" i="6"/>
  <c r="AG318" i="6"/>
  <c r="AG319" i="6"/>
  <c r="AG320" i="6"/>
  <c r="AG321" i="6"/>
  <c r="AG322" i="6"/>
  <c r="AG323" i="6"/>
  <c r="AG324" i="6"/>
  <c r="AG325" i="6"/>
  <c r="AG326" i="6"/>
  <c r="AG327" i="6"/>
  <c r="AG328" i="6"/>
  <c r="AG329" i="6"/>
  <c r="AG330" i="6"/>
  <c r="AG331" i="6"/>
  <c r="AG332" i="6"/>
  <c r="AG333" i="6"/>
  <c r="AG334" i="6"/>
  <c r="AG335" i="6"/>
  <c r="AG336" i="6"/>
  <c r="AG337" i="6"/>
  <c r="AG338" i="6"/>
  <c r="AG339" i="6"/>
  <c r="AG340" i="6"/>
  <c r="AG341" i="6"/>
  <c r="AG342" i="6"/>
  <c r="AG343" i="6"/>
  <c r="AG344" i="6"/>
  <c r="AG345" i="6"/>
  <c r="AG346" i="6"/>
  <c r="AG347" i="6"/>
  <c r="AG348" i="6"/>
  <c r="AG349" i="6"/>
  <c r="AG350" i="6"/>
  <c r="AG351" i="6"/>
  <c r="AG352" i="6"/>
  <c r="AG353" i="6"/>
  <c r="AG354" i="6"/>
  <c r="AG355" i="6"/>
  <c r="AG356" i="6"/>
  <c r="AG357" i="6"/>
  <c r="AG358" i="6"/>
  <c r="AG359" i="6"/>
  <c r="AG360" i="6"/>
  <c r="AG361" i="6"/>
  <c r="AG362" i="6"/>
  <c r="AG363" i="6"/>
  <c r="AG364" i="6"/>
  <c r="AG365" i="6"/>
  <c r="AG366" i="6"/>
  <c r="AG367" i="6"/>
  <c r="AG368" i="6"/>
  <c r="AG369" i="6"/>
  <c r="AG370" i="6"/>
  <c r="AG371" i="6"/>
  <c r="AG372" i="6"/>
  <c r="AG373" i="6"/>
  <c r="AG374" i="6"/>
  <c r="AG375" i="6"/>
  <c r="AG376" i="6"/>
  <c r="AG377" i="6"/>
  <c r="AG378" i="6"/>
  <c r="AG379" i="6"/>
  <c r="AG380" i="6"/>
  <c r="AG381" i="6"/>
  <c r="AG382" i="6"/>
  <c r="AG383" i="6"/>
  <c r="AG384" i="6"/>
  <c r="AG385" i="6"/>
  <c r="AG386" i="6"/>
  <c r="AG387" i="6"/>
  <c r="AG388" i="6"/>
  <c r="AG389" i="6"/>
  <c r="AG390" i="6"/>
  <c r="AG391" i="6"/>
  <c r="AG392" i="6"/>
  <c r="AG393" i="6"/>
  <c r="AG394" i="6"/>
  <c r="AG395" i="6"/>
  <c r="AG396" i="6"/>
  <c r="AG397" i="6"/>
  <c r="AG398" i="6"/>
  <c r="AG399" i="6"/>
  <c r="AG400" i="6"/>
  <c r="AG401" i="6"/>
  <c r="AG402" i="6"/>
  <c r="AG403" i="6"/>
  <c r="AG404" i="6"/>
  <c r="AG405" i="6"/>
  <c r="AG406" i="6"/>
  <c r="AG407" i="6"/>
  <c r="AG408" i="6"/>
  <c r="AG409" i="6"/>
  <c r="AG410" i="6"/>
  <c r="AG411" i="6"/>
  <c r="AG412" i="6"/>
  <c r="AG413" i="6"/>
  <c r="AG414" i="6"/>
  <c r="AG415" i="6"/>
  <c r="AG416" i="6"/>
  <c r="AG417" i="6"/>
  <c r="AG418" i="6"/>
  <c r="AG419" i="6"/>
  <c r="AG420" i="6"/>
  <c r="AG421" i="6"/>
  <c r="AG422" i="6"/>
  <c r="AG423" i="6"/>
  <c r="AG424" i="6"/>
  <c r="AG425" i="6"/>
  <c r="AG426" i="6"/>
  <c r="AG427" i="6"/>
  <c r="AG428" i="6"/>
  <c r="AG429" i="6"/>
  <c r="AG430" i="6"/>
  <c r="AG431" i="6"/>
  <c r="AG432" i="6"/>
  <c r="AG433" i="6"/>
  <c r="AG434" i="6"/>
  <c r="AG435" i="6"/>
  <c r="AG436" i="6"/>
  <c r="AG437" i="6"/>
  <c r="AG438" i="6"/>
  <c r="AG439" i="6"/>
  <c r="AG440" i="6"/>
  <c r="AG441" i="6"/>
  <c r="AG442" i="6"/>
  <c r="AG443" i="6"/>
  <c r="AG444" i="6"/>
  <c r="AG445" i="6"/>
  <c r="AG446" i="6"/>
  <c r="AG447" i="6"/>
  <c r="AG448" i="6"/>
  <c r="AG449" i="6"/>
  <c r="AG450" i="6"/>
  <c r="AG451" i="6"/>
  <c r="AG452" i="6"/>
  <c r="AG453" i="6"/>
  <c r="AG454" i="6"/>
  <c r="AG455" i="6"/>
  <c r="AG456" i="6"/>
  <c r="AG457" i="6"/>
  <c r="AG458" i="6"/>
  <c r="AG459" i="6"/>
  <c r="AG460" i="6"/>
  <c r="AG461" i="6"/>
  <c r="AG462" i="6"/>
  <c r="AG463" i="6"/>
  <c r="AG464" i="6"/>
  <c r="AG465" i="6"/>
  <c r="AG466" i="6"/>
  <c r="AG467" i="6"/>
  <c r="AG468" i="6"/>
  <c r="AG469" i="6"/>
  <c r="AG470" i="6"/>
  <c r="AG471" i="6"/>
  <c r="AG472" i="6"/>
  <c r="AG473" i="6"/>
  <c r="AG474" i="6"/>
  <c r="AG475" i="6"/>
  <c r="AG476" i="6"/>
  <c r="AG477" i="6"/>
  <c r="AG478" i="6"/>
  <c r="AG479" i="6"/>
  <c r="AG480" i="6"/>
  <c r="AG481" i="6"/>
  <c r="AG482" i="6"/>
  <c r="AG483" i="6"/>
  <c r="AG484" i="6"/>
  <c r="AG485" i="6"/>
  <c r="AG486" i="6"/>
  <c r="AG487" i="6"/>
  <c r="AG488" i="6"/>
  <c r="AG489" i="6"/>
  <c r="AG490" i="6"/>
  <c r="AG491" i="6"/>
  <c r="AG492" i="6"/>
  <c r="AG493" i="6"/>
  <c r="AG494" i="6"/>
  <c r="AG495" i="6"/>
  <c r="AG496" i="6"/>
  <c r="AG497" i="6"/>
  <c r="AG498" i="6"/>
  <c r="AG499" i="6"/>
  <c r="AG500" i="6"/>
  <c r="AG501" i="6"/>
  <c r="AG502" i="6"/>
  <c r="AG503" i="6"/>
  <c r="AG504" i="6"/>
  <c r="AG505" i="6"/>
  <c r="AG506" i="6"/>
  <c r="AG507" i="6"/>
  <c r="AG508" i="6"/>
  <c r="AG509" i="6"/>
  <c r="AG510" i="6"/>
  <c r="AG511" i="6"/>
  <c r="AG512" i="6"/>
  <c r="AG513" i="6"/>
  <c r="AG514" i="6"/>
  <c r="AG515" i="6"/>
  <c r="AG516" i="6"/>
  <c r="AG517" i="6"/>
  <c r="AG518" i="6"/>
  <c r="AG519" i="6"/>
  <c r="AG520" i="6"/>
  <c r="AG521" i="6"/>
  <c r="AG522" i="6"/>
  <c r="AG523" i="6"/>
  <c r="AG524" i="6"/>
  <c r="AG525" i="6"/>
  <c r="AG526" i="6"/>
  <c r="AG527" i="6"/>
  <c r="AG528" i="6"/>
  <c r="AG529" i="6"/>
  <c r="AG530" i="6"/>
  <c r="AG531" i="6"/>
  <c r="AG532" i="6"/>
  <c r="AG533" i="6"/>
  <c r="AG534" i="6"/>
  <c r="AG535" i="6"/>
  <c r="AG536" i="6"/>
  <c r="AG537" i="6"/>
  <c r="AG538" i="6"/>
  <c r="AG539" i="6"/>
  <c r="AG540" i="6"/>
  <c r="AG541" i="6"/>
  <c r="AG542" i="6"/>
  <c r="AG543" i="6"/>
  <c r="AG544" i="6"/>
  <c r="AG545" i="6"/>
  <c r="AG546" i="6"/>
  <c r="AG547" i="6"/>
  <c r="AG548" i="6"/>
  <c r="AG549" i="6"/>
  <c r="AG550" i="6"/>
  <c r="AG551" i="6"/>
  <c r="AG552" i="6"/>
  <c r="AG553" i="6"/>
  <c r="AG554" i="6"/>
  <c r="AG555" i="6"/>
  <c r="AG556" i="6"/>
  <c r="AG557" i="6"/>
  <c r="AG558" i="6"/>
  <c r="AG559" i="6"/>
  <c r="AG560" i="6"/>
  <c r="AG561" i="6"/>
  <c r="AG562" i="6"/>
  <c r="AG563" i="6"/>
  <c r="AG564" i="6"/>
  <c r="AG565" i="6"/>
  <c r="AG566" i="6"/>
  <c r="AG567" i="6"/>
  <c r="AG568" i="6"/>
  <c r="AG569" i="6"/>
  <c r="AG570" i="6"/>
  <c r="AG571" i="6"/>
  <c r="AG572" i="6"/>
  <c r="AG573" i="6"/>
  <c r="AG574" i="6"/>
  <c r="AG575" i="6"/>
  <c r="AG576" i="6"/>
  <c r="AG577" i="6"/>
  <c r="AG578" i="6"/>
  <c r="AG579" i="6"/>
  <c r="AG580" i="6"/>
  <c r="AG581" i="6"/>
  <c r="AG582" i="6"/>
  <c r="AG583" i="6"/>
  <c r="AG584" i="6"/>
  <c r="AG585" i="6"/>
  <c r="AG586" i="6"/>
  <c r="AG587" i="6"/>
  <c r="AG588" i="6"/>
  <c r="AG589" i="6"/>
  <c r="AG590" i="6"/>
  <c r="AG591" i="6"/>
  <c r="AG592" i="6"/>
  <c r="AG593" i="6"/>
  <c r="AG594" i="6"/>
  <c r="AG595" i="6"/>
  <c r="AG596" i="6"/>
  <c r="AG597" i="6"/>
  <c r="AG598" i="6"/>
  <c r="AG599" i="6"/>
  <c r="AG600" i="6"/>
  <c r="AG601" i="6"/>
  <c r="AG602" i="6"/>
  <c r="AG603" i="6"/>
  <c r="AG604" i="6"/>
  <c r="AG605" i="6"/>
  <c r="AG606" i="6"/>
  <c r="AG607" i="6"/>
  <c r="AG608" i="6"/>
  <c r="AG609" i="6"/>
  <c r="AG610" i="6"/>
  <c r="AG611" i="6"/>
  <c r="AG612" i="6"/>
  <c r="AG613" i="6"/>
  <c r="AG614" i="6"/>
  <c r="AG615" i="6"/>
  <c r="AG616" i="6"/>
  <c r="AG617" i="6"/>
  <c r="AG618" i="6"/>
  <c r="AG619" i="6"/>
  <c r="AG620" i="6"/>
  <c r="AG621" i="6"/>
  <c r="AG622" i="6"/>
  <c r="AG623" i="6"/>
  <c r="AG624" i="6"/>
  <c r="AG625" i="6"/>
  <c r="AG626" i="6"/>
  <c r="AG627" i="6"/>
  <c r="AG628" i="6"/>
  <c r="AG629" i="6"/>
  <c r="AG630" i="6"/>
  <c r="AG631" i="6"/>
  <c r="AG632" i="6"/>
  <c r="AG633" i="6"/>
  <c r="AG634" i="6"/>
  <c r="AG635" i="6"/>
  <c r="AG636" i="6"/>
  <c r="AG637" i="6"/>
  <c r="AG638" i="6"/>
  <c r="AG639" i="6"/>
  <c r="AG640" i="6"/>
  <c r="AG641" i="6"/>
  <c r="AG642" i="6"/>
  <c r="AG643" i="6"/>
  <c r="AG644" i="6"/>
  <c r="AG645" i="6"/>
  <c r="AG646" i="6"/>
  <c r="AG647" i="6"/>
  <c r="AG648" i="6"/>
  <c r="AG649" i="6"/>
  <c r="AG650" i="6"/>
  <c r="AG651" i="6"/>
  <c r="AG652" i="6"/>
  <c r="AG653" i="6"/>
  <c r="AG654" i="6"/>
  <c r="AG655" i="6"/>
  <c r="AG656" i="6"/>
  <c r="AG657" i="6"/>
  <c r="AG658" i="6"/>
  <c r="AG659" i="6"/>
  <c r="AG660" i="6"/>
  <c r="AG661" i="6"/>
  <c r="AG662" i="6"/>
  <c r="AG663" i="6"/>
  <c r="AG664" i="6"/>
  <c r="AG665" i="6"/>
  <c r="AG666" i="6"/>
  <c r="AG667" i="6"/>
  <c r="AG668" i="6"/>
  <c r="AG669" i="6"/>
  <c r="AG670" i="6"/>
  <c r="AG671" i="6"/>
  <c r="AG672" i="6"/>
  <c r="AG673" i="6"/>
  <c r="AG674" i="6"/>
  <c r="AG675" i="6"/>
  <c r="AG676" i="6"/>
  <c r="AG677" i="6"/>
  <c r="AG678" i="6"/>
  <c r="AG679" i="6"/>
  <c r="AG680" i="6"/>
  <c r="AG681" i="6"/>
  <c r="AG682" i="6"/>
  <c r="AG683" i="6"/>
  <c r="AG684" i="6"/>
  <c r="AG685" i="6"/>
  <c r="AG686" i="6"/>
  <c r="AG687" i="6"/>
  <c r="AG688" i="6"/>
  <c r="AG689" i="6"/>
  <c r="AG690" i="6"/>
  <c r="AG691" i="6"/>
  <c r="AG692" i="6"/>
  <c r="AG693" i="6"/>
  <c r="AG694" i="6"/>
  <c r="AG695" i="6"/>
  <c r="AG696" i="6"/>
  <c r="AG697" i="6"/>
  <c r="AG698" i="6"/>
  <c r="AG699" i="6"/>
  <c r="AG700" i="6"/>
  <c r="AG701" i="6"/>
  <c r="AG702" i="6"/>
  <c r="AG703" i="6"/>
  <c r="AG704" i="6"/>
  <c r="AG705" i="6"/>
  <c r="AG706" i="6"/>
  <c r="AG707" i="6"/>
  <c r="AG708" i="6"/>
  <c r="AG709" i="6"/>
  <c r="AG710" i="6"/>
  <c r="AG711" i="6"/>
  <c r="AG712" i="6"/>
  <c r="AG713" i="6"/>
  <c r="AG714" i="6"/>
  <c r="AG715" i="6"/>
  <c r="AG716" i="6"/>
  <c r="AG717" i="6"/>
  <c r="AG718" i="6"/>
  <c r="AG719" i="6"/>
  <c r="AG720" i="6"/>
  <c r="AG721" i="6"/>
  <c r="AG722" i="6"/>
  <c r="AG723" i="6"/>
  <c r="AG724" i="6"/>
  <c r="AG725" i="6"/>
  <c r="AG726" i="6"/>
  <c r="AG727" i="6"/>
  <c r="AG728" i="6"/>
  <c r="AG729" i="6"/>
  <c r="AG730" i="6"/>
  <c r="AG731" i="6"/>
  <c r="AG732" i="6"/>
  <c r="AG733" i="6"/>
  <c r="AG734" i="6"/>
  <c r="AG735" i="6"/>
  <c r="AG736" i="6"/>
  <c r="AG737" i="6"/>
  <c r="AG738" i="6"/>
  <c r="AG739" i="6"/>
  <c r="AG740" i="6"/>
  <c r="AG741" i="6"/>
  <c r="AG742" i="6"/>
  <c r="AG743" i="6"/>
  <c r="AG744" i="6"/>
  <c r="AG745" i="6"/>
  <c r="AG746" i="6"/>
  <c r="AG747" i="6"/>
  <c r="AG748" i="6"/>
  <c r="AG749" i="6"/>
  <c r="AG750" i="6"/>
  <c r="AG751" i="6"/>
  <c r="AG752" i="6"/>
  <c r="AG753" i="6"/>
  <c r="AG754" i="6"/>
  <c r="AG755" i="6"/>
  <c r="AG756" i="6"/>
  <c r="AG757" i="6"/>
  <c r="AG758" i="6"/>
  <c r="AG759" i="6"/>
  <c r="AG760" i="6"/>
  <c r="AG761" i="6"/>
  <c r="AG762" i="6"/>
  <c r="AG763" i="6"/>
  <c r="AG764" i="6"/>
  <c r="AG765" i="6"/>
  <c r="AG766" i="6"/>
  <c r="AG767" i="6"/>
  <c r="AG768" i="6"/>
  <c r="AG769" i="6"/>
  <c r="AG770" i="6"/>
  <c r="AG771" i="6"/>
  <c r="AG772" i="6"/>
  <c r="AG773" i="6"/>
  <c r="AG774" i="6"/>
  <c r="AG775" i="6"/>
  <c r="AG776" i="6"/>
  <c r="AG777" i="6"/>
  <c r="AG778" i="6"/>
  <c r="AG779" i="6"/>
  <c r="AG780" i="6"/>
  <c r="AG781" i="6"/>
  <c r="AG782" i="6"/>
  <c r="AG783" i="6"/>
  <c r="AG784" i="6"/>
  <c r="AG785" i="6"/>
  <c r="AG786" i="6"/>
  <c r="AG787" i="6"/>
  <c r="AG788" i="6"/>
  <c r="AG789" i="6"/>
  <c r="AG790" i="6"/>
  <c r="AG791" i="6"/>
  <c r="AG792" i="6"/>
  <c r="AG793" i="6"/>
  <c r="AG794" i="6"/>
  <c r="AG795" i="6"/>
  <c r="AG796" i="6"/>
  <c r="AG797" i="6"/>
  <c r="AG798" i="6"/>
  <c r="AG799" i="6"/>
  <c r="AG800" i="6"/>
  <c r="AG801" i="6"/>
  <c r="AG802" i="6"/>
  <c r="AG803" i="6"/>
  <c r="AG804" i="6"/>
  <c r="AG805" i="6"/>
  <c r="AG806" i="6"/>
  <c r="AG807" i="6"/>
  <c r="AG808" i="6"/>
  <c r="AG809" i="6"/>
  <c r="AG810" i="6"/>
  <c r="AG811" i="6"/>
  <c r="AG812" i="6"/>
  <c r="AG813" i="6"/>
  <c r="AG814" i="6"/>
  <c r="AG815" i="6"/>
  <c r="AG816" i="6"/>
  <c r="AG817" i="6"/>
  <c r="AG818" i="6"/>
  <c r="AG819" i="6"/>
  <c r="AG820" i="6"/>
  <c r="AG821" i="6"/>
  <c r="AG822" i="6"/>
  <c r="AG823" i="6"/>
  <c r="AG824" i="6"/>
  <c r="AG825" i="6"/>
  <c r="AG826" i="6"/>
  <c r="AG827" i="6"/>
  <c r="AG828" i="6"/>
  <c r="AG829" i="6"/>
  <c r="AG830" i="6"/>
  <c r="AG831" i="6"/>
  <c r="AG832" i="6"/>
  <c r="AG833" i="6"/>
  <c r="AG834" i="6"/>
  <c r="AG835" i="6"/>
  <c r="AG836" i="6"/>
  <c r="AG837" i="6"/>
  <c r="AG838" i="6"/>
  <c r="AG839" i="6"/>
  <c r="AG840" i="6"/>
  <c r="AG841" i="6"/>
  <c r="AG842" i="6"/>
  <c r="AG843" i="6"/>
  <c r="AG844" i="6"/>
  <c r="AG845" i="6"/>
  <c r="AG846" i="6"/>
  <c r="AG847" i="6"/>
  <c r="AG848" i="6"/>
  <c r="AG849" i="6"/>
  <c r="AG850" i="6"/>
  <c r="AG851" i="6"/>
  <c r="AG852" i="6"/>
  <c r="AG853" i="6"/>
  <c r="AG854" i="6"/>
  <c r="AG855" i="6"/>
  <c r="AG856" i="6"/>
  <c r="AG857" i="6"/>
  <c r="AG858" i="6"/>
  <c r="AG859" i="6"/>
  <c r="AG860" i="6"/>
  <c r="AG861" i="6"/>
  <c r="AG862" i="6"/>
  <c r="AG863" i="6"/>
  <c r="AG864" i="6"/>
  <c r="AG865" i="6"/>
  <c r="AG866" i="6"/>
  <c r="AG867" i="6"/>
  <c r="AG868" i="6"/>
  <c r="AG869" i="6"/>
  <c r="AG870" i="6"/>
  <c r="AG871" i="6"/>
  <c r="AG872" i="6"/>
  <c r="AG873" i="6"/>
  <c r="AG874" i="6"/>
  <c r="AG875" i="6"/>
  <c r="AG876" i="6"/>
  <c r="AG877" i="6"/>
  <c r="AG878" i="6"/>
  <c r="AG879" i="6"/>
  <c r="AG880" i="6"/>
  <c r="AG881" i="6"/>
  <c r="AG882" i="6"/>
  <c r="AG883" i="6"/>
  <c r="AG884" i="6"/>
  <c r="AG885" i="6"/>
  <c r="AG886" i="6"/>
  <c r="AG887" i="6"/>
  <c r="AG888" i="6"/>
  <c r="AG889" i="6"/>
  <c r="AG890" i="6"/>
  <c r="AG891" i="6"/>
  <c r="AG892" i="6"/>
  <c r="AG893" i="6"/>
  <c r="AG894" i="6"/>
  <c r="AG895" i="6"/>
  <c r="AG896" i="6"/>
  <c r="AG897" i="6"/>
  <c r="AG898" i="6"/>
  <c r="AG899" i="6"/>
  <c r="AG900" i="6"/>
  <c r="AG901" i="6"/>
  <c r="AG902" i="6"/>
  <c r="AG903" i="6"/>
  <c r="AG904" i="6"/>
  <c r="AG905" i="6"/>
  <c r="AG906" i="6"/>
  <c r="AG907" i="6"/>
  <c r="AG908" i="6"/>
  <c r="AG909" i="6"/>
  <c r="AG910" i="6"/>
  <c r="AG911" i="6"/>
  <c r="AG912" i="6"/>
  <c r="AG913" i="6"/>
  <c r="AG914" i="6"/>
  <c r="AG915" i="6"/>
  <c r="AG916" i="6"/>
  <c r="AG917" i="6"/>
  <c r="AG918" i="6"/>
  <c r="AG919" i="6"/>
  <c r="AG920" i="6"/>
  <c r="AG921" i="6"/>
  <c r="AG922" i="6"/>
  <c r="AG923" i="6"/>
  <c r="AG924" i="6"/>
  <c r="AG925" i="6"/>
  <c r="AG926" i="6"/>
  <c r="AG927" i="6"/>
  <c r="AG928" i="6"/>
  <c r="AG929" i="6"/>
  <c r="AG930" i="6"/>
  <c r="AG931" i="6"/>
  <c r="AG932" i="6"/>
  <c r="AG933" i="6"/>
  <c r="AG934" i="6"/>
  <c r="AG935" i="6"/>
  <c r="AG936" i="6"/>
  <c r="AG937" i="6"/>
  <c r="AG938" i="6"/>
  <c r="AG939" i="6"/>
  <c r="AG940" i="6"/>
  <c r="AG941" i="6"/>
  <c r="AG942" i="6"/>
  <c r="AG943" i="6"/>
  <c r="AG944" i="6"/>
  <c r="AG945" i="6"/>
  <c r="AG946" i="6"/>
  <c r="AG947" i="6"/>
  <c r="AG948" i="6"/>
  <c r="AG949" i="6"/>
  <c r="AG950" i="6"/>
  <c r="AG951" i="6"/>
  <c r="AG952" i="6"/>
  <c r="AG953" i="6"/>
  <c r="AG954" i="6"/>
  <c r="AG955" i="6"/>
  <c r="AG956" i="6"/>
  <c r="AG957" i="6"/>
  <c r="AG958" i="6"/>
  <c r="AG959" i="6"/>
  <c r="AG960" i="6"/>
  <c r="AG961" i="6"/>
  <c r="AG962" i="6"/>
  <c r="AG963" i="6"/>
  <c r="AG964" i="6"/>
  <c r="AG965" i="6"/>
  <c r="AG966" i="6"/>
  <c r="AG967" i="6"/>
  <c r="AG968" i="6"/>
  <c r="AG969" i="6"/>
  <c r="AG970" i="6"/>
  <c r="AG971" i="6"/>
  <c r="AG972" i="6"/>
  <c r="AG973" i="6"/>
  <c r="AG974" i="6"/>
  <c r="AG975" i="6"/>
  <c r="AG976" i="6"/>
  <c r="AG977" i="6"/>
  <c r="AG978" i="6"/>
  <c r="AG979" i="6"/>
  <c r="AG980" i="6"/>
  <c r="AG981" i="6"/>
  <c r="AG982" i="6"/>
  <c r="AG983" i="6"/>
  <c r="AG984" i="6"/>
  <c r="AG985" i="6"/>
  <c r="AG986" i="6"/>
  <c r="AG987" i="6"/>
  <c r="AG988" i="6"/>
  <c r="AG989" i="6"/>
  <c r="AG990" i="6"/>
  <c r="AG991" i="6"/>
  <c r="AG992" i="6"/>
  <c r="AG993" i="6"/>
  <c r="AG994" i="6"/>
  <c r="AG995" i="6"/>
  <c r="AG996" i="6"/>
  <c r="AG997" i="6"/>
  <c r="AG998" i="6"/>
  <c r="AG999" i="6"/>
  <c r="AG1000" i="6"/>
  <c r="AG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172" i="6"/>
  <c r="AF173" i="6"/>
  <c r="AF174" i="6"/>
  <c r="AF175" i="6"/>
  <c r="AF176" i="6"/>
  <c r="AF177" i="6"/>
  <c r="AF178" i="6"/>
  <c r="AF179" i="6"/>
  <c r="AF180" i="6"/>
  <c r="AF181" i="6"/>
  <c r="AF182" i="6"/>
  <c r="AF183" i="6"/>
  <c r="AF184" i="6"/>
  <c r="AF185" i="6"/>
  <c r="AF186" i="6"/>
  <c r="AF187" i="6"/>
  <c r="AF188" i="6"/>
  <c r="AF189" i="6"/>
  <c r="AF190" i="6"/>
  <c r="AF191" i="6"/>
  <c r="AF192" i="6"/>
  <c r="AF193" i="6"/>
  <c r="AF194" i="6"/>
  <c r="AF195" i="6"/>
  <c r="AF196" i="6"/>
  <c r="AF197" i="6"/>
  <c r="AF198" i="6"/>
  <c r="AF199" i="6"/>
  <c r="AF200" i="6"/>
  <c r="AF201" i="6"/>
  <c r="AF202" i="6"/>
  <c r="AF203" i="6"/>
  <c r="AF204" i="6"/>
  <c r="AF205" i="6"/>
  <c r="AF206" i="6"/>
  <c r="AF207" i="6"/>
  <c r="AF208" i="6"/>
  <c r="AF209" i="6"/>
  <c r="AF210" i="6"/>
  <c r="AF211" i="6"/>
  <c r="AF212" i="6"/>
  <c r="AF213" i="6"/>
  <c r="AF214" i="6"/>
  <c r="AF215" i="6"/>
  <c r="AF216" i="6"/>
  <c r="AF217" i="6"/>
  <c r="AF218" i="6"/>
  <c r="AF219" i="6"/>
  <c r="AF220" i="6"/>
  <c r="AF221" i="6"/>
  <c r="AF222" i="6"/>
  <c r="AF223" i="6"/>
  <c r="AF224" i="6"/>
  <c r="AF225" i="6"/>
  <c r="AF226" i="6"/>
  <c r="AF227" i="6"/>
  <c r="AF228" i="6"/>
  <c r="AF229" i="6"/>
  <c r="AF230" i="6"/>
  <c r="AF231" i="6"/>
  <c r="AF232" i="6"/>
  <c r="AF233" i="6"/>
  <c r="AF234" i="6"/>
  <c r="AF235" i="6"/>
  <c r="AF236" i="6"/>
  <c r="AF237" i="6"/>
  <c r="AF238" i="6"/>
  <c r="AF239" i="6"/>
  <c r="AF240" i="6"/>
  <c r="AF241" i="6"/>
  <c r="AF242" i="6"/>
  <c r="AF243" i="6"/>
  <c r="AF244" i="6"/>
  <c r="AF245" i="6"/>
  <c r="AF246" i="6"/>
  <c r="AF247" i="6"/>
  <c r="AF248" i="6"/>
  <c r="AF249" i="6"/>
  <c r="AF250" i="6"/>
  <c r="AF251" i="6"/>
  <c r="AF252" i="6"/>
  <c r="AF253" i="6"/>
  <c r="AF254" i="6"/>
  <c r="AF255" i="6"/>
  <c r="AF256" i="6"/>
  <c r="AF257" i="6"/>
  <c r="AF258" i="6"/>
  <c r="AF259" i="6"/>
  <c r="AF260" i="6"/>
  <c r="AF261" i="6"/>
  <c r="AF262" i="6"/>
  <c r="AF263" i="6"/>
  <c r="AF264" i="6"/>
  <c r="AF265" i="6"/>
  <c r="AF266" i="6"/>
  <c r="AF267" i="6"/>
  <c r="AF268" i="6"/>
  <c r="AF269" i="6"/>
  <c r="AF270" i="6"/>
  <c r="AF271" i="6"/>
  <c r="AF272" i="6"/>
  <c r="AF273" i="6"/>
  <c r="AF274" i="6"/>
  <c r="AF275" i="6"/>
  <c r="AF276" i="6"/>
  <c r="AF277" i="6"/>
  <c r="AF278" i="6"/>
  <c r="AF279" i="6"/>
  <c r="AF280" i="6"/>
  <c r="AF281" i="6"/>
  <c r="AF282" i="6"/>
  <c r="AF283" i="6"/>
  <c r="AF284" i="6"/>
  <c r="AF285" i="6"/>
  <c r="AF286" i="6"/>
  <c r="AF287" i="6"/>
  <c r="AF288" i="6"/>
  <c r="AF289" i="6"/>
  <c r="AF290" i="6"/>
  <c r="AF291" i="6"/>
  <c r="AF292" i="6"/>
  <c r="AF293" i="6"/>
  <c r="AF294" i="6"/>
  <c r="AF295" i="6"/>
  <c r="AF296" i="6"/>
  <c r="AF297" i="6"/>
  <c r="AF298" i="6"/>
  <c r="AF299" i="6"/>
  <c r="AF300" i="6"/>
  <c r="AF301" i="6"/>
  <c r="AF302" i="6"/>
  <c r="AF303" i="6"/>
  <c r="AF304" i="6"/>
  <c r="AF305" i="6"/>
  <c r="AF306" i="6"/>
  <c r="AF307" i="6"/>
  <c r="AF308" i="6"/>
  <c r="AF309" i="6"/>
  <c r="AF310" i="6"/>
  <c r="AF311" i="6"/>
  <c r="AF312" i="6"/>
  <c r="AF313" i="6"/>
  <c r="AF314" i="6"/>
  <c r="AF315" i="6"/>
  <c r="AF316" i="6"/>
  <c r="AF317" i="6"/>
  <c r="AF318" i="6"/>
  <c r="AF319" i="6"/>
  <c r="AF320" i="6"/>
  <c r="AF321" i="6"/>
  <c r="AF322" i="6"/>
  <c r="AF323" i="6"/>
  <c r="AF324" i="6"/>
  <c r="AF325" i="6"/>
  <c r="AF326" i="6"/>
  <c r="AF327" i="6"/>
  <c r="AF328" i="6"/>
  <c r="AF329" i="6"/>
  <c r="AF330" i="6"/>
  <c r="AF331" i="6"/>
  <c r="AF332" i="6"/>
  <c r="AF333" i="6"/>
  <c r="AF334" i="6"/>
  <c r="AF335" i="6"/>
  <c r="AF336" i="6"/>
  <c r="AF337" i="6"/>
  <c r="AF338" i="6"/>
  <c r="AF339" i="6"/>
  <c r="AF340" i="6"/>
  <c r="AF341" i="6"/>
  <c r="AF342" i="6"/>
  <c r="AF343" i="6"/>
  <c r="AF344" i="6"/>
  <c r="AF345" i="6"/>
  <c r="AF346" i="6"/>
  <c r="AF347" i="6"/>
  <c r="AF348" i="6"/>
  <c r="AF349" i="6"/>
  <c r="AF350" i="6"/>
  <c r="AF351" i="6"/>
  <c r="AF352" i="6"/>
  <c r="AF353" i="6"/>
  <c r="AF354" i="6"/>
  <c r="AF355" i="6"/>
  <c r="AF356" i="6"/>
  <c r="AF357" i="6"/>
  <c r="AF358" i="6"/>
  <c r="AF359" i="6"/>
  <c r="AF360" i="6"/>
  <c r="AF361" i="6"/>
  <c r="AF362" i="6"/>
  <c r="AF363" i="6"/>
  <c r="AF364" i="6"/>
  <c r="AF365" i="6"/>
  <c r="AF366" i="6"/>
  <c r="AF367" i="6"/>
  <c r="AF368" i="6"/>
  <c r="AF369" i="6"/>
  <c r="AF370" i="6"/>
  <c r="AF371" i="6"/>
  <c r="AF372" i="6"/>
  <c r="AF373" i="6"/>
  <c r="AF374" i="6"/>
  <c r="AF375" i="6"/>
  <c r="AF376" i="6"/>
  <c r="AF377" i="6"/>
  <c r="AF378" i="6"/>
  <c r="AF379" i="6"/>
  <c r="AF380" i="6"/>
  <c r="AF381" i="6"/>
  <c r="AF382" i="6"/>
  <c r="AF383" i="6"/>
  <c r="AF384" i="6"/>
  <c r="AF385" i="6"/>
  <c r="AF386" i="6"/>
  <c r="AF387" i="6"/>
  <c r="AF388" i="6"/>
  <c r="AF389" i="6"/>
  <c r="AF390" i="6"/>
  <c r="AF391" i="6"/>
  <c r="AF392" i="6"/>
  <c r="AF393" i="6"/>
  <c r="AF394" i="6"/>
  <c r="AF395" i="6"/>
  <c r="AF396" i="6"/>
  <c r="AF397" i="6"/>
  <c r="AF398" i="6"/>
  <c r="AF399" i="6"/>
  <c r="AF400" i="6"/>
  <c r="AF401" i="6"/>
  <c r="AF402" i="6"/>
  <c r="AF403" i="6"/>
  <c r="AF404" i="6"/>
  <c r="AF405" i="6"/>
  <c r="AF406" i="6"/>
  <c r="AF407" i="6"/>
  <c r="AF408" i="6"/>
  <c r="AF409" i="6"/>
  <c r="AF410" i="6"/>
  <c r="AF411" i="6"/>
  <c r="AF412" i="6"/>
  <c r="AF413" i="6"/>
  <c r="AF414" i="6"/>
  <c r="AF415" i="6"/>
  <c r="AF416" i="6"/>
  <c r="AF417" i="6"/>
  <c r="AF418" i="6"/>
  <c r="AF419" i="6"/>
  <c r="AF420" i="6"/>
  <c r="AF421" i="6"/>
  <c r="AF422" i="6"/>
  <c r="AF423" i="6"/>
  <c r="AF424" i="6"/>
  <c r="AF425" i="6"/>
  <c r="AF426" i="6"/>
  <c r="AF427" i="6"/>
  <c r="AF428" i="6"/>
  <c r="AF429" i="6"/>
  <c r="AF430" i="6"/>
  <c r="AF431" i="6"/>
  <c r="AF432" i="6"/>
  <c r="AF433" i="6"/>
  <c r="AF434" i="6"/>
  <c r="AF435" i="6"/>
  <c r="AF436" i="6"/>
  <c r="AF437" i="6"/>
  <c r="AF438" i="6"/>
  <c r="AF439" i="6"/>
  <c r="AF440" i="6"/>
  <c r="AF441" i="6"/>
  <c r="AF442" i="6"/>
  <c r="AF443" i="6"/>
  <c r="AF444" i="6"/>
  <c r="AF445" i="6"/>
  <c r="AF446" i="6"/>
  <c r="AF447" i="6"/>
  <c r="AF448" i="6"/>
  <c r="AF449" i="6"/>
  <c r="AF450" i="6"/>
  <c r="AF451" i="6"/>
  <c r="AF452" i="6"/>
  <c r="AF453" i="6"/>
  <c r="AF454" i="6"/>
  <c r="AF455" i="6"/>
  <c r="AF456" i="6"/>
  <c r="AF457" i="6"/>
  <c r="AF458" i="6"/>
  <c r="AF459" i="6"/>
  <c r="AF460" i="6"/>
  <c r="AF461" i="6"/>
  <c r="AF462" i="6"/>
  <c r="AF463" i="6"/>
  <c r="AF464" i="6"/>
  <c r="AF465" i="6"/>
  <c r="AF466" i="6"/>
  <c r="AF467" i="6"/>
  <c r="AF468" i="6"/>
  <c r="AF469" i="6"/>
  <c r="AF470" i="6"/>
  <c r="AF471" i="6"/>
  <c r="AF472" i="6"/>
  <c r="AF473" i="6"/>
  <c r="AF474" i="6"/>
  <c r="AF475" i="6"/>
  <c r="AF476" i="6"/>
  <c r="AF477" i="6"/>
  <c r="AF478" i="6"/>
  <c r="AF479" i="6"/>
  <c r="AF480" i="6"/>
  <c r="AF481" i="6"/>
  <c r="AF482" i="6"/>
  <c r="AF483" i="6"/>
  <c r="AF484" i="6"/>
  <c r="AF485" i="6"/>
  <c r="AF486" i="6"/>
  <c r="AF487" i="6"/>
  <c r="AF488" i="6"/>
  <c r="AF489" i="6"/>
  <c r="AF490" i="6"/>
  <c r="AF491" i="6"/>
  <c r="AF492" i="6"/>
  <c r="AF493" i="6"/>
  <c r="AF494" i="6"/>
  <c r="AF495" i="6"/>
  <c r="AF496" i="6"/>
  <c r="AF497" i="6"/>
  <c r="AF498" i="6"/>
  <c r="AF499" i="6"/>
  <c r="AF500" i="6"/>
  <c r="AF501" i="6"/>
  <c r="AF502" i="6"/>
  <c r="AF503" i="6"/>
  <c r="AF504" i="6"/>
  <c r="AF505" i="6"/>
  <c r="AF506" i="6"/>
  <c r="AF507" i="6"/>
  <c r="AF508" i="6"/>
  <c r="AF509" i="6"/>
  <c r="AF510" i="6"/>
  <c r="AF511" i="6"/>
  <c r="AF512" i="6"/>
  <c r="AF513" i="6"/>
  <c r="AF514" i="6"/>
  <c r="AF515" i="6"/>
  <c r="AF516" i="6"/>
  <c r="AF517" i="6"/>
  <c r="AF518" i="6"/>
  <c r="AF519" i="6"/>
  <c r="AF520" i="6"/>
  <c r="AF521" i="6"/>
  <c r="AF522" i="6"/>
  <c r="AF523" i="6"/>
  <c r="AF524" i="6"/>
  <c r="AF525" i="6"/>
  <c r="AF526" i="6"/>
  <c r="AF527" i="6"/>
  <c r="AF528" i="6"/>
  <c r="AF529" i="6"/>
  <c r="AF530" i="6"/>
  <c r="AF531" i="6"/>
  <c r="AF532" i="6"/>
  <c r="AF533" i="6"/>
  <c r="AF534" i="6"/>
  <c r="AF535" i="6"/>
  <c r="AF536" i="6"/>
  <c r="AF537" i="6"/>
  <c r="AF538" i="6"/>
  <c r="AF539" i="6"/>
  <c r="AF540" i="6"/>
  <c r="AF541" i="6"/>
  <c r="AF542" i="6"/>
  <c r="AF543" i="6"/>
  <c r="AF544" i="6"/>
  <c r="AF545" i="6"/>
  <c r="AF546" i="6"/>
  <c r="AF547" i="6"/>
  <c r="AF548" i="6"/>
  <c r="AF549" i="6"/>
  <c r="AF550" i="6"/>
  <c r="AF551" i="6"/>
  <c r="AF552" i="6"/>
  <c r="AF553" i="6"/>
  <c r="AF554" i="6"/>
  <c r="AF555" i="6"/>
  <c r="AF556" i="6"/>
  <c r="AF557" i="6"/>
  <c r="AF558" i="6"/>
  <c r="AF559" i="6"/>
  <c r="AF560" i="6"/>
  <c r="AF561" i="6"/>
  <c r="AF562" i="6"/>
  <c r="AF563" i="6"/>
  <c r="AF564" i="6"/>
  <c r="AF565" i="6"/>
  <c r="AF566" i="6"/>
  <c r="AF567" i="6"/>
  <c r="AF568" i="6"/>
  <c r="AF569" i="6"/>
  <c r="AF570" i="6"/>
  <c r="AF571" i="6"/>
  <c r="AF572" i="6"/>
  <c r="AF573" i="6"/>
  <c r="AF574" i="6"/>
  <c r="AF575" i="6"/>
  <c r="AF576" i="6"/>
  <c r="AF577" i="6"/>
  <c r="AF578" i="6"/>
  <c r="AF579" i="6"/>
  <c r="AF580" i="6"/>
  <c r="AF581" i="6"/>
  <c r="AF582" i="6"/>
  <c r="AF583" i="6"/>
  <c r="AF584" i="6"/>
  <c r="AF585" i="6"/>
  <c r="AF586" i="6"/>
  <c r="AF587" i="6"/>
  <c r="AF588" i="6"/>
  <c r="AF589" i="6"/>
  <c r="AF590" i="6"/>
  <c r="AF591" i="6"/>
  <c r="AF592" i="6"/>
  <c r="AF593" i="6"/>
  <c r="AF594" i="6"/>
  <c r="AF595" i="6"/>
  <c r="AF596" i="6"/>
  <c r="AF597" i="6"/>
  <c r="AF598" i="6"/>
  <c r="AF599" i="6"/>
  <c r="AF600" i="6"/>
  <c r="AF601" i="6"/>
  <c r="AF602" i="6"/>
  <c r="AF603" i="6"/>
  <c r="AF604" i="6"/>
  <c r="AF605" i="6"/>
  <c r="AF606" i="6"/>
  <c r="AF607" i="6"/>
  <c r="AF608" i="6"/>
  <c r="AF609" i="6"/>
  <c r="AF610" i="6"/>
  <c r="AF611" i="6"/>
  <c r="AF612" i="6"/>
  <c r="AF613" i="6"/>
  <c r="AF614" i="6"/>
  <c r="AF615" i="6"/>
  <c r="AF616" i="6"/>
  <c r="AF617" i="6"/>
  <c r="AF618" i="6"/>
  <c r="AF619" i="6"/>
  <c r="AF620" i="6"/>
  <c r="AF621" i="6"/>
  <c r="AF622" i="6"/>
  <c r="AF623" i="6"/>
  <c r="AF624" i="6"/>
  <c r="AF625" i="6"/>
  <c r="AF626" i="6"/>
  <c r="AF627" i="6"/>
  <c r="AF628" i="6"/>
  <c r="AF629" i="6"/>
  <c r="AF630" i="6"/>
  <c r="AF631" i="6"/>
  <c r="AF632" i="6"/>
  <c r="AF633" i="6"/>
  <c r="AF634" i="6"/>
  <c r="AF635" i="6"/>
  <c r="AF636" i="6"/>
  <c r="AF637" i="6"/>
  <c r="AF638" i="6"/>
  <c r="AF639" i="6"/>
  <c r="AF640" i="6"/>
  <c r="AF641" i="6"/>
  <c r="AF642" i="6"/>
  <c r="AF643" i="6"/>
  <c r="AF644" i="6"/>
  <c r="AF645" i="6"/>
  <c r="AF646" i="6"/>
  <c r="AF647" i="6"/>
  <c r="AF648" i="6"/>
  <c r="AF649" i="6"/>
  <c r="AF650" i="6"/>
  <c r="AF651" i="6"/>
  <c r="AF652" i="6"/>
  <c r="AF653" i="6"/>
  <c r="AF654" i="6"/>
  <c r="AF655" i="6"/>
  <c r="AF656" i="6"/>
  <c r="AF657" i="6"/>
  <c r="AF658" i="6"/>
  <c r="AF659" i="6"/>
  <c r="AF660" i="6"/>
  <c r="AF661" i="6"/>
  <c r="AF662" i="6"/>
  <c r="AF663" i="6"/>
  <c r="AF664" i="6"/>
  <c r="AF665" i="6"/>
  <c r="AF666" i="6"/>
  <c r="AF667" i="6"/>
  <c r="AF668" i="6"/>
  <c r="AF669" i="6"/>
  <c r="AF670" i="6"/>
  <c r="AF671" i="6"/>
  <c r="AF672" i="6"/>
  <c r="AF673" i="6"/>
  <c r="AF674" i="6"/>
  <c r="AF675" i="6"/>
  <c r="AF676" i="6"/>
  <c r="AF677" i="6"/>
  <c r="AF678" i="6"/>
  <c r="AF679" i="6"/>
  <c r="AF680" i="6"/>
  <c r="AF681" i="6"/>
  <c r="AF682" i="6"/>
  <c r="AF683" i="6"/>
  <c r="AF684" i="6"/>
  <c r="AF685" i="6"/>
  <c r="AF686" i="6"/>
  <c r="AF687" i="6"/>
  <c r="AF688" i="6"/>
  <c r="AF689" i="6"/>
  <c r="AF690" i="6"/>
  <c r="AF691" i="6"/>
  <c r="AF692" i="6"/>
  <c r="AF693" i="6"/>
  <c r="AF694" i="6"/>
  <c r="AF695" i="6"/>
  <c r="AF696" i="6"/>
  <c r="AF697" i="6"/>
  <c r="AF698" i="6"/>
  <c r="AF699" i="6"/>
  <c r="AF700" i="6"/>
  <c r="AF701" i="6"/>
  <c r="AF702" i="6"/>
  <c r="AF703" i="6"/>
  <c r="AF704" i="6"/>
  <c r="AF705" i="6"/>
  <c r="AF706" i="6"/>
  <c r="AF707" i="6"/>
  <c r="AF708" i="6"/>
  <c r="AF709" i="6"/>
  <c r="AF710" i="6"/>
  <c r="AF711" i="6"/>
  <c r="AF712" i="6"/>
  <c r="AF713" i="6"/>
  <c r="AF714" i="6"/>
  <c r="AF715" i="6"/>
  <c r="AF716" i="6"/>
  <c r="AF717" i="6"/>
  <c r="AF718" i="6"/>
  <c r="AF719" i="6"/>
  <c r="AF720" i="6"/>
  <c r="AF721" i="6"/>
  <c r="AF722" i="6"/>
  <c r="AF723" i="6"/>
  <c r="AF724" i="6"/>
  <c r="AF725" i="6"/>
  <c r="AF726" i="6"/>
  <c r="AF727" i="6"/>
  <c r="AF728" i="6"/>
  <c r="AF729" i="6"/>
  <c r="AF730" i="6"/>
  <c r="AF731" i="6"/>
  <c r="AF732" i="6"/>
  <c r="AF733" i="6"/>
  <c r="AF734" i="6"/>
  <c r="AF735" i="6"/>
  <c r="AF736" i="6"/>
  <c r="AF737" i="6"/>
  <c r="AF738" i="6"/>
  <c r="AF739" i="6"/>
  <c r="AF740" i="6"/>
  <c r="AF741" i="6"/>
  <c r="AF742" i="6"/>
  <c r="AF743" i="6"/>
  <c r="AF744" i="6"/>
  <c r="AF745" i="6"/>
  <c r="AF746" i="6"/>
  <c r="AF747" i="6"/>
  <c r="AF748" i="6"/>
  <c r="AF749" i="6"/>
  <c r="AF750" i="6"/>
  <c r="AF751" i="6"/>
  <c r="AF752" i="6"/>
  <c r="AF753" i="6"/>
  <c r="AF754" i="6"/>
  <c r="AF755" i="6"/>
  <c r="AF756" i="6"/>
  <c r="AF757" i="6"/>
  <c r="AF758" i="6"/>
  <c r="AF759" i="6"/>
  <c r="AF760" i="6"/>
  <c r="AF761" i="6"/>
  <c r="AF762" i="6"/>
  <c r="AF763" i="6"/>
  <c r="AF764" i="6"/>
  <c r="AF765" i="6"/>
  <c r="AF766" i="6"/>
  <c r="AF767" i="6"/>
  <c r="AF768" i="6"/>
  <c r="AF769" i="6"/>
  <c r="AF770" i="6"/>
  <c r="AF771" i="6"/>
  <c r="AF772" i="6"/>
  <c r="AF773" i="6"/>
  <c r="AF774" i="6"/>
  <c r="AF775" i="6"/>
  <c r="AF776" i="6"/>
  <c r="AF777" i="6"/>
  <c r="AF778" i="6"/>
  <c r="AF779" i="6"/>
  <c r="AF780" i="6"/>
  <c r="AF781" i="6"/>
  <c r="AF782" i="6"/>
  <c r="AF783" i="6"/>
  <c r="AF784" i="6"/>
  <c r="AF785" i="6"/>
  <c r="AF786" i="6"/>
  <c r="AF787" i="6"/>
  <c r="AF788" i="6"/>
  <c r="AF789" i="6"/>
  <c r="AF790" i="6"/>
  <c r="AF791" i="6"/>
  <c r="AF792" i="6"/>
  <c r="AF793" i="6"/>
  <c r="AF794" i="6"/>
  <c r="AF795" i="6"/>
  <c r="AF796" i="6"/>
  <c r="AF797" i="6"/>
  <c r="AF798" i="6"/>
  <c r="AF799" i="6"/>
  <c r="AF800" i="6"/>
  <c r="AF801" i="6"/>
  <c r="AF802" i="6"/>
  <c r="AF803" i="6"/>
  <c r="AF804" i="6"/>
  <c r="AF805" i="6"/>
  <c r="AF806" i="6"/>
  <c r="AF807" i="6"/>
  <c r="AF808" i="6"/>
  <c r="AF809" i="6"/>
  <c r="AF810" i="6"/>
  <c r="AF811" i="6"/>
  <c r="AF812" i="6"/>
  <c r="AF813" i="6"/>
  <c r="AF814" i="6"/>
  <c r="AF815" i="6"/>
  <c r="AF816" i="6"/>
  <c r="AF817" i="6"/>
  <c r="AF818" i="6"/>
  <c r="AF819" i="6"/>
  <c r="AF820" i="6"/>
  <c r="AF821" i="6"/>
  <c r="AF822" i="6"/>
  <c r="AF823" i="6"/>
  <c r="AF824" i="6"/>
  <c r="AF825" i="6"/>
  <c r="AF826" i="6"/>
  <c r="AF827" i="6"/>
  <c r="AF828" i="6"/>
  <c r="AF829" i="6"/>
  <c r="AF830" i="6"/>
  <c r="AF831" i="6"/>
  <c r="AF832" i="6"/>
  <c r="AF833" i="6"/>
  <c r="AF834" i="6"/>
  <c r="AF835" i="6"/>
  <c r="AF836" i="6"/>
  <c r="AF837" i="6"/>
  <c r="AF838" i="6"/>
  <c r="AF839" i="6"/>
  <c r="AF840" i="6"/>
  <c r="AF841" i="6"/>
  <c r="AF842" i="6"/>
  <c r="AF843" i="6"/>
  <c r="AF844" i="6"/>
  <c r="AF845" i="6"/>
  <c r="AF846" i="6"/>
  <c r="AF847" i="6"/>
  <c r="AF848" i="6"/>
  <c r="AF849" i="6"/>
  <c r="AF850" i="6"/>
  <c r="AF851" i="6"/>
  <c r="AF852" i="6"/>
  <c r="AF853" i="6"/>
  <c r="AF854" i="6"/>
  <c r="AF855" i="6"/>
  <c r="AF856" i="6"/>
  <c r="AF857" i="6"/>
  <c r="AF858" i="6"/>
  <c r="AF859" i="6"/>
  <c r="AF860" i="6"/>
  <c r="AF861" i="6"/>
  <c r="AF862" i="6"/>
  <c r="AF863" i="6"/>
  <c r="AF864" i="6"/>
  <c r="AF865" i="6"/>
  <c r="AF866" i="6"/>
  <c r="AF867" i="6"/>
  <c r="AF868" i="6"/>
  <c r="AF869" i="6"/>
  <c r="AF870" i="6"/>
  <c r="AF871" i="6"/>
  <c r="AF872" i="6"/>
  <c r="AF873" i="6"/>
  <c r="AF874" i="6"/>
  <c r="AF875" i="6"/>
  <c r="AF876" i="6"/>
  <c r="AF877" i="6"/>
  <c r="AF878" i="6"/>
  <c r="AF879" i="6"/>
  <c r="AF880" i="6"/>
  <c r="AF881" i="6"/>
  <c r="AF882" i="6"/>
  <c r="AF883" i="6"/>
  <c r="AF884" i="6"/>
  <c r="AF885" i="6"/>
  <c r="AF886" i="6"/>
  <c r="AF887" i="6"/>
  <c r="AF888" i="6"/>
  <c r="AF889" i="6"/>
  <c r="AF890" i="6"/>
  <c r="AF891" i="6"/>
  <c r="AF892" i="6"/>
  <c r="AF893" i="6"/>
  <c r="AF894" i="6"/>
  <c r="AF895" i="6"/>
  <c r="AF896" i="6"/>
  <c r="AF897" i="6"/>
  <c r="AF898" i="6"/>
  <c r="AF899" i="6"/>
  <c r="AF900" i="6"/>
  <c r="AF901" i="6"/>
  <c r="AF902" i="6"/>
  <c r="AF903" i="6"/>
  <c r="AF904" i="6"/>
  <c r="AF905" i="6"/>
  <c r="AF906" i="6"/>
  <c r="AF907" i="6"/>
  <c r="AF908" i="6"/>
  <c r="AF909" i="6"/>
  <c r="AF910" i="6"/>
  <c r="AF911" i="6"/>
  <c r="AF912" i="6"/>
  <c r="AF913" i="6"/>
  <c r="AF914" i="6"/>
  <c r="AF915" i="6"/>
  <c r="AF916" i="6"/>
  <c r="AF917" i="6"/>
  <c r="AF918" i="6"/>
  <c r="AF919" i="6"/>
  <c r="AF920" i="6"/>
  <c r="AF921" i="6"/>
  <c r="AF922" i="6"/>
  <c r="AF923" i="6"/>
  <c r="AF924" i="6"/>
  <c r="AF925" i="6"/>
  <c r="AF926" i="6"/>
  <c r="AF927" i="6"/>
  <c r="AF928" i="6"/>
  <c r="AF929" i="6"/>
  <c r="AF930" i="6"/>
  <c r="AF931" i="6"/>
  <c r="AF932" i="6"/>
  <c r="AF933" i="6"/>
  <c r="AF934" i="6"/>
  <c r="AF935" i="6"/>
  <c r="AF936" i="6"/>
  <c r="AF937" i="6"/>
  <c r="AF938" i="6"/>
  <c r="AF939" i="6"/>
  <c r="AF940" i="6"/>
  <c r="AF941" i="6"/>
  <c r="AF942" i="6"/>
  <c r="AF943" i="6"/>
  <c r="AF944" i="6"/>
  <c r="AF945" i="6"/>
  <c r="AF946" i="6"/>
  <c r="AF947" i="6"/>
  <c r="AF948" i="6"/>
  <c r="AF949" i="6"/>
  <c r="AF950" i="6"/>
  <c r="AF951" i="6"/>
  <c r="AF952" i="6"/>
  <c r="AF953" i="6"/>
  <c r="AF954" i="6"/>
  <c r="AF955" i="6"/>
  <c r="AF956" i="6"/>
  <c r="AF957" i="6"/>
  <c r="AF958" i="6"/>
  <c r="AF959" i="6"/>
  <c r="AF960" i="6"/>
  <c r="AF961" i="6"/>
  <c r="AF962" i="6"/>
  <c r="AF963" i="6"/>
  <c r="AF964" i="6"/>
  <c r="AF965" i="6"/>
  <c r="AF966" i="6"/>
  <c r="AF967" i="6"/>
  <c r="AF968" i="6"/>
  <c r="AF969" i="6"/>
  <c r="AF970" i="6"/>
  <c r="AF971" i="6"/>
  <c r="AF972" i="6"/>
  <c r="AF973" i="6"/>
  <c r="AF974" i="6"/>
  <c r="AF975" i="6"/>
  <c r="AF976" i="6"/>
  <c r="AF977" i="6"/>
  <c r="AF978" i="6"/>
  <c r="AF979" i="6"/>
  <c r="AF980" i="6"/>
  <c r="AF981" i="6"/>
  <c r="AF982" i="6"/>
  <c r="AF983" i="6"/>
  <c r="AF984" i="6"/>
  <c r="AF985" i="6"/>
  <c r="AF986" i="6"/>
  <c r="AF987" i="6"/>
  <c r="AF988" i="6"/>
  <c r="AF989" i="6"/>
  <c r="AF990" i="6"/>
  <c r="AF991" i="6"/>
  <c r="AF992" i="6"/>
  <c r="AF993" i="6"/>
  <c r="AF994" i="6"/>
  <c r="AF995" i="6"/>
  <c r="AF996" i="6"/>
  <c r="AF997" i="6"/>
  <c r="AF998" i="6"/>
  <c r="AF999" i="6"/>
  <c r="AF1000" i="6"/>
  <c r="AF7" i="6"/>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AD201" i="4"/>
  <c r="AD202" i="4"/>
  <c r="AD203" i="4"/>
  <c r="AD204" i="4"/>
  <c r="AD205" i="4"/>
  <c r="AD206" i="4"/>
  <c r="AD207" i="4"/>
  <c r="AD208" i="4"/>
  <c r="AD209" i="4"/>
  <c r="AD210" i="4"/>
  <c r="AD211" i="4"/>
  <c r="AD212" i="4"/>
  <c r="AD213" i="4"/>
  <c r="AD214" i="4"/>
  <c r="AD215" i="4"/>
  <c r="AD216" i="4"/>
  <c r="AD217" i="4"/>
  <c r="AD218" i="4"/>
  <c r="AD219" i="4"/>
  <c r="AD220" i="4"/>
  <c r="AD221" i="4"/>
  <c r="AD222" i="4"/>
  <c r="AD223" i="4"/>
  <c r="AD224" i="4"/>
  <c r="AD225" i="4"/>
  <c r="AD226" i="4"/>
  <c r="AD227" i="4"/>
  <c r="AD228" i="4"/>
  <c r="AD229" i="4"/>
  <c r="AD230" i="4"/>
  <c r="AD231" i="4"/>
  <c r="AD232" i="4"/>
  <c r="AD233" i="4"/>
  <c r="AD234" i="4"/>
  <c r="AD235" i="4"/>
  <c r="AD236" i="4"/>
  <c r="AD237" i="4"/>
  <c r="AD238" i="4"/>
  <c r="AD239" i="4"/>
  <c r="AD240" i="4"/>
  <c r="AD241" i="4"/>
  <c r="AD242" i="4"/>
  <c r="AD243" i="4"/>
  <c r="AD244" i="4"/>
  <c r="AD245" i="4"/>
  <c r="AD246" i="4"/>
  <c r="AD247" i="4"/>
  <c r="AD248" i="4"/>
  <c r="AD249" i="4"/>
  <c r="AD250" i="4"/>
  <c r="AD251" i="4"/>
  <c r="AD252" i="4"/>
  <c r="AD253" i="4"/>
  <c r="AD254" i="4"/>
  <c r="AD255" i="4"/>
  <c r="AD256" i="4"/>
  <c r="AD257" i="4"/>
  <c r="AD258" i="4"/>
  <c r="AD259" i="4"/>
  <c r="AD260" i="4"/>
  <c r="AD261" i="4"/>
  <c r="AD262" i="4"/>
  <c r="AD263" i="4"/>
  <c r="AD264" i="4"/>
  <c r="AD265" i="4"/>
  <c r="AD266" i="4"/>
  <c r="AD267" i="4"/>
  <c r="AD268" i="4"/>
  <c r="AD269" i="4"/>
  <c r="AD270" i="4"/>
  <c r="AD271" i="4"/>
  <c r="AD272" i="4"/>
  <c r="AD273" i="4"/>
  <c r="AD274" i="4"/>
  <c r="AD275" i="4"/>
  <c r="AD276" i="4"/>
  <c r="AD277" i="4"/>
  <c r="AD278" i="4"/>
  <c r="AD279" i="4"/>
  <c r="AD280" i="4"/>
  <c r="AD281" i="4"/>
  <c r="AD282" i="4"/>
  <c r="AD283" i="4"/>
  <c r="AD284" i="4"/>
  <c r="AD285" i="4"/>
  <c r="AD286" i="4"/>
  <c r="AD287" i="4"/>
  <c r="AD288" i="4"/>
  <c r="AD289" i="4"/>
  <c r="AD290" i="4"/>
  <c r="AD291" i="4"/>
  <c r="AD292" i="4"/>
  <c r="AD293" i="4"/>
  <c r="AD294" i="4"/>
  <c r="AD295" i="4"/>
  <c r="AD296" i="4"/>
  <c r="AD297" i="4"/>
  <c r="AD298" i="4"/>
  <c r="AD299" i="4"/>
  <c r="AD300" i="4"/>
  <c r="AD301" i="4"/>
  <c r="AD302" i="4"/>
  <c r="AD303" i="4"/>
  <c r="AD304" i="4"/>
  <c r="AD305" i="4"/>
  <c r="AD306" i="4"/>
  <c r="AD307" i="4"/>
  <c r="AD308" i="4"/>
  <c r="AD309" i="4"/>
  <c r="AD310" i="4"/>
  <c r="AD311" i="4"/>
  <c r="AD312" i="4"/>
  <c r="AD313" i="4"/>
  <c r="AD314" i="4"/>
  <c r="AD315" i="4"/>
  <c r="AD316" i="4"/>
  <c r="AD317" i="4"/>
  <c r="AD318" i="4"/>
  <c r="AD319" i="4"/>
  <c r="AD320" i="4"/>
  <c r="AD321" i="4"/>
  <c r="AD322" i="4"/>
  <c r="AD323" i="4"/>
  <c r="AD324" i="4"/>
  <c r="AD325" i="4"/>
  <c r="AD326" i="4"/>
  <c r="AD327" i="4"/>
  <c r="AD328" i="4"/>
  <c r="AD329" i="4"/>
  <c r="AD330" i="4"/>
  <c r="AD331" i="4"/>
  <c r="AD332" i="4"/>
  <c r="AD333" i="4"/>
  <c r="AD334" i="4"/>
  <c r="AD335" i="4"/>
  <c r="AD336" i="4"/>
  <c r="AD337" i="4"/>
  <c r="AD338" i="4"/>
  <c r="AD339" i="4"/>
  <c r="AD340" i="4"/>
  <c r="AD341" i="4"/>
  <c r="AD342" i="4"/>
  <c r="AD343" i="4"/>
  <c r="AD344" i="4"/>
  <c r="AD345" i="4"/>
  <c r="AD346" i="4"/>
  <c r="AD347" i="4"/>
  <c r="AD348" i="4"/>
  <c r="AD349" i="4"/>
  <c r="AD350" i="4"/>
  <c r="AD351" i="4"/>
  <c r="AD352" i="4"/>
  <c r="AD353" i="4"/>
  <c r="AD354" i="4"/>
  <c r="AD355" i="4"/>
  <c r="AD356" i="4"/>
  <c r="AD357" i="4"/>
  <c r="AD358" i="4"/>
  <c r="AD359" i="4"/>
  <c r="AD360" i="4"/>
  <c r="AD361" i="4"/>
  <c r="AD362" i="4"/>
  <c r="AD363" i="4"/>
  <c r="AD364" i="4"/>
  <c r="AD365" i="4"/>
  <c r="AD366" i="4"/>
  <c r="AD367" i="4"/>
  <c r="AD368" i="4"/>
  <c r="AD369" i="4"/>
  <c r="AD370" i="4"/>
  <c r="AD371" i="4"/>
  <c r="AD372" i="4"/>
  <c r="AD373" i="4"/>
  <c r="AD374" i="4"/>
  <c r="AD375" i="4"/>
  <c r="AD376" i="4"/>
  <c r="AD377" i="4"/>
  <c r="AD378" i="4"/>
  <c r="AD379" i="4"/>
  <c r="AD380" i="4"/>
  <c r="AD381" i="4"/>
  <c r="AD382" i="4"/>
  <c r="AD383" i="4"/>
  <c r="AD384" i="4"/>
  <c r="AD385" i="4"/>
  <c r="AD386" i="4"/>
  <c r="AD387" i="4"/>
  <c r="AD388" i="4"/>
  <c r="AD389" i="4"/>
  <c r="AD390" i="4"/>
  <c r="AD391" i="4"/>
  <c r="AD392" i="4"/>
  <c r="AD393" i="4"/>
  <c r="AD394" i="4"/>
  <c r="AD395" i="4"/>
  <c r="AD396" i="4"/>
  <c r="AD397" i="4"/>
  <c r="AD398" i="4"/>
  <c r="AD399" i="4"/>
  <c r="AD400" i="4"/>
  <c r="AD401" i="4"/>
  <c r="AD402" i="4"/>
  <c r="AD403" i="4"/>
  <c r="AD404" i="4"/>
  <c r="AD405" i="4"/>
  <c r="AD406" i="4"/>
  <c r="AD407" i="4"/>
  <c r="AD408" i="4"/>
  <c r="AD409" i="4"/>
  <c r="AD410" i="4"/>
  <c r="AD411" i="4"/>
  <c r="AD412" i="4"/>
  <c r="AD413" i="4"/>
  <c r="AD414" i="4"/>
  <c r="AD415" i="4"/>
  <c r="AD416" i="4"/>
  <c r="AD417" i="4"/>
  <c r="AD418" i="4"/>
  <c r="AD419" i="4"/>
  <c r="AD420" i="4"/>
  <c r="AD421" i="4"/>
  <c r="AD422" i="4"/>
  <c r="AD423" i="4"/>
  <c r="AD424" i="4"/>
  <c r="AD425" i="4"/>
  <c r="AD426" i="4"/>
  <c r="AD427" i="4"/>
  <c r="AD428" i="4"/>
  <c r="AD429" i="4"/>
  <c r="AD430" i="4"/>
  <c r="AD431" i="4"/>
  <c r="AD432" i="4"/>
  <c r="AD433" i="4"/>
  <c r="AD434" i="4"/>
  <c r="AD435" i="4"/>
  <c r="AD436" i="4"/>
  <c r="AD437" i="4"/>
  <c r="AD438" i="4"/>
  <c r="AD439" i="4"/>
  <c r="AD440" i="4"/>
  <c r="AD441" i="4"/>
  <c r="AD442" i="4"/>
  <c r="AD443" i="4"/>
  <c r="AD444" i="4"/>
  <c r="AD445" i="4"/>
  <c r="AD446" i="4"/>
  <c r="AD447" i="4"/>
  <c r="AD448" i="4"/>
  <c r="AD449" i="4"/>
  <c r="AD450" i="4"/>
  <c r="AD451" i="4"/>
  <c r="AD452" i="4"/>
  <c r="AD453" i="4"/>
  <c r="AD454" i="4"/>
  <c r="AD455" i="4"/>
  <c r="AD456" i="4"/>
  <c r="AD457" i="4"/>
  <c r="AD458" i="4"/>
  <c r="AD459" i="4"/>
  <c r="AD460" i="4"/>
  <c r="AD461" i="4"/>
  <c r="AD462" i="4"/>
  <c r="AD463" i="4"/>
  <c r="AD464" i="4"/>
  <c r="AD465" i="4"/>
  <c r="AD466" i="4"/>
  <c r="AD467" i="4"/>
  <c r="AD468" i="4"/>
  <c r="AD469" i="4"/>
  <c r="AD470" i="4"/>
  <c r="AD471" i="4"/>
  <c r="AD472" i="4"/>
  <c r="AD473" i="4"/>
  <c r="AD474" i="4"/>
  <c r="AD475" i="4"/>
  <c r="AD476" i="4"/>
  <c r="AD477" i="4"/>
  <c r="AD478" i="4"/>
  <c r="AD479" i="4"/>
  <c r="AD480" i="4"/>
  <c r="AD481" i="4"/>
  <c r="AD482" i="4"/>
  <c r="AD483" i="4"/>
  <c r="AD484" i="4"/>
  <c r="AD485" i="4"/>
  <c r="AD486" i="4"/>
  <c r="AD487" i="4"/>
  <c r="AD488" i="4"/>
  <c r="AD489" i="4"/>
  <c r="AD490" i="4"/>
  <c r="AD491" i="4"/>
  <c r="AD492" i="4"/>
  <c r="AD493" i="4"/>
  <c r="AD494" i="4"/>
  <c r="AD495" i="4"/>
  <c r="AD496" i="4"/>
  <c r="AD497" i="4"/>
  <c r="AD498" i="4"/>
  <c r="AD499" i="4"/>
  <c r="AD500" i="4"/>
  <c r="AD501" i="4"/>
  <c r="AD502" i="4"/>
  <c r="AD503" i="4"/>
  <c r="AD504" i="4"/>
  <c r="AD505" i="4"/>
  <c r="AD506" i="4"/>
  <c r="AD507" i="4"/>
  <c r="AD508" i="4"/>
  <c r="AD509" i="4"/>
  <c r="AD510" i="4"/>
  <c r="AD511" i="4"/>
  <c r="AD512" i="4"/>
  <c r="AD513" i="4"/>
  <c r="AD514" i="4"/>
  <c r="AD515" i="4"/>
  <c r="AD516" i="4"/>
  <c r="AD517" i="4"/>
  <c r="AD518" i="4"/>
  <c r="AD519" i="4"/>
  <c r="AD520" i="4"/>
  <c r="AD521" i="4"/>
  <c r="AD522" i="4"/>
  <c r="AD523" i="4"/>
  <c r="AD524" i="4"/>
  <c r="AD525" i="4"/>
  <c r="AD526" i="4"/>
  <c r="AD527" i="4"/>
  <c r="AD528" i="4"/>
  <c r="AD529" i="4"/>
  <c r="AD530" i="4"/>
  <c r="AD531" i="4"/>
  <c r="AD532" i="4"/>
  <c r="AD533" i="4"/>
  <c r="AD534" i="4"/>
  <c r="AD535" i="4"/>
  <c r="AD536" i="4"/>
  <c r="AD537" i="4"/>
  <c r="AD538" i="4"/>
  <c r="AD539" i="4"/>
  <c r="AD540" i="4"/>
  <c r="AD541" i="4"/>
  <c r="AD542" i="4"/>
  <c r="AD543" i="4"/>
  <c r="AD544" i="4"/>
  <c r="AD545" i="4"/>
  <c r="AD546" i="4"/>
  <c r="AD547" i="4"/>
  <c r="AD548" i="4"/>
  <c r="AD549" i="4"/>
  <c r="AD550" i="4"/>
  <c r="AD551" i="4"/>
  <c r="AD552" i="4"/>
  <c r="AD553" i="4"/>
  <c r="AD554" i="4"/>
  <c r="AD555" i="4"/>
  <c r="AD556" i="4"/>
  <c r="AD557" i="4"/>
  <c r="AD558" i="4"/>
  <c r="AD559" i="4"/>
  <c r="AD560" i="4"/>
  <c r="AD561" i="4"/>
  <c r="AD562" i="4"/>
  <c r="AD563" i="4"/>
  <c r="AD564" i="4"/>
  <c r="AD565" i="4"/>
  <c r="AD566" i="4"/>
  <c r="AD567" i="4"/>
  <c r="AD568" i="4"/>
  <c r="AD569" i="4"/>
  <c r="AD570" i="4"/>
  <c r="AD571" i="4"/>
  <c r="AD572" i="4"/>
  <c r="AD573" i="4"/>
  <c r="AD574" i="4"/>
  <c r="AD575" i="4"/>
  <c r="AD576" i="4"/>
  <c r="AD577" i="4"/>
  <c r="AD578" i="4"/>
  <c r="AD579" i="4"/>
  <c r="AD580" i="4"/>
  <c r="AD581" i="4"/>
  <c r="AD582" i="4"/>
  <c r="AD583" i="4"/>
  <c r="AD584" i="4"/>
  <c r="AD585" i="4"/>
  <c r="AD586" i="4"/>
  <c r="AD587" i="4"/>
  <c r="AD588" i="4"/>
  <c r="AD589" i="4"/>
  <c r="AD590" i="4"/>
  <c r="AD591" i="4"/>
  <c r="AD592" i="4"/>
  <c r="AD593" i="4"/>
  <c r="AD594" i="4"/>
  <c r="AD595" i="4"/>
  <c r="AD596" i="4"/>
  <c r="AD597" i="4"/>
  <c r="AD598" i="4"/>
  <c r="AD599" i="4"/>
  <c r="AD600" i="4"/>
  <c r="AD601" i="4"/>
  <c r="AD602" i="4"/>
  <c r="AD603" i="4"/>
  <c r="AD604" i="4"/>
  <c r="AD605" i="4"/>
  <c r="AD606" i="4"/>
  <c r="AD607" i="4"/>
  <c r="AD608" i="4"/>
  <c r="AD609" i="4"/>
  <c r="AD610" i="4"/>
  <c r="AD611" i="4"/>
  <c r="AD612" i="4"/>
  <c r="AD613" i="4"/>
  <c r="AD614" i="4"/>
  <c r="AD615" i="4"/>
  <c r="AD616" i="4"/>
  <c r="AD617" i="4"/>
  <c r="AD618" i="4"/>
  <c r="AD619" i="4"/>
  <c r="AD620" i="4"/>
  <c r="AD621" i="4"/>
  <c r="AD622" i="4"/>
  <c r="AD623" i="4"/>
  <c r="AD624" i="4"/>
  <c r="AD625" i="4"/>
  <c r="AD626" i="4"/>
  <c r="AD627" i="4"/>
  <c r="AD628" i="4"/>
  <c r="AD629" i="4"/>
  <c r="AD630" i="4"/>
  <c r="AD631" i="4"/>
  <c r="AD632" i="4"/>
  <c r="AD633" i="4"/>
  <c r="AD634" i="4"/>
  <c r="AD635" i="4"/>
  <c r="AD636" i="4"/>
  <c r="AD637" i="4"/>
  <c r="AD638" i="4"/>
  <c r="AD639" i="4"/>
  <c r="AD640" i="4"/>
  <c r="AD641" i="4"/>
  <c r="AD642" i="4"/>
  <c r="AD643" i="4"/>
  <c r="AD644" i="4"/>
  <c r="AD645" i="4"/>
  <c r="AD646" i="4"/>
  <c r="AD647" i="4"/>
  <c r="AD648" i="4"/>
  <c r="AD649" i="4"/>
  <c r="AD650" i="4"/>
  <c r="AD651" i="4"/>
  <c r="AD652" i="4"/>
  <c r="AD653" i="4"/>
  <c r="AD654" i="4"/>
  <c r="AD655" i="4"/>
  <c r="AD656" i="4"/>
  <c r="AD657" i="4"/>
  <c r="AD658" i="4"/>
  <c r="AD659" i="4"/>
  <c r="AD660" i="4"/>
  <c r="AD661" i="4"/>
  <c r="AD662" i="4"/>
  <c r="AD663" i="4"/>
  <c r="AD664" i="4"/>
  <c r="AD665" i="4"/>
  <c r="AD666" i="4"/>
  <c r="AD667" i="4"/>
  <c r="AD668" i="4"/>
  <c r="AD669" i="4"/>
  <c r="AD670" i="4"/>
  <c r="AD671" i="4"/>
  <c r="AD672" i="4"/>
  <c r="AD673" i="4"/>
  <c r="AD674" i="4"/>
  <c r="AD675" i="4"/>
  <c r="AD676" i="4"/>
  <c r="AD677" i="4"/>
  <c r="AD678" i="4"/>
  <c r="AD679" i="4"/>
  <c r="AD680" i="4"/>
  <c r="AD681" i="4"/>
  <c r="AD682" i="4"/>
  <c r="AD683" i="4"/>
  <c r="AD684" i="4"/>
  <c r="AD685" i="4"/>
  <c r="AD686" i="4"/>
  <c r="AD687" i="4"/>
  <c r="AD688" i="4"/>
  <c r="AD689" i="4"/>
  <c r="AD690" i="4"/>
  <c r="AD691" i="4"/>
  <c r="AD692" i="4"/>
  <c r="AD693" i="4"/>
  <c r="AD694" i="4"/>
  <c r="AD695" i="4"/>
  <c r="AD696" i="4"/>
  <c r="AD697" i="4"/>
  <c r="AD698" i="4"/>
  <c r="AD699" i="4"/>
  <c r="AD700" i="4"/>
  <c r="AD701" i="4"/>
  <c r="AD702" i="4"/>
  <c r="AD703" i="4"/>
  <c r="AD704" i="4"/>
  <c r="AD705" i="4"/>
  <c r="AD706" i="4"/>
  <c r="AD707" i="4"/>
  <c r="AD708" i="4"/>
  <c r="AD709" i="4"/>
  <c r="AD710" i="4"/>
  <c r="AD711" i="4"/>
  <c r="AD712" i="4"/>
  <c r="AD713" i="4"/>
  <c r="AD714" i="4"/>
  <c r="AD715" i="4"/>
  <c r="AD716" i="4"/>
  <c r="AD717" i="4"/>
  <c r="AD718" i="4"/>
  <c r="AD719" i="4"/>
  <c r="AD720" i="4"/>
  <c r="AD721" i="4"/>
  <c r="AD722" i="4"/>
  <c r="AD723" i="4"/>
  <c r="AD724" i="4"/>
  <c r="AD725" i="4"/>
  <c r="AD726" i="4"/>
  <c r="AD727" i="4"/>
  <c r="AD728" i="4"/>
  <c r="AD729" i="4"/>
  <c r="AD730" i="4"/>
  <c r="AD731" i="4"/>
  <c r="AD732" i="4"/>
  <c r="AD733" i="4"/>
  <c r="AD734" i="4"/>
  <c r="AD735" i="4"/>
  <c r="AD736" i="4"/>
  <c r="AD737" i="4"/>
  <c r="AD738" i="4"/>
  <c r="AD739" i="4"/>
  <c r="AD740" i="4"/>
  <c r="AD741" i="4"/>
  <c r="AD742" i="4"/>
  <c r="AD743" i="4"/>
  <c r="AD744" i="4"/>
  <c r="AD745" i="4"/>
  <c r="AD746" i="4"/>
  <c r="AD747" i="4"/>
  <c r="AD748" i="4"/>
  <c r="AD749" i="4"/>
  <c r="AD750" i="4"/>
  <c r="AD751" i="4"/>
  <c r="AD752" i="4"/>
  <c r="AD753" i="4"/>
  <c r="AD754" i="4"/>
  <c r="AD755" i="4"/>
  <c r="AD756" i="4"/>
  <c r="AD757" i="4"/>
  <c r="AD758" i="4"/>
  <c r="AD759" i="4"/>
  <c r="AD760" i="4"/>
  <c r="AD761" i="4"/>
  <c r="AD762" i="4"/>
  <c r="AD763" i="4"/>
  <c r="AD764" i="4"/>
  <c r="AD765" i="4"/>
  <c r="AD766" i="4"/>
  <c r="AD767" i="4"/>
  <c r="AD768" i="4"/>
  <c r="AD769" i="4"/>
  <c r="AD770" i="4"/>
  <c r="AD771" i="4"/>
  <c r="AD772" i="4"/>
  <c r="AD773" i="4"/>
  <c r="AD774" i="4"/>
  <c r="AD775" i="4"/>
  <c r="AD776" i="4"/>
  <c r="AD777" i="4"/>
  <c r="AD778" i="4"/>
  <c r="AD779" i="4"/>
  <c r="AD780" i="4"/>
  <c r="AD781" i="4"/>
  <c r="AD782" i="4"/>
  <c r="AD783" i="4"/>
  <c r="AD784" i="4"/>
  <c r="AD785" i="4"/>
  <c r="AD786" i="4"/>
  <c r="AD787" i="4"/>
  <c r="AD788" i="4"/>
  <c r="AD789" i="4"/>
  <c r="AD790" i="4"/>
  <c r="AD791" i="4"/>
  <c r="AD792" i="4"/>
  <c r="AD793" i="4"/>
  <c r="AD794" i="4"/>
  <c r="AD795" i="4"/>
  <c r="AD796" i="4"/>
  <c r="AD797" i="4"/>
  <c r="AD798" i="4"/>
  <c r="AD799" i="4"/>
  <c r="AD800" i="4"/>
  <c r="AD801" i="4"/>
  <c r="AD802" i="4"/>
  <c r="AD803" i="4"/>
  <c r="AD804" i="4"/>
  <c r="AD805" i="4"/>
  <c r="AD806" i="4"/>
  <c r="AD807" i="4"/>
  <c r="AD808" i="4"/>
  <c r="AD809" i="4"/>
  <c r="AD810" i="4"/>
  <c r="AD811" i="4"/>
  <c r="AD812" i="4"/>
  <c r="AD813" i="4"/>
  <c r="AD814" i="4"/>
  <c r="AD815" i="4"/>
  <c r="AD816" i="4"/>
  <c r="AD817" i="4"/>
  <c r="AD818" i="4"/>
  <c r="AD819" i="4"/>
  <c r="AD820" i="4"/>
  <c r="AD821" i="4"/>
  <c r="AD822" i="4"/>
  <c r="AD823" i="4"/>
  <c r="AD824" i="4"/>
  <c r="AD825" i="4"/>
  <c r="AD826" i="4"/>
  <c r="AD827" i="4"/>
  <c r="AD828" i="4"/>
  <c r="AD829" i="4"/>
  <c r="AD830" i="4"/>
  <c r="AD831" i="4"/>
  <c r="AD832" i="4"/>
  <c r="AD833" i="4"/>
  <c r="AD834" i="4"/>
  <c r="AD835" i="4"/>
  <c r="AD836" i="4"/>
  <c r="AD837" i="4"/>
  <c r="AD838" i="4"/>
  <c r="AD839" i="4"/>
  <c r="AD840" i="4"/>
  <c r="AD841" i="4"/>
  <c r="AD842" i="4"/>
  <c r="AD843" i="4"/>
  <c r="AD844" i="4"/>
  <c r="AD845" i="4"/>
  <c r="AD846" i="4"/>
  <c r="AD847" i="4"/>
  <c r="AD848" i="4"/>
  <c r="AD849" i="4"/>
  <c r="AD850" i="4"/>
  <c r="AD851" i="4"/>
  <c r="AD852" i="4"/>
  <c r="AD853" i="4"/>
  <c r="AD854" i="4"/>
  <c r="AD855" i="4"/>
  <c r="AD856" i="4"/>
  <c r="AD857" i="4"/>
  <c r="AD858" i="4"/>
  <c r="AD859" i="4"/>
  <c r="AD860" i="4"/>
  <c r="AD861" i="4"/>
  <c r="AD862" i="4"/>
  <c r="AD863" i="4"/>
  <c r="AD864" i="4"/>
  <c r="AD865" i="4"/>
  <c r="AD866" i="4"/>
  <c r="AD867" i="4"/>
  <c r="AD868" i="4"/>
  <c r="AD869" i="4"/>
  <c r="AD870" i="4"/>
  <c r="AD871" i="4"/>
  <c r="AD872" i="4"/>
  <c r="AD873" i="4"/>
  <c r="AD874" i="4"/>
  <c r="AD875" i="4"/>
  <c r="AD876" i="4"/>
  <c r="AD877" i="4"/>
  <c r="AD878" i="4"/>
  <c r="AD879" i="4"/>
  <c r="AD880" i="4"/>
  <c r="AD881" i="4"/>
  <c r="AD882" i="4"/>
  <c r="AD883" i="4"/>
  <c r="AD884" i="4"/>
  <c r="AD885" i="4"/>
  <c r="AD886" i="4"/>
  <c r="AD887" i="4"/>
  <c r="AD888" i="4"/>
  <c r="AD889" i="4"/>
  <c r="AD890" i="4"/>
  <c r="AD891" i="4"/>
  <c r="AD892" i="4"/>
  <c r="AD893" i="4"/>
  <c r="AD894" i="4"/>
  <c r="AD895" i="4"/>
  <c r="AD896" i="4"/>
  <c r="AD897" i="4"/>
  <c r="AD898" i="4"/>
  <c r="AD899" i="4"/>
  <c r="AD900" i="4"/>
  <c r="AD901" i="4"/>
  <c r="AD902" i="4"/>
  <c r="AD903" i="4"/>
  <c r="AD904" i="4"/>
  <c r="AD905" i="4"/>
  <c r="AD906" i="4"/>
  <c r="AD907" i="4"/>
  <c r="AD908" i="4"/>
  <c r="AD909" i="4"/>
  <c r="AD910" i="4"/>
  <c r="AD911" i="4"/>
  <c r="AD912" i="4"/>
  <c r="AD913" i="4"/>
  <c r="AD914" i="4"/>
  <c r="AD915" i="4"/>
  <c r="AD916" i="4"/>
  <c r="AD917" i="4"/>
  <c r="AD918" i="4"/>
  <c r="AD919" i="4"/>
  <c r="AD920" i="4"/>
  <c r="AD921" i="4"/>
  <c r="AD922" i="4"/>
  <c r="AD923" i="4"/>
  <c r="AD924" i="4"/>
  <c r="AD925" i="4"/>
  <c r="AD926" i="4"/>
  <c r="AD927" i="4"/>
  <c r="AD928" i="4"/>
  <c r="AD929" i="4"/>
  <c r="AD930" i="4"/>
  <c r="AD931" i="4"/>
  <c r="AD932" i="4"/>
  <c r="AD933" i="4"/>
  <c r="AD934" i="4"/>
  <c r="AD935" i="4"/>
  <c r="AD936" i="4"/>
  <c r="AD937" i="4"/>
  <c r="AD938" i="4"/>
  <c r="AD939" i="4"/>
  <c r="AD940" i="4"/>
  <c r="AD941" i="4"/>
  <c r="AD942" i="4"/>
  <c r="AD943" i="4"/>
  <c r="AD944" i="4"/>
  <c r="AD945" i="4"/>
  <c r="AD946" i="4"/>
  <c r="AD947" i="4"/>
  <c r="AD948" i="4"/>
  <c r="AD949" i="4"/>
  <c r="AD950" i="4"/>
  <c r="AD951" i="4"/>
  <c r="AD952" i="4"/>
  <c r="AD953" i="4"/>
  <c r="AD954" i="4"/>
  <c r="AD955" i="4"/>
  <c r="AD956" i="4"/>
  <c r="AD957" i="4"/>
  <c r="AD958" i="4"/>
  <c r="AD959" i="4"/>
  <c r="AD960" i="4"/>
  <c r="AD961" i="4"/>
  <c r="AD962" i="4"/>
  <c r="AD963" i="4"/>
  <c r="AD964" i="4"/>
  <c r="AD965" i="4"/>
  <c r="AD966" i="4"/>
  <c r="AD967" i="4"/>
  <c r="AD968" i="4"/>
  <c r="AD969" i="4"/>
  <c r="AD970" i="4"/>
  <c r="AD971" i="4"/>
  <c r="AD972" i="4"/>
  <c r="AD973" i="4"/>
  <c r="AD974" i="4"/>
  <c r="AD975" i="4"/>
  <c r="AD976" i="4"/>
  <c r="AD977" i="4"/>
  <c r="AD978" i="4"/>
  <c r="AD979" i="4"/>
  <c r="AD980" i="4"/>
  <c r="AD981" i="4"/>
  <c r="AD982" i="4"/>
  <c r="AD983" i="4"/>
  <c r="AD984" i="4"/>
  <c r="AD985" i="4"/>
  <c r="AD986" i="4"/>
  <c r="AD987" i="4"/>
  <c r="AD988" i="4"/>
  <c r="AD989" i="4"/>
  <c r="AD990" i="4"/>
  <c r="AD991" i="4"/>
  <c r="AD992" i="4"/>
  <c r="AD993" i="4"/>
  <c r="AD994" i="4"/>
  <c r="AD995" i="4"/>
  <c r="AD996" i="4"/>
  <c r="AD997" i="4"/>
  <c r="AD998" i="4"/>
  <c r="AD999" i="4"/>
  <c r="AD1000"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AC201" i="4"/>
  <c r="AC202" i="4"/>
  <c r="AC203" i="4"/>
  <c r="AC204" i="4"/>
  <c r="AC205" i="4"/>
  <c r="AC206" i="4"/>
  <c r="AC207" i="4"/>
  <c r="AC208" i="4"/>
  <c r="AC209" i="4"/>
  <c r="AC210" i="4"/>
  <c r="AC211" i="4"/>
  <c r="AC212" i="4"/>
  <c r="AC213" i="4"/>
  <c r="AC214" i="4"/>
  <c r="AC215" i="4"/>
  <c r="AC216" i="4"/>
  <c r="AC217" i="4"/>
  <c r="AC218" i="4"/>
  <c r="AC219" i="4"/>
  <c r="AC220" i="4"/>
  <c r="AC221" i="4"/>
  <c r="AC222" i="4"/>
  <c r="AC223" i="4"/>
  <c r="AC224" i="4"/>
  <c r="AC225" i="4"/>
  <c r="AC226" i="4"/>
  <c r="AC227" i="4"/>
  <c r="AC228" i="4"/>
  <c r="AC229" i="4"/>
  <c r="AC230" i="4"/>
  <c r="AC231" i="4"/>
  <c r="AC232" i="4"/>
  <c r="AC233" i="4"/>
  <c r="AC234" i="4"/>
  <c r="AC235" i="4"/>
  <c r="AC236" i="4"/>
  <c r="AC237" i="4"/>
  <c r="AC238" i="4"/>
  <c r="AC239" i="4"/>
  <c r="AC240" i="4"/>
  <c r="AC241" i="4"/>
  <c r="AC242" i="4"/>
  <c r="AC243" i="4"/>
  <c r="AC244" i="4"/>
  <c r="AC245" i="4"/>
  <c r="AC246" i="4"/>
  <c r="AC247" i="4"/>
  <c r="AC248" i="4"/>
  <c r="AC249" i="4"/>
  <c r="AC250" i="4"/>
  <c r="AC251" i="4"/>
  <c r="AC252" i="4"/>
  <c r="AC253" i="4"/>
  <c r="AC254" i="4"/>
  <c r="AC255" i="4"/>
  <c r="AC256" i="4"/>
  <c r="AC257" i="4"/>
  <c r="AC258" i="4"/>
  <c r="AC259" i="4"/>
  <c r="AC260" i="4"/>
  <c r="AC261" i="4"/>
  <c r="AC262" i="4"/>
  <c r="AC263" i="4"/>
  <c r="AC264" i="4"/>
  <c r="AC265" i="4"/>
  <c r="AC266" i="4"/>
  <c r="AC267" i="4"/>
  <c r="AC268" i="4"/>
  <c r="AC269" i="4"/>
  <c r="AC270" i="4"/>
  <c r="AC271" i="4"/>
  <c r="AC272" i="4"/>
  <c r="AC273" i="4"/>
  <c r="AC274" i="4"/>
  <c r="AC275" i="4"/>
  <c r="AC276" i="4"/>
  <c r="AC277" i="4"/>
  <c r="AC278" i="4"/>
  <c r="AC279" i="4"/>
  <c r="AC280" i="4"/>
  <c r="AC281" i="4"/>
  <c r="AC282" i="4"/>
  <c r="AC283" i="4"/>
  <c r="AC284" i="4"/>
  <c r="AC285" i="4"/>
  <c r="AC286" i="4"/>
  <c r="AC287" i="4"/>
  <c r="AC288" i="4"/>
  <c r="AC289" i="4"/>
  <c r="AC290" i="4"/>
  <c r="AC291" i="4"/>
  <c r="AC292" i="4"/>
  <c r="AC293" i="4"/>
  <c r="AC294" i="4"/>
  <c r="AC295" i="4"/>
  <c r="AC296" i="4"/>
  <c r="AC297" i="4"/>
  <c r="AC298" i="4"/>
  <c r="AC299" i="4"/>
  <c r="AC300" i="4"/>
  <c r="AC301" i="4"/>
  <c r="AC302" i="4"/>
  <c r="AC303" i="4"/>
  <c r="AC304" i="4"/>
  <c r="AC305" i="4"/>
  <c r="AC306" i="4"/>
  <c r="AC307" i="4"/>
  <c r="AC308" i="4"/>
  <c r="AC309" i="4"/>
  <c r="AC310" i="4"/>
  <c r="AC311" i="4"/>
  <c r="AC312" i="4"/>
  <c r="AC313" i="4"/>
  <c r="AC314" i="4"/>
  <c r="AC315" i="4"/>
  <c r="AC316" i="4"/>
  <c r="AC317" i="4"/>
  <c r="AC318" i="4"/>
  <c r="AC319" i="4"/>
  <c r="AC320" i="4"/>
  <c r="AC321" i="4"/>
  <c r="AC322" i="4"/>
  <c r="AC323" i="4"/>
  <c r="AC324" i="4"/>
  <c r="AC325" i="4"/>
  <c r="AC326" i="4"/>
  <c r="AC327" i="4"/>
  <c r="AC328" i="4"/>
  <c r="AC329" i="4"/>
  <c r="AC330" i="4"/>
  <c r="AC331" i="4"/>
  <c r="AC332" i="4"/>
  <c r="AC333" i="4"/>
  <c r="AC334" i="4"/>
  <c r="AC335" i="4"/>
  <c r="AC336" i="4"/>
  <c r="AC337" i="4"/>
  <c r="AC338" i="4"/>
  <c r="AC339" i="4"/>
  <c r="AC340" i="4"/>
  <c r="AC341" i="4"/>
  <c r="AC342" i="4"/>
  <c r="AC343" i="4"/>
  <c r="AC344" i="4"/>
  <c r="AC345" i="4"/>
  <c r="AC346" i="4"/>
  <c r="AC347" i="4"/>
  <c r="AC348" i="4"/>
  <c r="AC349" i="4"/>
  <c r="AC350" i="4"/>
  <c r="AC351" i="4"/>
  <c r="AC352" i="4"/>
  <c r="AC353" i="4"/>
  <c r="AC354" i="4"/>
  <c r="AC355" i="4"/>
  <c r="AC356" i="4"/>
  <c r="AC357" i="4"/>
  <c r="AC358" i="4"/>
  <c r="AC359" i="4"/>
  <c r="AC360" i="4"/>
  <c r="AC361" i="4"/>
  <c r="AC362" i="4"/>
  <c r="AC363" i="4"/>
  <c r="AC364" i="4"/>
  <c r="AC365" i="4"/>
  <c r="AC366" i="4"/>
  <c r="AC367" i="4"/>
  <c r="AC368" i="4"/>
  <c r="AC369" i="4"/>
  <c r="AC370" i="4"/>
  <c r="AC371" i="4"/>
  <c r="AC372" i="4"/>
  <c r="AC373" i="4"/>
  <c r="AC374" i="4"/>
  <c r="AC375" i="4"/>
  <c r="AC376" i="4"/>
  <c r="AC377" i="4"/>
  <c r="AC378" i="4"/>
  <c r="AC379" i="4"/>
  <c r="AC380" i="4"/>
  <c r="AC381" i="4"/>
  <c r="AC382" i="4"/>
  <c r="AC383" i="4"/>
  <c r="AC384" i="4"/>
  <c r="AC385" i="4"/>
  <c r="AC386" i="4"/>
  <c r="AC387" i="4"/>
  <c r="AC388" i="4"/>
  <c r="AC389" i="4"/>
  <c r="AC390" i="4"/>
  <c r="AC391" i="4"/>
  <c r="AC392" i="4"/>
  <c r="AC393" i="4"/>
  <c r="AC394" i="4"/>
  <c r="AC395" i="4"/>
  <c r="AC396" i="4"/>
  <c r="AC397" i="4"/>
  <c r="AC398" i="4"/>
  <c r="AC399" i="4"/>
  <c r="AC400" i="4"/>
  <c r="AC401" i="4"/>
  <c r="AC402" i="4"/>
  <c r="AC403" i="4"/>
  <c r="AC404" i="4"/>
  <c r="AC405" i="4"/>
  <c r="AC406" i="4"/>
  <c r="AC407" i="4"/>
  <c r="AC408" i="4"/>
  <c r="AC409" i="4"/>
  <c r="AC410" i="4"/>
  <c r="AC411" i="4"/>
  <c r="AC412" i="4"/>
  <c r="AC413" i="4"/>
  <c r="AC414" i="4"/>
  <c r="AC415" i="4"/>
  <c r="AC416" i="4"/>
  <c r="AC417" i="4"/>
  <c r="AC418" i="4"/>
  <c r="AC419" i="4"/>
  <c r="AC420" i="4"/>
  <c r="AC421" i="4"/>
  <c r="AC422" i="4"/>
  <c r="AC423" i="4"/>
  <c r="AC424" i="4"/>
  <c r="AC425" i="4"/>
  <c r="AC426" i="4"/>
  <c r="AC427" i="4"/>
  <c r="AC428" i="4"/>
  <c r="AC429" i="4"/>
  <c r="AC430" i="4"/>
  <c r="AC431" i="4"/>
  <c r="AC432" i="4"/>
  <c r="AC433" i="4"/>
  <c r="AC434" i="4"/>
  <c r="AC435" i="4"/>
  <c r="AC436" i="4"/>
  <c r="AC437" i="4"/>
  <c r="AC438" i="4"/>
  <c r="AC439" i="4"/>
  <c r="AC440" i="4"/>
  <c r="AC441" i="4"/>
  <c r="AC442" i="4"/>
  <c r="AC443" i="4"/>
  <c r="AC444" i="4"/>
  <c r="AC445" i="4"/>
  <c r="AC446" i="4"/>
  <c r="AC447" i="4"/>
  <c r="AC448" i="4"/>
  <c r="AC449" i="4"/>
  <c r="AC450" i="4"/>
  <c r="AC451" i="4"/>
  <c r="AC452" i="4"/>
  <c r="AC453" i="4"/>
  <c r="AC454" i="4"/>
  <c r="AC455" i="4"/>
  <c r="AC456" i="4"/>
  <c r="AC457" i="4"/>
  <c r="AC458" i="4"/>
  <c r="AC459" i="4"/>
  <c r="AC460" i="4"/>
  <c r="AC461" i="4"/>
  <c r="AC462" i="4"/>
  <c r="AC463" i="4"/>
  <c r="AC464" i="4"/>
  <c r="AC465" i="4"/>
  <c r="AC466" i="4"/>
  <c r="AC467" i="4"/>
  <c r="AC468" i="4"/>
  <c r="AC469" i="4"/>
  <c r="AC470" i="4"/>
  <c r="AC471" i="4"/>
  <c r="AC472" i="4"/>
  <c r="AC473" i="4"/>
  <c r="AC474" i="4"/>
  <c r="AC475" i="4"/>
  <c r="AC476" i="4"/>
  <c r="AC477" i="4"/>
  <c r="AC478" i="4"/>
  <c r="AC479" i="4"/>
  <c r="AC480" i="4"/>
  <c r="AC481" i="4"/>
  <c r="AC482" i="4"/>
  <c r="AC483" i="4"/>
  <c r="AC484" i="4"/>
  <c r="AC485" i="4"/>
  <c r="AC486" i="4"/>
  <c r="AC487" i="4"/>
  <c r="AC488" i="4"/>
  <c r="AC489" i="4"/>
  <c r="AC490" i="4"/>
  <c r="AC491" i="4"/>
  <c r="AC492" i="4"/>
  <c r="AC493" i="4"/>
  <c r="AC494" i="4"/>
  <c r="AC495" i="4"/>
  <c r="AC496" i="4"/>
  <c r="AC497" i="4"/>
  <c r="AC498" i="4"/>
  <c r="AC499" i="4"/>
  <c r="AC500" i="4"/>
  <c r="AC501" i="4"/>
  <c r="AC502" i="4"/>
  <c r="AC503" i="4"/>
  <c r="AC504" i="4"/>
  <c r="AC505" i="4"/>
  <c r="AC506" i="4"/>
  <c r="AC507" i="4"/>
  <c r="AC508" i="4"/>
  <c r="AC509" i="4"/>
  <c r="AC510" i="4"/>
  <c r="AC511" i="4"/>
  <c r="AC512" i="4"/>
  <c r="AC513" i="4"/>
  <c r="AC514" i="4"/>
  <c r="AC515" i="4"/>
  <c r="AC516" i="4"/>
  <c r="AC517" i="4"/>
  <c r="AC518" i="4"/>
  <c r="AC519" i="4"/>
  <c r="AC520" i="4"/>
  <c r="AC521" i="4"/>
  <c r="AC522" i="4"/>
  <c r="AC523" i="4"/>
  <c r="AC524" i="4"/>
  <c r="AC525" i="4"/>
  <c r="AC526" i="4"/>
  <c r="AC527" i="4"/>
  <c r="AC528" i="4"/>
  <c r="AC529" i="4"/>
  <c r="AC530" i="4"/>
  <c r="AC531" i="4"/>
  <c r="AC532" i="4"/>
  <c r="AC533" i="4"/>
  <c r="AC534" i="4"/>
  <c r="AC535" i="4"/>
  <c r="AC536" i="4"/>
  <c r="AC537" i="4"/>
  <c r="AC538" i="4"/>
  <c r="AC539" i="4"/>
  <c r="AC540" i="4"/>
  <c r="AC541" i="4"/>
  <c r="AC542" i="4"/>
  <c r="AC543" i="4"/>
  <c r="AC544" i="4"/>
  <c r="AC545" i="4"/>
  <c r="AC546" i="4"/>
  <c r="AC547" i="4"/>
  <c r="AC548" i="4"/>
  <c r="AC549" i="4"/>
  <c r="AC550" i="4"/>
  <c r="AC551" i="4"/>
  <c r="AC552" i="4"/>
  <c r="AC553" i="4"/>
  <c r="AC554" i="4"/>
  <c r="AC555" i="4"/>
  <c r="AC556" i="4"/>
  <c r="AC557" i="4"/>
  <c r="AC558" i="4"/>
  <c r="AC559" i="4"/>
  <c r="AC560" i="4"/>
  <c r="AC561" i="4"/>
  <c r="AC562" i="4"/>
  <c r="AC563" i="4"/>
  <c r="AC564" i="4"/>
  <c r="AC565" i="4"/>
  <c r="AC566" i="4"/>
  <c r="AC567" i="4"/>
  <c r="AC568" i="4"/>
  <c r="AC569" i="4"/>
  <c r="AC570" i="4"/>
  <c r="AC571" i="4"/>
  <c r="AC572" i="4"/>
  <c r="AC573" i="4"/>
  <c r="AC574" i="4"/>
  <c r="AC575" i="4"/>
  <c r="AC576" i="4"/>
  <c r="AC577" i="4"/>
  <c r="AC578" i="4"/>
  <c r="AC579" i="4"/>
  <c r="AC580" i="4"/>
  <c r="AC581" i="4"/>
  <c r="AC582" i="4"/>
  <c r="AC583" i="4"/>
  <c r="AC584" i="4"/>
  <c r="AC585" i="4"/>
  <c r="AC586" i="4"/>
  <c r="AC587" i="4"/>
  <c r="AC588" i="4"/>
  <c r="AC589" i="4"/>
  <c r="AC590" i="4"/>
  <c r="AC591" i="4"/>
  <c r="AC592" i="4"/>
  <c r="AC593" i="4"/>
  <c r="AC594" i="4"/>
  <c r="AC595" i="4"/>
  <c r="AC596" i="4"/>
  <c r="AC597" i="4"/>
  <c r="AC598" i="4"/>
  <c r="AC599" i="4"/>
  <c r="AC600" i="4"/>
  <c r="AC601" i="4"/>
  <c r="AC602" i="4"/>
  <c r="AC603" i="4"/>
  <c r="AC604" i="4"/>
  <c r="AC605" i="4"/>
  <c r="AC606" i="4"/>
  <c r="AC607" i="4"/>
  <c r="AC608" i="4"/>
  <c r="AC609" i="4"/>
  <c r="AC610" i="4"/>
  <c r="AC611" i="4"/>
  <c r="AC612" i="4"/>
  <c r="AC613" i="4"/>
  <c r="AC614" i="4"/>
  <c r="AC615" i="4"/>
  <c r="AC616" i="4"/>
  <c r="AC617" i="4"/>
  <c r="AC618" i="4"/>
  <c r="AC619" i="4"/>
  <c r="AC620" i="4"/>
  <c r="AC621" i="4"/>
  <c r="AC622" i="4"/>
  <c r="AC623" i="4"/>
  <c r="AC624" i="4"/>
  <c r="AC625" i="4"/>
  <c r="AC626" i="4"/>
  <c r="AC627" i="4"/>
  <c r="AC628" i="4"/>
  <c r="AC629" i="4"/>
  <c r="AC630" i="4"/>
  <c r="AC631" i="4"/>
  <c r="AC632" i="4"/>
  <c r="AC633" i="4"/>
  <c r="AC634" i="4"/>
  <c r="AC635" i="4"/>
  <c r="AC636" i="4"/>
  <c r="AC637" i="4"/>
  <c r="AC638" i="4"/>
  <c r="AC639" i="4"/>
  <c r="AC640" i="4"/>
  <c r="AC641" i="4"/>
  <c r="AC642" i="4"/>
  <c r="AC643" i="4"/>
  <c r="AC644" i="4"/>
  <c r="AC645" i="4"/>
  <c r="AC646" i="4"/>
  <c r="AC647" i="4"/>
  <c r="AC648" i="4"/>
  <c r="AC649" i="4"/>
  <c r="AC650" i="4"/>
  <c r="AC651" i="4"/>
  <c r="AC652" i="4"/>
  <c r="AC653" i="4"/>
  <c r="AC654" i="4"/>
  <c r="AC655" i="4"/>
  <c r="AC656" i="4"/>
  <c r="AC657" i="4"/>
  <c r="AC658" i="4"/>
  <c r="AC659" i="4"/>
  <c r="AC660" i="4"/>
  <c r="AC661" i="4"/>
  <c r="AC662" i="4"/>
  <c r="AC663" i="4"/>
  <c r="AC664" i="4"/>
  <c r="AC665" i="4"/>
  <c r="AC666" i="4"/>
  <c r="AC667" i="4"/>
  <c r="AC668" i="4"/>
  <c r="AC669" i="4"/>
  <c r="AC670" i="4"/>
  <c r="AC671" i="4"/>
  <c r="AC672" i="4"/>
  <c r="AC673" i="4"/>
  <c r="AC674" i="4"/>
  <c r="AC675" i="4"/>
  <c r="AC676" i="4"/>
  <c r="AC677" i="4"/>
  <c r="AC678" i="4"/>
  <c r="AC679" i="4"/>
  <c r="AC680" i="4"/>
  <c r="AC681" i="4"/>
  <c r="AC682" i="4"/>
  <c r="AC683" i="4"/>
  <c r="AC684" i="4"/>
  <c r="AC685" i="4"/>
  <c r="AC686" i="4"/>
  <c r="AC687" i="4"/>
  <c r="AC688" i="4"/>
  <c r="AC689" i="4"/>
  <c r="AC690" i="4"/>
  <c r="AC691" i="4"/>
  <c r="AC692" i="4"/>
  <c r="AC693" i="4"/>
  <c r="AC694" i="4"/>
  <c r="AC695" i="4"/>
  <c r="AC696" i="4"/>
  <c r="AC697" i="4"/>
  <c r="AC698" i="4"/>
  <c r="AC699" i="4"/>
  <c r="AC700" i="4"/>
  <c r="AC701" i="4"/>
  <c r="AC702" i="4"/>
  <c r="AC703" i="4"/>
  <c r="AC704" i="4"/>
  <c r="AC705" i="4"/>
  <c r="AC706" i="4"/>
  <c r="AC707" i="4"/>
  <c r="AC708" i="4"/>
  <c r="AC709" i="4"/>
  <c r="AC710" i="4"/>
  <c r="AC711" i="4"/>
  <c r="AC712" i="4"/>
  <c r="AC713" i="4"/>
  <c r="AC714" i="4"/>
  <c r="AC715" i="4"/>
  <c r="AC716" i="4"/>
  <c r="AC717" i="4"/>
  <c r="AC718" i="4"/>
  <c r="AC719" i="4"/>
  <c r="AC720" i="4"/>
  <c r="AC721" i="4"/>
  <c r="AC722" i="4"/>
  <c r="AC723" i="4"/>
  <c r="AC724" i="4"/>
  <c r="AC725" i="4"/>
  <c r="AC726" i="4"/>
  <c r="AC727" i="4"/>
  <c r="AC728" i="4"/>
  <c r="AC729" i="4"/>
  <c r="AC730" i="4"/>
  <c r="AC731" i="4"/>
  <c r="AC732" i="4"/>
  <c r="AC733" i="4"/>
  <c r="AC734" i="4"/>
  <c r="AC735" i="4"/>
  <c r="AC736" i="4"/>
  <c r="AC737" i="4"/>
  <c r="AC738" i="4"/>
  <c r="AC739" i="4"/>
  <c r="AC740" i="4"/>
  <c r="AC741" i="4"/>
  <c r="AC742" i="4"/>
  <c r="AC743" i="4"/>
  <c r="AC744" i="4"/>
  <c r="AC745" i="4"/>
  <c r="AC746" i="4"/>
  <c r="AC747" i="4"/>
  <c r="AC748" i="4"/>
  <c r="AC749" i="4"/>
  <c r="AC750" i="4"/>
  <c r="AC751" i="4"/>
  <c r="AC752" i="4"/>
  <c r="AC753" i="4"/>
  <c r="AC754" i="4"/>
  <c r="AC755" i="4"/>
  <c r="AC756" i="4"/>
  <c r="AC757" i="4"/>
  <c r="AC758" i="4"/>
  <c r="AC759" i="4"/>
  <c r="AC760" i="4"/>
  <c r="AC761" i="4"/>
  <c r="AC762" i="4"/>
  <c r="AC763" i="4"/>
  <c r="AC764" i="4"/>
  <c r="AC765" i="4"/>
  <c r="AC766" i="4"/>
  <c r="AC767" i="4"/>
  <c r="AC768" i="4"/>
  <c r="AC769" i="4"/>
  <c r="AC770" i="4"/>
  <c r="AC771" i="4"/>
  <c r="AC772" i="4"/>
  <c r="AC773" i="4"/>
  <c r="AC774" i="4"/>
  <c r="AC775" i="4"/>
  <c r="AC776" i="4"/>
  <c r="AC777" i="4"/>
  <c r="AC778" i="4"/>
  <c r="AC779" i="4"/>
  <c r="AC780" i="4"/>
  <c r="AC781" i="4"/>
  <c r="AC782" i="4"/>
  <c r="AC783" i="4"/>
  <c r="AC784" i="4"/>
  <c r="AC785" i="4"/>
  <c r="AC786" i="4"/>
  <c r="AC787" i="4"/>
  <c r="AC788" i="4"/>
  <c r="AC789" i="4"/>
  <c r="AC790" i="4"/>
  <c r="AC791" i="4"/>
  <c r="AC792" i="4"/>
  <c r="AC793" i="4"/>
  <c r="AC794" i="4"/>
  <c r="AC795" i="4"/>
  <c r="AC796" i="4"/>
  <c r="AC797" i="4"/>
  <c r="AC798" i="4"/>
  <c r="AC799" i="4"/>
  <c r="AC800" i="4"/>
  <c r="AC801" i="4"/>
  <c r="AC802" i="4"/>
  <c r="AC803" i="4"/>
  <c r="AC804" i="4"/>
  <c r="AC805" i="4"/>
  <c r="AC806" i="4"/>
  <c r="AC807" i="4"/>
  <c r="AC808" i="4"/>
  <c r="AC809" i="4"/>
  <c r="AC810" i="4"/>
  <c r="AC811" i="4"/>
  <c r="AC812" i="4"/>
  <c r="AC813" i="4"/>
  <c r="AC814" i="4"/>
  <c r="AC815" i="4"/>
  <c r="AC816" i="4"/>
  <c r="AC817" i="4"/>
  <c r="AC818" i="4"/>
  <c r="AC819" i="4"/>
  <c r="AC820" i="4"/>
  <c r="AC821" i="4"/>
  <c r="AC822" i="4"/>
  <c r="AC823" i="4"/>
  <c r="AC824" i="4"/>
  <c r="AC825" i="4"/>
  <c r="AC826" i="4"/>
  <c r="AC827" i="4"/>
  <c r="AC828" i="4"/>
  <c r="AC829" i="4"/>
  <c r="AC830" i="4"/>
  <c r="AC831" i="4"/>
  <c r="AC832" i="4"/>
  <c r="AC833" i="4"/>
  <c r="AC834" i="4"/>
  <c r="AC835" i="4"/>
  <c r="AC836" i="4"/>
  <c r="AC837" i="4"/>
  <c r="AC838" i="4"/>
  <c r="AC839" i="4"/>
  <c r="AC840" i="4"/>
  <c r="AC841" i="4"/>
  <c r="AC842" i="4"/>
  <c r="AC843" i="4"/>
  <c r="AC844" i="4"/>
  <c r="AC845" i="4"/>
  <c r="AC846" i="4"/>
  <c r="AC847" i="4"/>
  <c r="AC848" i="4"/>
  <c r="AC849" i="4"/>
  <c r="AC850" i="4"/>
  <c r="AC851" i="4"/>
  <c r="AC852" i="4"/>
  <c r="AC853" i="4"/>
  <c r="AC854" i="4"/>
  <c r="AC855" i="4"/>
  <c r="AC856" i="4"/>
  <c r="AC857" i="4"/>
  <c r="AC858" i="4"/>
  <c r="AC859" i="4"/>
  <c r="AC860" i="4"/>
  <c r="AC861" i="4"/>
  <c r="AC862" i="4"/>
  <c r="AC863" i="4"/>
  <c r="AC864" i="4"/>
  <c r="AC865" i="4"/>
  <c r="AC866" i="4"/>
  <c r="AC867" i="4"/>
  <c r="AC868" i="4"/>
  <c r="AC869" i="4"/>
  <c r="AC870" i="4"/>
  <c r="AC871" i="4"/>
  <c r="AC872" i="4"/>
  <c r="AC873" i="4"/>
  <c r="AC874" i="4"/>
  <c r="AC875" i="4"/>
  <c r="AC876" i="4"/>
  <c r="AC877" i="4"/>
  <c r="AC878" i="4"/>
  <c r="AC879" i="4"/>
  <c r="AC880" i="4"/>
  <c r="AC881" i="4"/>
  <c r="AC882" i="4"/>
  <c r="AC883" i="4"/>
  <c r="AC884" i="4"/>
  <c r="AC885" i="4"/>
  <c r="AC886" i="4"/>
  <c r="AC887" i="4"/>
  <c r="AC888" i="4"/>
  <c r="AC889" i="4"/>
  <c r="AC890" i="4"/>
  <c r="AC891" i="4"/>
  <c r="AC892" i="4"/>
  <c r="AC893" i="4"/>
  <c r="AC894" i="4"/>
  <c r="AC895" i="4"/>
  <c r="AC896" i="4"/>
  <c r="AC897" i="4"/>
  <c r="AC898" i="4"/>
  <c r="AC899" i="4"/>
  <c r="AC900" i="4"/>
  <c r="AC901" i="4"/>
  <c r="AC902" i="4"/>
  <c r="AC903" i="4"/>
  <c r="AC904" i="4"/>
  <c r="AC905" i="4"/>
  <c r="AC906" i="4"/>
  <c r="AC907" i="4"/>
  <c r="AC908" i="4"/>
  <c r="AC909" i="4"/>
  <c r="AC910" i="4"/>
  <c r="AC911" i="4"/>
  <c r="AC912" i="4"/>
  <c r="AC913" i="4"/>
  <c r="AC914" i="4"/>
  <c r="AC915" i="4"/>
  <c r="AC916" i="4"/>
  <c r="AC917" i="4"/>
  <c r="AC918" i="4"/>
  <c r="AC919" i="4"/>
  <c r="AC920" i="4"/>
  <c r="AC921" i="4"/>
  <c r="AC922" i="4"/>
  <c r="AC923" i="4"/>
  <c r="AC924" i="4"/>
  <c r="AC925" i="4"/>
  <c r="AC926" i="4"/>
  <c r="AC927" i="4"/>
  <c r="AC928" i="4"/>
  <c r="AC929" i="4"/>
  <c r="AC930" i="4"/>
  <c r="AC931" i="4"/>
  <c r="AC932" i="4"/>
  <c r="AC933" i="4"/>
  <c r="AC934" i="4"/>
  <c r="AC935" i="4"/>
  <c r="AC936" i="4"/>
  <c r="AC937" i="4"/>
  <c r="AC938" i="4"/>
  <c r="AC939" i="4"/>
  <c r="AC940" i="4"/>
  <c r="AC941" i="4"/>
  <c r="AC942" i="4"/>
  <c r="AC943" i="4"/>
  <c r="AC944" i="4"/>
  <c r="AC945" i="4"/>
  <c r="AC946" i="4"/>
  <c r="AC947" i="4"/>
  <c r="AC948" i="4"/>
  <c r="AC949" i="4"/>
  <c r="AC950" i="4"/>
  <c r="AC951" i="4"/>
  <c r="AC952" i="4"/>
  <c r="AC953" i="4"/>
  <c r="AC954" i="4"/>
  <c r="AC955" i="4"/>
  <c r="AC956" i="4"/>
  <c r="AC957" i="4"/>
  <c r="AC958" i="4"/>
  <c r="AC959" i="4"/>
  <c r="AC960" i="4"/>
  <c r="AC961" i="4"/>
  <c r="AC962" i="4"/>
  <c r="AC963" i="4"/>
  <c r="AC964" i="4"/>
  <c r="AC965" i="4"/>
  <c r="AC966" i="4"/>
  <c r="AC967" i="4"/>
  <c r="AC968" i="4"/>
  <c r="AC969" i="4"/>
  <c r="AC970" i="4"/>
  <c r="AC971" i="4"/>
  <c r="AC972" i="4"/>
  <c r="AC973" i="4"/>
  <c r="AC974" i="4"/>
  <c r="AC975" i="4"/>
  <c r="AC976" i="4"/>
  <c r="AC977" i="4"/>
  <c r="AC978" i="4"/>
  <c r="AC979" i="4"/>
  <c r="AC980" i="4"/>
  <c r="AC981" i="4"/>
  <c r="AC982" i="4"/>
  <c r="AC983" i="4"/>
  <c r="AC984" i="4"/>
  <c r="AC985" i="4"/>
  <c r="AC986" i="4"/>
  <c r="AC987" i="4"/>
  <c r="AC988" i="4"/>
  <c r="AC989" i="4"/>
  <c r="AC990" i="4"/>
  <c r="AC991" i="4"/>
  <c r="AC992" i="4"/>
  <c r="AC993" i="4"/>
  <c r="AC994" i="4"/>
  <c r="AC995" i="4"/>
  <c r="AC996" i="4"/>
  <c r="AC997" i="4"/>
  <c r="AC998" i="4"/>
  <c r="AC999" i="4"/>
  <c r="AC1000"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AB201" i="4"/>
  <c r="AB202" i="4"/>
  <c r="AB203" i="4"/>
  <c r="AB204" i="4"/>
  <c r="AB205" i="4"/>
  <c r="AB206" i="4"/>
  <c r="AB207" i="4"/>
  <c r="AB208" i="4"/>
  <c r="AB209" i="4"/>
  <c r="AB210" i="4"/>
  <c r="AB211" i="4"/>
  <c r="AB212" i="4"/>
  <c r="AB213" i="4"/>
  <c r="AB214" i="4"/>
  <c r="AB215" i="4"/>
  <c r="AB216" i="4"/>
  <c r="AB217" i="4"/>
  <c r="AB218" i="4"/>
  <c r="AB219" i="4"/>
  <c r="AB220" i="4"/>
  <c r="AB221" i="4"/>
  <c r="AB222" i="4"/>
  <c r="AB223" i="4"/>
  <c r="AB224" i="4"/>
  <c r="AB225" i="4"/>
  <c r="AB226" i="4"/>
  <c r="AB227" i="4"/>
  <c r="AB228" i="4"/>
  <c r="AB229" i="4"/>
  <c r="AB230" i="4"/>
  <c r="AB231" i="4"/>
  <c r="AB232" i="4"/>
  <c r="AB233" i="4"/>
  <c r="AB234" i="4"/>
  <c r="AB235" i="4"/>
  <c r="AB236" i="4"/>
  <c r="AB237" i="4"/>
  <c r="AB238" i="4"/>
  <c r="AB239" i="4"/>
  <c r="AB240" i="4"/>
  <c r="AB241" i="4"/>
  <c r="AB242" i="4"/>
  <c r="AB243" i="4"/>
  <c r="AB244" i="4"/>
  <c r="AB245" i="4"/>
  <c r="AB246" i="4"/>
  <c r="AB247" i="4"/>
  <c r="AB248" i="4"/>
  <c r="AB249" i="4"/>
  <c r="AB250" i="4"/>
  <c r="AB251" i="4"/>
  <c r="AB252" i="4"/>
  <c r="AB253"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B286" i="4"/>
  <c r="AB287" i="4"/>
  <c r="AB288" i="4"/>
  <c r="AB289" i="4"/>
  <c r="AB290" i="4"/>
  <c r="AB291" i="4"/>
  <c r="AB292" i="4"/>
  <c r="AB293" i="4"/>
  <c r="AB294" i="4"/>
  <c r="AB295" i="4"/>
  <c r="AB296" i="4"/>
  <c r="AB297" i="4"/>
  <c r="AB298" i="4"/>
  <c r="AB299" i="4"/>
  <c r="AB300" i="4"/>
  <c r="AB301" i="4"/>
  <c r="AB302" i="4"/>
  <c r="AB303" i="4"/>
  <c r="AB304" i="4"/>
  <c r="AB305" i="4"/>
  <c r="AB306" i="4"/>
  <c r="AB307" i="4"/>
  <c r="AB308" i="4"/>
  <c r="AB309" i="4"/>
  <c r="AB310" i="4"/>
  <c r="AB311" i="4"/>
  <c r="AB312" i="4"/>
  <c r="AB313" i="4"/>
  <c r="AB314" i="4"/>
  <c r="AB315" i="4"/>
  <c r="AB316" i="4"/>
  <c r="AB317" i="4"/>
  <c r="AB318" i="4"/>
  <c r="AB319" i="4"/>
  <c r="AB320" i="4"/>
  <c r="AB321" i="4"/>
  <c r="AB322" i="4"/>
  <c r="AB323" i="4"/>
  <c r="AB324" i="4"/>
  <c r="AB325" i="4"/>
  <c r="AB326" i="4"/>
  <c r="AB327" i="4"/>
  <c r="AB328" i="4"/>
  <c r="AB329" i="4"/>
  <c r="AB330" i="4"/>
  <c r="AB331" i="4"/>
  <c r="AB332" i="4"/>
  <c r="AB333" i="4"/>
  <c r="AB334" i="4"/>
  <c r="AB335" i="4"/>
  <c r="AB336" i="4"/>
  <c r="AB337" i="4"/>
  <c r="AB338" i="4"/>
  <c r="AB339" i="4"/>
  <c r="AB340" i="4"/>
  <c r="AB341" i="4"/>
  <c r="AB342" i="4"/>
  <c r="AB343" i="4"/>
  <c r="AB344" i="4"/>
  <c r="AB345" i="4"/>
  <c r="AB346" i="4"/>
  <c r="AB347" i="4"/>
  <c r="AB348" i="4"/>
  <c r="AB349" i="4"/>
  <c r="AB350" i="4"/>
  <c r="AB351" i="4"/>
  <c r="AB352" i="4"/>
  <c r="AB353" i="4"/>
  <c r="AB354" i="4"/>
  <c r="AB355" i="4"/>
  <c r="AB356" i="4"/>
  <c r="AB357" i="4"/>
  <c r="AB358" i="4"/>
  <c r="AB359" i="4"/>
  <c r="AB360" i="4"/>
  <c r="AB361" i="4"/>
  <c r="AB362" i="4"/>
  <c r="AB363" i="4"/>
  <c r="AB364" i="4"/>
  <c r="AB365" i="4"/>
  <c r="AB366" i="4"/>
  <c r="AB367" i="4"/>
  <c r="AB368" i="4"/>
  <c r="AB369" i="4"/>
  <c r="AB370" i="4"/>
  <c r="AB371" i="4"/>
  <c r="AB372" i="4"/>
  <c r="AB373" i="4"/>
  <c r="AB374" i="4"/>
  <c r="AB375" i="4"/>
  <c r="AB376" i="4"/>
  <c r="AB377" i="4"/>
  <c r="AB378" i="4"/>
  <c r="AB379" i="4"/>
  <c r="AB380" i="4"/>
  <c r="AB381" i="4"/>
  <c r="AB382" i="4"/>
  <c r="AB383" i="4"/>
  <c r="AB384" i="4"/>
  <c r="AB385" i="4"/>
  <c r="AB386" i="4"/>
  <c r="AB387" i="4"/>
  <c r="AB388" i="4"/>
  <c r="AB389" i="4"/>
  <c r="AB390" i="4"/>
  <c r="AB391" i="4"/>
  <c r="AB392" i="4"/>
  <c r="AB393" i="4"/>
  <c r="AB394" i="4"/>
  <c r="AB395" i="4"/>
  <c r="AB396" i="4"/>
  <c r="AB397" i="4"/>
  <c r="AB398" i="4"/>
  <c r="AB399" i="4"/>
  <c r="AB400" i="4"/>
  <c r="AB401" i="4"/>
  <c r="AB402" i="4"/>
  <c r="AB403" i="4"/>
  <c r="AB404" i="4"/>
  <c r="AB405" i="4"/>
  <c r="AB406" i="4"/>
  <c r="AB407" i="4"/>
  <c r="AB408" i="4"/>
  <c r="AB409" i="4"/>
  <c r="AB410" i="4"/>
  <c r="AB411" i="4"/>
  <c r="AB412" i="4"/>
  <c r="AB413" i="4"/>
  <c r="AB414" i="4"/>
  <c r="AB415" i="4"/>
  <c r="AB416" i="4"/>
  <c r="AB417" i="4"/>
  <c r="AB418" i="4"/>
  <c r="AB419" i="4"/>
  <c r="AB420" i="4"/>
  <c r="AB421" i="4"/>
  <c r="AB422" i="4"/>
  <c r="AB423" i="4"/>
  <c r="AB424" i="4"/>
  <c r="AB425" i="4"/>
  <c r="AB426" i="4"/>
  <c r="AB427" i="4"/>
  <c r="AB428" i="4"/>
  <c r="AB429" i="4"/>
  <c r="AB430" i="4"/>
  <c r="AB431" i="4"/>
  <c r="AB432" i="4"/>
  <c r="AB433" i="4"/>
  <c r="AB434" i="4"/>
  <c r="AB435" i="4"/>
  <c r="AB436" i="4"/>
  <c r="AB437" i="4"/>
  <c r="AB438" i="4"/>
  <c r="AB439" i="4"/>
  <c r="AB440" i="4"/>
  <c r="AB441" i="4"/>
  <c r="AB442" i="4"/>
  <c r="AB443" i="4"/>
  <c r="AB444" i="4"/>
  <c r="AB445" i="4"/>
  <c r="AB446" i="4"/>
  <c r="AB447" i="4"/>
  <c r="AB448" i="4"/>
  <c r="AB449" i="4"/>
  <c r="AB450" i="4"/>
  <c r="AB451" i="4"/>
  <c r="AB452" i="4"/>
  <c r="AB453" i="4"/>
  <c r="AB454" i="4"/>
  <c r="AB455" i="4"/>
  <c r="AB456" i="4"/>
  <c r="AB457" i="4"/>
  <c r="AB458" i="4"/>
  <c r="AB459" i="4"/>
  <c r="AB460" i="4"/>
  <c r="AB461" i="4"/>
  <c r="AB462" i="4"/>
  <c r="AB463" i="4"/>
  <c r="AB464" i="4"/>
  <c r="AB465" i="4"/>
  <c r="AB466" i="4"/>
  <c r="AB467" i="4"/>
  <c r="AB468" i="4"/>
  <c r="AB469" i="4"/>
  <c r="AB470" i="4"/>
  <c r="AB471" i="4"/>
  <c r="AB472" i="4"/>
  <c r="AB473" i="4"/>
  <c r="AB474" i="4"/>
  <c r="AB475" i="4"/>
  <c r="AB476" i="4"/>
  <c r="AB477" i="4"/>
  <c r="AB478" i="4"/>
  <c r="AB479" i="4"/>
  <c r="AB480" i="4"/>
  <c r="AB481" i="4"/>
  <c r="AB482" i="4"/>
  <c r="AB483" i="4"/>
  <c r="AB484" i="4"/>
  <c r="AB485" i="4"/>
  <c r="AB486" i="4"/>
  <c r="AB487" i="4"/>
  <c r="AB488" i="4"/>
  <c r="AB489" i="4"/>
  <c r="AB490" i="4"/>
  <c r="AB491" i="4"/>
  <c r="AB492" i="4"/>
  <c r="AB493" i="4"/>
  <c r="AB494" i="4"/>
  <c r="AB495" i="4"/>
  <c r="AB496" i="4"/>
  <c r="AB497" i="4"/>
  <c r="AB498" i="4"/>
  <c r="AB499" i="4"/>
  <c r="AB500" i="4"/>
  <c r="AB501" i="4"/>
  <c r="AB502" i="4"/>
  <c r="AB503" i="4"/>
  <c r="AB504" i="4"/>
  <c r="AB505" i="4"/>
  <c r="AB506" i="4"/>
  <c r="AB507" i="4"/>
  <c r="AB508" i="4"/>
  <c r="AB509" i="4"/>
  <c r="AB510" i="4"/>
  <c r="AB511" i="4"/>
  <c r="AB512" i="4"/>
  <c r="AB513" i="4"/>
  <c r="AB514" i="4"/>
  <c r="AB515" i="4"/>
  <c r="AB516" i="4"/>
  <c r="AB517" i="4"/>
  <c r="AB518" i="4"/>
  <c r="AB519" i="4"/>
  <c r="AB520" i="4"/>
  <c r="AB521" i="4"/>
  <c r="AB522" i="4"/>
  <c r="AB523" i="4"/>
  <c r="AB524" i="4"/>
  <c r="AB525" i="4"/>
  <c r="AB526" i="4"/>
  <c r="AB527" i="4"/>
  <c r="AB528" i="4"/>
  <c r="AB529" i="4"/>
  <c r="AB530" i="4"/>
  <c r="AB531" i="4"/>
  <c r="AB532" i="4"/>
  <c r="AB533" i="4"/>
  <c r="AB534" i="4"/>
  <c r="AB535" i="4"/>
  <c r="AB536" i="4"/>
  <c r="AB537" i="4"/>
  <c r="AB538" i="4"/>
  <c r="AB539" i="4"/>
  <c r="AB540" i="4"/>
  <c r="AB541" i="4"/>
  <c r="AB542" i="4"/>
  <c r="AB543" i="4"/>
  <c r="AB544" i="4"/>
  <c r="AB545" i="4"/>
  <c r="AB546" i="4"/>
  <c r="AB547" i="4"/>
  <c r="AB548" i="4"/>
  <c r="AB549" i="4"/>
  <c r="AB550" i="4"/>
  <c r="AB551" i="4"/>
  <c r="AB552" i="4"/>
  <c r="AB553" i="4"/>
  <c r="AB554" i="4"/>
  <c r="AB555" i="4"/>
  <c r="AB556" i="4"/>
  <c r="AB557" i="4"/>
  <c r="AB558" i="4"/>
  <c r="AB559" i="4"/>
  <c r="AB560" i="4"/>
  <c r="AB561" i="4"/>
  <c r="AB562" i="4"/>
  <c r="AB563" i="4"/>
  <c r="AB564" i="4"/>
  <c r="AB565" i="4"/>
  <c r="AB566" i="4"/>
  <c r="AB567" i="4"/>
  <c r="AB568" i="4"/>
  <c r="AB569" i="4"/>
  <c r="AB570" i="4"/>
  <c r="AB571" i="4"/>
  <c r="AB572" i="4"/>
  <c r="AB573" i="4"/>
  <c r="AB574" i="4"/>
  <c r="AB575" i="4"/>
  <c r="AB576" i="4"/>
  <c r="AB577" i="4"/>
  <c r="AB578" i="4"/>
  <c r="AB579" i="4"/>
  <c r="AB580" i="4"/>
  <c r="AB581" i="4"/>
  <c r="AB582" i="4"/>
  <c r="AB583" i="4"/>
  <c r="AB584" i="4"/>
  <c r="AB585" i="4"/>
  <c r="AB586" i="4"/>
  <c r="AB587" i="4"/>
  <c r="AB588" i="4"/>
  <c r="AB589" i="4"/>
  <c r="AB590" i="4"/>
  <c r="AB591" i="4"/>
  <c r="AB592" i="4"/>
  <c r="AB593" i="4"/>
  <c r="AB594" i="4"/>
  <c r="AB595" i="4"/>
  <c r="AB596" i="4"/>
  <c r="AB597" i="4"/>
  <c r="AB598" i="4"/>
  <c r="AB599" i="4"/>
  <c r="AB600" i="4"/>
  <c r="AB601" i="4"/>
  <c r="AB602" i="4"/>
  <c r="AB603" i="4"/>
  <c r="AB604" i="4"/>
  <c r="AB605" i="4"/>
  <c r="AB606" i="4"/>
  <c r="AB607" i="4"/>
  <c r="AB608" i="4"/>
  <c r="AB609" i="4"/>
  <c r="AB610" i="4"/>
  <c r="AB611" i="4"/>
  <c r="AB612" i="4"/>
  <c r="AB613" i="4"/>
  <c r="AB614" i="4"/>
  <c r="AB615" i="4"/>
  <c r="AB616" i="4"/>
  <c r="AB617" i="4"/>
  <c r="AB618" i="4"/>
  <c r="AB619" i="4"/>
  <c r="AB620" i="4"/>
  <c r="AB621" i="4"/>
  <c r="AB622" i="4"/>
  <c r="AB623" i="4"/>
  <c r="AB624" i="4"/>
  <c r="AB625" i="4"/>
  <c r="AB626" i="4"/>
  <c r="AB627" i="4"/>
  <c r="AB628" i="4"/>
  <c r="AB629" i="4"/>
  <c r="AB630" i="4"/>
  <c r="AB631" i="4"/>
  <c r="AB632" i="4"/>
  <c r="AB633" i="4"/>
  <c r="AB634" i="4"/>
  <c r="AB635" i="4"/>
  <c r="AB636" i="4"/>
  <c r="AB637" i="4"/>
  <c r="AB638" i="4"/>
  <c r="AB639" i="4"/>
  <c r="AB640" i="4"/>
  <c r="AB641" i="4"/>
  <c r="AB642" i="4"/>
  <c r="AB643" i="4"/>
  <c r="AB644" i="4"/>
  <c r="AB645" i="4"/>
  <c r="AB646" i="4"/>
  <c r="AB647" i="4"/>
  <c r="AB648" i="4"/>
  <c r="AB649" i="4"/>
  <c r="AB650" i="4"/>
  <c r="AB651" i="4"/>
  <c r="AB652" i="4"/>
  <c r="AB653" i="4"/>
  <c r="AB654" i="4"/>
  <c r="AB655" i="4"/>
  <c r="AB656" i="4"/>
  <c r="AB657" i="4"/>
  <c r="AB658" i="4"/>
  <c r="AB659" i="4"/>
  <c r="AB660" i="4"/>
  <c r="AB661" i="4"/>
  <c r="AB662" i="4"/>
  <c r="AB663" i="4"/>
  <c r="AB664" i="4"/>
  <c r="AB665" i="4"/>
  <c r="AB666" i="4"/>
  <c r="AB667" i="4"/>
  <c r="AB668" i="4"/>
  <c r="AB669" i="4"/>
  <c r="AB670" i="4"/>
  <c r="AB671" i="4"/>
  <c r="AB672" i="4"/>
  <c r="AB673" i="4"/>
  <c r="AB674" i="4"/>
  <c r="AB675" i="4"/>
  <c r="AB676" i="4"/>
  <c r="AB677" i="4"/>
  <c r="AB678" i="4"/>
  <c r="AB679" i="4"/>
  <c r="AB680" i="4"/>
  <c r="AB681" i="4"/>
  <c r="AB682" i="4"/>
  <c r="AB683" i="4"/>
  <c r="AB684" i="4"/>
  <c r="AB685" i="4"/>
  <c r="AB686" i="4"/>
  <c r="AB687" i="4"/>
  <c r="AB688" i="4"/>
  <c r="AB689" i="4"/>
  <c r="AB690" i="4"/>
  <c r="AB691" i="4"/>
  <c r="AB692" i="4"/>
  <c r="AB693" i="4"/>
  <c r="AB694" i="4"/>
  <c r="AB695" i="4"/>
  <c r="AB696" i="4"/>
  <c r="AB697" i="4"/>
  <c r="AB698" i="4"/>
  <c r="AB699" i="4"/>
  <c r="AB700" i="4"/>
  <c r="AB701" i="4"/>
  <c r="AB702" i="4"/>
  <c r="AB703" i="4"/>
  <c r="AB704" i="4"/>
  <c r="AB705" i="4"/>
  <c r="AB706" i="4"/>
  <c r="AB707" i="4"/>
  <c r="AB708" i="4"/>
  <c r="AB709" i="4"/>
  <c r="AB710" i="4"/>
  <c r="AB711" i="4"/>
  <c r="AB712" i="4"/>
  <c r="AB713" i="4"/>
  <c r="AB714" i="4"/>
  <c r="AB715" i="4"/>
  <c r="AB716" i="4"/>
  <c r="AB717" i="4"/>
  <c r="AB718" i="4"/>
  <c r="AB719" i="4"/>
  <c r="AB720" i="4"/>
  <c r="AB721" i="4"/>
  <c r="AB722" i="4"/>
  <c r="AB723" i="4"/>
  <c r="AB724" i="4"/>
  <c r="AB725" i="4"/>
  <c r="AB726" i="4"/>
  <c r="AB727" i="4"/>
  <c r="AB728" i="4"/>
  <c r="AB729" i="4"/>
  <c r="AB730" i="4"/>
  <c r="AB731" i="4"/>
  <c r="AB732" i="4"/>
  <c r="AB733" i="4"/>
  <c r="AB734" i="4"/>
  <c r="AB735" i="4"/>
  <c r="AB736" i="4"/>
  <c r="AB737" i="4"/>
  <c r="AB738" i="4"/>
  <c r="AB739" i="4"/>
  <c r="AB740" i="4"/>
  <c r="AB741" i="4"/>
  <c r="AB742" i="4"/>
  <c r="AB743" i="4"/>
  <c r="AB744" i="4"/>
  <c r="AB745" i="4"/>
  <c r="AB746" i="4"/>
  <c r="AB747" i="4"/>
  <c r="AB748" i="4"/>
  <c r="AB749" i="4"/>
  <c r="AB750" i="4"/>
  <c r="AB751" i="4"/>
  <c r="AB752" i="4"/>
  <c r="AB753" i="4"/>
  <c r="AB754" i="4"/>
  <c r="AB755" i="4"/>
  <c r="AB756" i="4"/>
  <c r="AB757" i="4"/>
  <c r="AB758" i="4"/>
  <c r="AB759" i="4"/>
  <c r="AB760" i="4"/>
  <c r="AB761" i="4"/>
  <c r="AB762" i="4"/>
  <c r="AB763" i="4"/>
  <c r="AB764" i="4"/>
  <c r="AB765" i="4"/>
  <c r="AB766" i="4"/>
  <c r="AB767" i="4"/>
  <c r="AB768" i="4"/>
  <c r="AB769" i="4"/>
  <c r="AB770" i="4"/>
  <c r="AB771" i="4"/>
  <c r="AB772" i="4"/>
  <c r="AB773" i="4"/>
  <c r="AB774" i="4"/>
  <c r="AB775" i="4"/>
  <c r="AB776" i="4"/>
  <c r="AB777" i="4"/>
  <c r="AB778" i="4"/>
  <c r="AB779" i="4"/>
  <c r="AB780" i="4"/>
  <c r="AB781" i="4"/>
  <c r="AB782" i="4"/>
  <c r="AB783" i="4"/>
  <c r="AB784" i="4"/>
  <c r="AB785" i="4"/>
  <c r="AB786" i="4"/>
  <c r="AB787" i="4"/>
  <c r="AB788" i="4"/>
  <c r="AB789" i="4"/>
  <c r="AB790" i="4"/>
  <c r="AB791" i="4"/>
  <c r="AB792" i="4"/>
  <c r="AB793" i="4"/>
  <c r="AB794" i="4"/>
  <c r="AB795" i="4"/>
  <c r="AB796" i="4"/>
  <c r="AB797" i="4"/>
  <c r="AB798" i="4"/>
  <c r="AB799" i="4"/>
  <c r="AB800" i="4"/>
  <c r="AB801" i="4"/>
  <c r="AB802" i="4"/>
  <c r="AB803" i="4"/>
  <c r="AB804" i="4"/>
  <c r="AB805" i="4"/>
  <c r="AB806" i="4"/>
  <c r="AB807" i="4"/>
  <c r="AB808" i="4"/>
  <c r="AB809" i="4"/>
  <c r="AB810" i="4"/>
  <c r="AB811" i="4"/>
  <c r="AB812" i="4"/>
  <c r="AB813" i="4"/>
  <c r="AB814" i="4"/>
  <c r="AB815" i="4"/>
  <c r="AB816" i="4"/>
  <c r="AB817" i="4"/>
  <c r="AB818" i="4"/>
  <c r="AB819" i="4"/>
  <c r="AB820" i="4"/>
  <c r="AB821" i="4"/>
  <c r="AB822" i="4"/>
  <c r="AB823" i="4"/>
  <c r="AB824" i="4"/>
  <c r="AB825" i="4"/>
  <c r="AB826" i="4"/>
  <c r="AB827" i="4"/>
  <c r="AB828" i="4"/>
  <c r="AB829" i="4"/>
  <c r="AB830" i="4"/>
  <c r="AB831" i="4"/>
  <c r="AB832" i="4"/>
  <c r="AB833" i="4"/>
  <c r="AB834" i="4"/>
  <c r="AB835" i="4"/>
  <c r="AB836" i="4"/>
  <c r="AB837" i="4"/>
  <c r="AB838" i="4"/>
  <c r="AB839" i="4"/>
  <c r="AB840" i="4"/>
  <c r="AB841" i="4"/>
  <c r="AB842" i="4"/>
  <c r="AB843" i="4"/>
  <c r="AB844" i="4"/>
  <c r="AB845" i="4"/>
  <c r="AB846" i="4"/>
  <c r="AB847" i="4"/>
  <c r="AB848" i="4"/>
  <c r="AB849" i="4"/>
  <c r="AB850" i="4"/>
  <c r="AB851" i="4"/>
  <c r="AB852" i="4"/>
  <c r="AB853" i="4"/>
  <c r="AB854" i="4"/>
  <c r="AB855" i="4"/>
  <c r="AB856" i="4"/>
  <c r="AB857" i="4"/>
  <c r="AB858" i="4"/>
  <c r="AB859" i="4"/>
  <c r="AB860" i="4"/>
  <c r="AB861" i="4"/>
  <c r="AB862" i="4"/>
  <c r="AB863" i="4"/>
  <c r="AB864" i="4"/>
  <c r="AB865" i="4"/>
  <c r="AB866" i="4"/>
  <c r="AB867" i="4"/>
  <c r="AB868" i="4"/>
  <c r="AB869" i="4"/>
  <c r="AB870" i="4"/>
  <c r="AB871" i="4"/>
  <c r="AB872" i="4"/>
  <c r="AB873" i="4"/>
  <c r="AB874" i="4"/>
  <c r="AB875" i="4"/>
  <c r="AB876" i="4"/>
  <c r="AB877" i="4"/>
  <c r="AB878" i="4"/>
  <c r="AB879" i="4"/>
  <c r="AB880" i="4"/>
  <c r="AB881" i="4"/>
  <c r="AB882" i="4"/>
  <c r="AB883" i="4"/>
  <c r="AB884" i="4"/>
  <c r="AB885" i="4"/>
  <c r="AB886" i="4"/>
  <c r="AB887" i="4"/>
  <c r="AB888" i="4"/>
  <c r="AB889" i="4"/>
  <c r="AB890" i="4"/>
  <c r="AB891" i="4"/>
  <c r="AB892" i="4"/>
  <c r="AB893" i="4"/>
  <c r="AB894" i="4"/>
  <c r="AB895" i="4"/>
  <c r="AB896" i="4"/>
  <c r="AB897" i="4"/>
  <c r="AB898" i="4"/>
  <c r="AB899" i="4"/>
  <c r="AB900" i="4"/>
  <c r="AB901" i="4"/>
  <c r="AB902" i="4"/>
  <c r="AB903" i="4"/>
  <c r="AB904" i="4"/>
  <c r="AB905" i="4"/>
  <c r="AB906" i="4"/>
  <c r="AB907" i="4"/>
  <c r="AB908" i="4"/>
  <c r="AB909" i="4"/>
  <c r="AB910" i="4"/>
  <c r="AB911" i="4"/>
  <c r="AB912" i="4"/>
  <c r="AB913" i="4"/>
  <c r="AB914" i="4"/>
  <c r="AB915" i="4"/>
  <c r="AB916" i="4"/>
  <c r="AB917" i="4"/>
  <c r="AB918" i="4"/>
  <c r="AB919" i="4"/>
  <c r="AB920" i="4"/>
  <c r="AB921" i="4"/>
  <c r="AB922" i="4"/>
  <c r="AB923" i="4"/>
  <c r="AB924" i="4"/>
  <c r="AB925" i="4"/>
  <c r="AB926" i="4"/>
  <c r="AB927" i="4"/>
  <c r="AB928" i="4"/>
  <c r="AB929" i="4"/>
  <c r="AB930" i="4"/>
  <c r="AB931" i="4"/>
  <c r="AB932" i="4"/>
  <c r="AB933" i="4"/>
  <c r="AB934" i="4"/>
  <c r="AB935" i="4"/>
  <c r="AB936" i="4"/>
  <c r="AB937" i="4"/>
  <c r="AB938" i="4"/>
  <c r="AB939" i="4"/>
  <c r="AB940" i="4"/>
  <c r="AB941" i="4"/>
  <c r="AB942" i="4"/>
  <c r="AB943" i="4"/>
  <c r="AB944" i="4"/>
  <c r="AB945" i="4"/>
  <c r="AB946" i="4"/>
  <c r="AB947" i="4"/>
  <c r="AB948" i="4"/>
  <c r="AB949" i="4"/>
  <c r="AB950" i="4"/>
  <c r="AB951" i="4"/>
  <c r="AB952" i="4"/>
  <c r="AB953" i="4"/>
  <c r="AB954" i="4"/>
  <c r="AB955" i="4"/>
  <c r="AB956" i="4"/>
  <c r="AB957" i="4"/>
  <c r="AB958" i="4"/>
  <c r="AB959" i="4"/>
  <c r="AB960" i="4"/>
  <c r="AB961" i="4"/>
  <c r="AB962" i="4"/>
  <c r="AB963" i="4"/>
  <c r="AB964" i="4"/>
  <c r="AB965" i="4"/>
  <c r="AB966" i="4"/>
  <c r="AB967" i="4"/>
  <c r="AB968" i="4"/>
  <c r="AB969" i="4"/>
  <c r="AB970" i="4"/>
  <c r="AB971" i="4"/>
  <c r="AB972" i="4"/>
  <c r="AB973" i="4"/>
  <c r="AB974" i="4"/>
  <c r="AB975" i="4"/>
  <c r="AB976" i="4"/>
  <c r="AB977" i="4"/>
  <c r="AB978" i="4"/>
  <c r="AB979" i="4"/>
  <c r="AB980" i="4"/>
  <c r="AB981" i="4"/>
  <c r="AB982" i="4"/>
  <c r="AB983" i="4"/>
  <c r="AB984" i="4"/>
  <c r="AB985" i="4"/>
  <c r="AB986" i="4"/>
  <c r="AB987" i="4"/>
  <c r="AB988" i="4"/>
  <c r="AB989" i="4"/>
  <c r="AB990" i="4"/>
  <c r="AB991" i="4"/>
  <c r="AB992" i="4"/>
  <c r="AB993" i="4"/>
  <c r="AB994" i="4"/>
  <c r="AB995" i="4"/>
  <c r="AB996" i="4"/>
  <c r="AB997" i="4"/>
  <c r="AB998" i="4"/>
  <c r="AB999" i="4"/>
  <c r="AB1000" i="4"/>
  <c r="AB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221" i="4"/>
  <c r="AA222" i="4"/>
  <c r="AA223" i="4"/>
  <c r="AA224" i="4"/>
  <c r="AA225" i="4"/>
  <c r="AA226" i="4"/>
  <c r="AA227" i="4"/>
  <c r="AA228" i="4"/>
  <c r="AA229" i="4"/>
  <c r="AA230" i="4"/>
  <c r="AA231" i="4"/>
  <c r="AA232" i="4"/>
  <c r="AA233" i="4"/>
  <c r="AA234" i="4"/>
  <c r="AA235" i="4"/>
  <c r="AA236" i="4"/>
  <c r="AA237" i="4"/>
  <c r="AA238" i="4"/>
  <c r="AA239" i="4"/>
  <c r="AA240" i="4"/>
  <c r="AA241" i="4"/>
  <c r="AA242" i="4"/>
  <c r="AA243" i="4"/>
  <c r="AA244" i="4"/>
  <c r="AA245" i="4"/>
  <c r="AA246" i="4"/>
  <c r="AA247" i="4"/>
  <c r="AA248" i="4"/>
  <c r="AA249" i="4"/>
  <c r="AA250" i="4"/>
  <c r="AA251" i="4"/>
  <c r="AA252" i="4"/>
  <c r="AA253" i="4"/>
  <c r="AA254" i="4"/>
  <c r="AA255" i="4"/>
  <c r="AA256" i="4"/>
  <c r="AA257" i="4"/>
  <c r="AA258" i="4"/>
  <c r="AA259" i="4"/>
  <c r="AA260" i="4"/>
  <c r="AA261" i="4"/>
  <c r="AA262" i="4"/>
  <c r="AA263" i="4"/>
  <c r="AA264" i="4"/>
  <c r="AA265" i="4"/>
  <c r="AA266" i="4"/>
  <c r="AA267" i="4"/>
  <c r="AA268" i="4"/>
  <c r="AA269" i="4"/>
  <c r="AA270" i="4"/>
  <c r="AA271" i="4"/>
  <c r="AA272" i="4"/>
  <c r="AA273" i="4"/>
  <c r="AA274" i="4"/>
  <c r="AA275" i="4"/>
  <c r="AA276" i="4"/>
  <c r="AA277" i="4"/>
  <c r="AA278" i="4"/>
  <c r="AA279" i="4"/>
  <c r="AA280" i="4"/>
  <c r="AA281" i="4"/>
  <c r="AA282" i="4"/>
  <c r="AA283" i="4"/>
  <c r="AA284" i="4"/>
  <c r="AA285" i="4"/>
  <c r="AA286" i="4"/>
  <c r="AA287" i="4"/>
  <c r="AA288" i="4"/>
  <c r="AA289" i="4"/>
  <c r="AA290" i="4"/>
  <c r="AA291" i="4"/>
  <c r="AA292" i="4"/>
  <c r="AA293" i="4"/>
  <c r="AA294" i="4"/>
  <c r="AA295" i="4"/>
  <c r="AA296" i="4"/>
  <c r="AA297" i="4"/>
  <c r="AA298" i="4"/>
  <c r="AA299" i="4"/>
  <c r="AA300" i="4"/>
  <c r="AA301" i="4"/>
  <c r="AA302" i="4"/>
  <c r="AA303" i="4"/>
  <c r="AA304" i="4"/>
  <c r="AA305" i="4"/>
  <c r="AA306" i="4"/>
  <c r="AA307" i="4"/>
  <c r="AA308" i="4"/>
  <c r="AA309" i="4"/>
  <c r="AA310" i="4"/>
  <c r="AA311" i="4"/>
  <c r="AA312" i="4"/>
  <c r="AA313" i="4"/>
  <c r="AA314" i="4"/>
  <c r="AA315" i="4"/>
  <c r="AA316" i="4"/>
  <c r="AA317" i="4"/>
  <c r="AA318" i="4"/>
  <c r="AA319" i="4"/>
  <c r="AA320" i="4"/>
  <c r="AA321" i="4"/>
  <c r="AA322" i="4"/>
  <c r="AA323" i="4"/>
  <c r="AA324" i="4"/>
  <c r="AA325" i="4"/>
  <c r="AA326" i="4"/>
  <c r="AA327" i="4"/>
  <c r="AA328" i="4"/>
  <c r="AA329" i="4"/>
  <c r="AA330" i="4"/>
  <c r="AA331" i="4"/>
  <c r="AA332" i="4"/>
  <c r="AA333" i="4"/>
  <c r="AA334" i="4"/>
  <c r="AA335" i="4"/>
  <c r="AA336" i="4"/>
  <c r="AA337" i="4"/>
  <c r="AA338" i="4"/>
  <c r="AA339" i="4"/>
  <c r="AA340" i="4"/>
  <c r="AA341" i="4"/>
  <c r="AA342" i="4"/>
  <c r="AA343" i="4"/>
  <c r="AA344" i="4"/>
  <c r="AA345" i="4"/>
  <c r="AA346" i="4"/>
  <c r="AA347" i="4"/>
  <c r="AA348" i="4"/>
  <c r="AA349" i="4"/>
  <c r="AA350" i="4"/>
  <c r="AA351" i="4"/>
  <c r="AA352" i="4"/>
  <c r="AA353" i="4"/>
  <c r="AA354" i="4"/>
  <c r="AA355" i="4"/>
  <c r="AA356" i="4"/>
  <c r="AA357" i="4"/>
  <c r="AA358" i="4"/>
  <c r="AA359" i="4"/>
  <c r="AA360" i="4"/>
  <c r="AA361" i="4"/>
  <c r="AA362" i="4"/>
  <c r="AA363" i="4"/>
  <c r="AA364" i="4"/>
  <c r="AA365" i="4"/>
  <c r="AA366" i="4"/>
  <c r="AA367" i="4"/>
  <c r="AA368" i="4"/>
  <c r="AA369" i="4"/>
  <c r="AA370" i="4"/>
  <c r="AA371" i="4"/>
  <c r="AA372" i="4"/>
  <c r="AA373" i="4"/>
  <c r="AA374" i="4"/>
  <c r="AA375" i="4"/>
  <c r="AA376" i="4"/>
  <c r="AA377" i="4"/>
  <c r="AA378" i="4"/>
  <c r="AA379" i="4"/>
  <c r="AA380" i="4"/>
  <c r="AA381" i="4"/>
  <c r="AA382" i="4"/>
  <c r="AA383" i="4"/>
  <c r="AA384" i="4"/>
  <c r="AA385" i="4"/>
  <c r="AA386" i="4"/>
  <c r="AA387" i="4"/>
  <c r="AA388" i="4"/>
  <c r="AA389" i="4"/>
  <c r="AA390" i="4"/>
  <c r="AA391" i="4"/>
  <c r="AA392" i="4"/>
  <c r="AA393" i="4"/>
  <c r="AA394" i="4"/>
  <c r="AA395" i="4"/>
  <c r="AA396" i="4"/>
  <c r="AA397" i="4"/>
  <c r="AA398" i="4"/>
  <c r="AA399" i="4"/>
  <c r="AA400" i="4"/>
  <c r="AA401" i="4"/>
  <c r="AA402" i="4"/>
  <c r="AA403" i="4"/>
  <c r="AA404" i="4"/>
  <c r="AA405" i="4"/>
  <c r="AA406" i="4"/>
  <c r="AA407" i="4"/>
  <c r="AA408" i="4"/>
  <c r="AA409" i="4"/>
  <c r="AA410" i="4"/>
  <c r="AA411" i="4"/>
  <c r="AA412" i="4"/>
  <c r="AA413" i="4"/>
  <c r="AA414" i="4"/>
  <c r="AA415" i="4"/>
  <c r="AA416" i="4"/>
  <c r="AA417" i="4"/>
  <c r="AA418" i="4"/>
  <c r="AA419" i="4"/>
  <c r="AA420" i="4"/>
  <c r="AA421" i="4"/>
  <c r="AA422" i="4"/>
  <c r="AA423" i="4"/>
  <c r="AA424" i="4"/>
  <c r="AA425" i="4"/>
  <c r="AA426" i="4"/>
  <c r="AA427" i="4"/>
  <c r="AA428" i="4"/>
  <c r="AA429" i="4"/>
  <c r="AA430" i="4"/>
  <c r="AA431" i="4"/>
  <c r="AA432" i="4"/>
  <c r="AA433" i="4"/>
  <c r="AA434" i="4"/>
  <c r="AA435" i="4"/>
  <c r="AA436" i="4"/>
  <c r="AA437" i="4"/>
  <c r="AA438" i="4"/>
  <c r="AA439" i="4"/>
  <c r="AA440" i="4"/>
  <c r="AA441" i="4"/>
  <c r="AA442" i="4"/>
  <c r="AA443" i="4"/>
  <c r="AA444" i="4"/>
  <c r="AA445" i="4"/>
  <c r="AA446" i="4"/>
  <c r="AA447" i="4"/>
  <c r="AA448" i="4"/>
  <c r="AA449" i="4"/>
  <c r="AA450" i="4"/>
  <c r="AA451" i="4"/>
  <c r="AA452" i="4"/>
  <c r="AA453" i="4"/>
  <c r="AA454" i="4"/>
  <c r="AA455" i="4"/>
  <c r="AA456" i="4"/>
  <c r="AA457" i="4"/>
  <c r="AA458" i="4"/>
  <c r="AA459" i="4"/>
  <c r="AA460" i="4"/>
  <c r="AA461" i="4"/>
  <c r="AA462" i="4"/>
  <c r="AA463" i="4"/>
  <c r="AA464" i="4"/>
  <c r="AA465" i="4"/>
  <c r="AA466" i="4"/>
  <c r="AA467" i="4"/>
  <c r="AA468" i="4"/>
  <c r="AA469" i="4"/>
  <c r="AA470" i="4"/>
  <c r="AA471" i="4"/>
  <c r="AA472" i="4"/>
  <c r="AA473" i="4"/>
  <c r="AA474" i="4"/>
  <c r="AA475" i="4"/>
  <c r="AA476" i="4"/>
  <c r="AA477" i="4"/>
  <c r="AA478" i="4"/>
  <c r="AA479" i="4"/>
  <c r="AA480" i="4"/>
  <c r="AA481" i="4"/>
  <c r="AA482" i="4"/>
  <c r="AA483" i="4"/>
  <c r="AA484" i="4"/>
  <c r="AA485" i="4"/>
  <c r="AA486" i="4"/>
  <c r="AA487" i="4"/>
  <c r="AA488" i="4"/>
  <c r="AA489" i="4"/>
  <c r="AA490" i="4"/>
  <c r="AA491" i="4"/>
  <c r="AA492" i="4"/>
  <c r="AA493" i="4"/>
  <c r="AA494" i="4"/>
  <c r="AA495" i="4"/>
  <c r="AA496" i="4"/>
  <c r="AA497" i="4"/>
  <c r="AA498" i="4"/>
  <c r="AA499" i="4"/>
  <c r="AA500" i="4"/>
  <c r="AA501" i="4"/>
  <c r="AA502" i="4"/>
  <c r="AA503" i="4"/>
  <c r="AA504" i="4"/>
  <c r="AA505" i="4"/>
  <c r="AA506" i="4"/>
  <c r="AA507" i="4"/>
  <c r="AA508" i="4"/>
  <c r="AA509" i="4"/>
  <c r="AA510" i="4"/>
  <c r="AA511" i="4"/>
  <c r="AA512" i="4"/>
  <c r="AA513" i="4"/>
  <c r="AA514" i="4"/>
  <c r="AA515" i="4"/>
  <c r="AA516" i="4"/>
  <c r="AA517" i="4"/>
  <c r="AA518" i="4"/>
  <c r="AA519" i="4"/>
  <c r="AA520" i="4"/>
  <c r="AA521" i="4"/>
  <c r="AA522" i="4"/>
  <c r="AA523" i="4"/>
  <c r="AA524" i="4"/>
  <c r="AA525" i="4"/>
  <c r="AA526" i="4"/>
  <c r="AA527" i="4"/>
  <c r="AA528" i="4"/>
  <c r="AA529" i="4"/>
  <c r="AA530" i="4"/>
  <c r="AA531" i="4"/>
  <c r="AA532" i="4"/>
  <c r="AA533" i="4"/>
  <c r="AA534" i="4"/>
  <c r="AA535" i="4"/>
  <c r="AA536" i="4"/>
  <c r="AA537" i="4"/>
  <c r="AA538" i="4"/>
  <c r="AA539" i="4"/>
  <c r="AA540" i="4"/>
  <c r="AA541" i="4"/>
  <c r="AA542" i="4"/>
  <c r="AA543" i="4"/>
  <c r="AA544" i="4"/>
  <c r="AA545" i="4"/>
  <c r="AA546" i="4"/>
  <c r="AA547" i="4"/>
  <c r="AA548" i="4"/>
  <c r="AA549" i="4"/>
  <c r="AA550" i="4"/>
  <c r="AA551" i="4"/>
  <c r="AA552" i="4"/>
  <c r="AA553" i="4"/>
  <c r="AA554" i="4"/>
  <c r="AA555" i="4"/>
  <c r="AA556" i="4"/>
  <c r="AA557" i="4"/>
  <c r="AA558" i="4"/>
  <c r="AA559" i="4"/>
  <c r="AA560" i="4"/>
  <c r="AA561" i="4"/>
  <c r="AA562" i="4"/>
  <c r="AA563" i="4"/>
  <c r="AA564" i="4"/>
  <c r="AA565" i="4"/>
  <c r="AA566" i="4"/>
  <c r="AA567" i="4"/>
  <c r="AA568" i="4"/>
  <c r="AA569" i="4"/>
  <c r="AA570" i="4"/>
  <c r="AA571" i="4"/>
  <c r="AA572" i="4"/>
  <c r="AA573" i="4"/>
  <c r="AA574" i="4"/>
  <c r="AA575" i="4"/>
  <c r="AA576" i="4"/>
  <c r="AA577" i="4"/>
  <c r="AA578" i="4"/>
  <c r="AA579" i="4"/>
  <c r="AA580" i="4"/>
  <c r="AA581" i="4"/>
  <c r="AA582" i="4"/>
  <c r="AA583" i="4"/>
  <c r="AA584" i="4"/>
  <c r="AA585" i="4"/>
  <c r="AA586" i="4"/>
  <c r="AA587" i="4"/>
  <c r="AA588" i="4"/>
  <c r="AA589" i="4"/>
  <c r="AA590" i="4"/>
  <c r="AA591" i="4"/>
  <c r="AA592" i="4"/>
  <c r="AA593" i="4"/>
  <c r="AA594" i="4"/>
  <c r="AA595" i="4"/>
  <c r="AA596" i="4"/>
  <c r="AA597" i="4"/>
  <c r="AA598" i="4"/>
  <c r="AA599" i="4"/>
  <c r="AA600" i="4"/>
  <c r="AA601" i="4"/>
  <c r="AA602" i="4"/>
  <c r="AA603" i="4"/>
  <c r="AA604" i="4"/>
  <c r="AA605" i="4"/>
  <c r="AA606" i="4"/>
  <c r="AA607" i="4"/>
  <c r="AA608" i="4"/>
  <c r="AA609" i="4"/>
  <c r="AA610" i="4"/>
  <c r="AA611" i="4"/>
  <c r="AA612" i="4"/>
  <c r="AA613" i="4"/>
  <c r="AA614" i="4"/>
  <c r="AA615" i="4"/>
  <c r="AA616" i="4"/>
  <c r="AA617" i="4"/>
  <c r="AA618" i="4"/>
  <c r="AA619" i="4"/>
  <c r="AA620" i="4"/>
  <c r="AA621" i="4"/>
  <c r="AA622" i="4"/>
  <c r="AA623" i="4"/>
  <c r="AA624" i="4"/>
  <c r="AA625" i="4"/>
  <c r="AA626" i="4"/>
  <c r="AA627" i="4"/>
  <c r="AA628" i="4"/>
  <c r="AA629" i="4"/>
  <c r="AA630" i="4"/>
  <c r="AA631" i="4"/>
  <c r="AA632" i="4"/>
  <c r="AA633" i="4"/>
  <c r="AA634" i="4"/>
  <c r="AA635" i="4"/>
  <c r="AA636" i="4"/>
  <c r="AA637" i="4"/>
  <c r="AA638" i="4"/>
  <c r="AA639" i="4"/>
  <c r="AA640" i="4"/>
  <c r="AA641" i="4"/>
  <c r="AA642" i="4"/>
  <c r="AA643" i="4"/>
  <c r="AA644" i="4"/>
  <c r="AA645" i="4"/>
  <c r="AA646" i="4"/>
  <c r="AA647" i="4"/>
  <c r="AA648" i="4"/>
  <c r="AA649" i="4"/>
  <c r="AA650" i="4"/>
  <c r="AA651" i="4"/>
  <c r="AA652" i="4"/>
  <c r="AA653" i="4"/>
  <c r="AA654" i="4"/>
  <c r="AA655" i="4"/>
  <c r="AA656" i="4"/>
  <c r="AA657" i="4"/>
  <c r="AA658" i="4"/>
  <c r="AA659" i="4"/>
  <c r="AA660" i="4"/>
  <c r="AA661" i="4"/>
  <c r="AA662" i="4"/>
  <c r="AA663" i="4"/>
  <c r="AA664" i="4"/>
  <c r="AA665" i="4"/>
  <c r="AA666" i="4"/>
  <c r="AA667" i="4"/>
  <c r="AA668" i="4"/>
  <c r="AA669" i="4"/>
  <c r="AA670" i="4"/>
  <c r="AA671" i="4"/>
  <c r="AA672" i="4"/>
  <c r="AA673" i="4"/>
  <c r="AA674" i="4"/>
  <c r="AA675" i="4"/>
  <c r="AA676" i="4"/>
  <c r="AA677" i="4"/>
  <c r="AA678" i="4"/>
  <c r="AA679" i="4"/>
  <c r="AA680" i="4"/>
  <c r="AA681" i="4"/>
  <c r="AA682" i="4"/>
  <c r="AA683" i="4"/>
  <c r="AA684" i="4"/>
  <c r="AA685" i="4"/>
  <c r="AA686" i="4"/>
  <c r="AA687" i="4"/>
  <c r="AA688" i="4"/>
  <c r="AA689" i="4"/>
  <c r="AA690" i="4"/>
  <c r="AA691" i="4"/>
  <c r="AA692" i="4"/>
  <c r="AA693" i="4"/>
  <c r="AA694" i="4"/>
  <c r="AA695" i="4"/>
  <c r="AA696" i="4"/>
  <c r="AA697" i="4"/>
  <c r="AA698" i="4"/>
  <c r="AA699" i="4"/>
  <c r="AA700" i="4"/>
  <c r="AA701" i="4"/>
  <c r="AA702" i="4"/>
  <c r="AA703" i="4"/>
  <c r="AA704" i="4"/>
  <c r="AA705" i="4"/>
  <c r="AA706" i="4"/>
  <c r="AA707" i="4"/>
  <c r="AA708" i="4"/>
  <c r="AA709" i="4"/>
  <c r="AA710" i="4"/>
  <c r="AA711" i="4"/>
  <c r="AA712" i="4"/>
  <c r="AA713" i="4"/>
  <c r="AA714" i="4"/>
  <c r="AA715" i="4"/>
  <c r="AA716" i="4"/>
  <c r="AA717" i="4"/>
  <c r="AA718" i="4"/>
  <c r="AA719" i="4"/>
  <c r="AA720" i="4"/>
  <c r="AA721" i="4"/>
  <c r="AA722" i="4"/>
  <c r="AA723" i="4"/>
  <c r="AA724" i="4"/>
  <c r="AA725" i="4"/>
  <c r="AA726" i="4"/>
  <c r="AA727" i="4"/>
  <c r="AA728" i="4"/>
  <c r="AA729" i="4"/>
  <c r="AA730" i="4"/>
  <c r="AA731" i="4"/>
  <c r="AA732" i="4"/>
  <c r="AA733" i="4"/>
  <c r="AA734" i="4"/>
  <c r="AA735" i="4"/>
  <c r="AA736" i="4"/>
  <c r="AA737" i="4"/>
  <c r="AA738" i="4"/>
  <c r="AA739" i="4"/>
  <c r="AA740" i="4"/>
  <c r="AA741" i="4"/>
  <c r="AA742" i="4"/>
  <c r="AA743" i="4"/>
  <c r="AA744" i="4"/>
  <c r="AA745" i="4"/>
  <c r="AA746" i="4"/>
  <c r="AA747" i="4"/>
  <c r="AA748" i="4"/>
  <c r="AA749" i="4"/>
  <c r="AA750" i="4"/>
  <c r="AA751" i="4"/>
  <c r="AA752" i="4"/>
  <c r="AA753" i="4"/>
  <c r="AA754" i="4"/>
  <c r="AA755" i="4"/>
  <c r="AA756" i="4"/>
  <c r="AA757" i="4"/>
  <c r="AA758" i="4"/>
  <c r="AA759" i="4"/>
  <c r="AA760" i="4"/>
  <c r="AA761" i="4"/>
  <c r="AA762" i="4"/>
  <c r="AA763" i="4"/>
  <c r="AA764" i="4"/>
  <c r="AA765" i="4"/>
  <c r="AA766" i="4"/>
  <c r="AA767" i="4"/>
  <c r="AA768" i="4"/>
  <c r="AA769" i="4"/>
  <c r="AA770" i="4"/>
  <c r="AA771" i="4"/>
  <c r="AA772" i="4"/>
  <c r="AA773" i="4"/>
  <c r="AA774" i="4"/>
  <c r="AA775" i="4"/>
  <c r="AA776" i="4"/>
  <c r="AA777" i="4"/>
  <c r="AA778" i="4"/>
  <c r="AA779" i="4"/>
  <c r="AA780" i="4"/>
  <c r="AA781" i="4"/>
  <c r="AA782" i="4"/>
  <c r="AA783" i="4"/>
  <c r="AA784" i="4"/>
  <c r="AA785" i="4"/>
  <c r="AA786" i="4"/>
  <c r="AA787" i="4"/>
  <c r="AA788" i="4"/>
  <c r="AA789" i="4"/>
  <c r="AA790" i="4"/>
  <c r="AA791" i="4"/>
  <c r="AA792" i="4"/>
  <c r="AA793" i="4"/>
  <c r="AA794" i="4"/>
  <c r="AA795" i="4"/>
  <c r="AA796" i="4"/>
  <c r="AA797" i="4"/>
  <c r="AA798" i="4"/>
  <c r="AA799" i="4"/>
  <c r="AA800" i="4"/>
  <c r="AA801" i="4"/>
  <c r="AA802" i="4"/>
  <c r="AA803" i="4"/>
  <c r="AA804" i="4"/>
  <c r="AA805" i="4"/>
  <c r="AA806" i="4"/>
  <c r="AA807" i="4"/>
  <c r="AA808" i="4"/>
  <c r="AA809" i="4"/>
  <c r="AA810" i="4"/>
  <c r="AA811" i="4"/>
  <c r="AA812" i="4"/>
  <c r="AA813" i="4"/>
  <c r="AA814" i="4"/>
  <c r="AA815" i="4"/>
  <c r="AA816" i="4"/>
  <c r="AA817" i="4"/>
  <c r="AA818" i="4"/>
  <c r="AA819" i="4"/>
  <c r="AA820" i="4"/>
  <c r="AA821" i="4"/>
  <c r="AA822" i="4"/>
  <c r="AA823" i="4"/>
  <c r="AA824" i="4"/>
  <c r="AA825" i="4"/>
  <c r="AA826" i="4"/>
  <c r="AA827" i="4"/>
  <c r="AA828" i="4"/>
  <c r="AA829" i="4"/>
  <c r="AA830" i="4"/>
  <c r="AA831" i="4"/>
  <c r="AA832" i="4"/>
  <c r="AA833" i="4"/>
  <c r="AA834" i="4"/>
  <c r="AA835" i="4"/>
  <c r="AA836" i="4"/>
  <c r="AA837" i="4"/>
  <c r="AA838" i="4"/>
  <c r="AA839" i="4"/>
  <c r="AA840" i="4"/>
  <c r="AA841" i="4"/>
  <c r="AA842" i="4"/>
  <c r="AA843" i="4"/>
  <c r="AA844" i="4"/>
  <c r="AA845" i="4"/>
  <c r="AA846" i="4"/>
  <c r="AA847" i="4"/>
  <c r="AA848" i="4"/>
  <c r="AA849" i="4"/>
  <c r="AA850" i="4"/>
  <c r="AA851" i="4"/>
  <c r="AA852" i="4"/>
  <c r="AA853" i="4"/>
  <c r="AA854" i="4"/>
  <c r="AA855" i="4"/>
  <c r="AA856" i="4"/>
  <c r="AA857" i="4"/>
  <c r="AA858" i="4"/>
  <c r="AA859" i="4"/>
  <c r="AA860" i="4"/>
  <c r="AA861" i="4"/>
  <c r="AA862" i="4"/>
  <c r="AA863" i="4"/>
  <c r="AA864" i="4"/>
  <c r="AA865" i="4"/>
  <c r="AA866" i="4"/>
  <c r="AA867" i="4"/>
  <c r="AA868" i="4"/>
  <c r="AA869" i="4"/>
  <c r="AA870" i="4"/>
  <c r="AA871" i="4"/>
  <c r="AA872" i="4"/>
  <c r="AA873" i="4"/>
  <c r="AA874" i="4"/>
  <c r="AA875" i="4"/>
  <c r="AA876" i="4"/>
  <c r="AA877" i="4"/>
  <c r="AA878" i="4"/>
  <c r="AA879" i="4"/>
  <c r="AA880" i="4"/>
  <c r="AA881" i="4"/>
  <c r="AA882" i="4"/>
  <c r="AA883" i="4"/>
  <c r="AA884" i="4"/>
  <c r="AA885" i="4"/>
  <c r="AA886" i="4"/>
  <c r="AA887" i="4"/>
  <c r="AA888" i="4"/>
  <c r="AA889" i="4"/>
  <c r="AA890" i="4"/>
  <c r="AA891" i="4"/>
  <c r="AA892" i="4"/>
  <c r="AA893" i="4"/>
  <c r="AA894" i="4"/>
  <c r="AA895" i="4"/>
  <c r="AA896" i="4"/>
  <c r="AA897" i="4"/>
  <c r="AA898" i="4"/>
  <c r="AA899" i="4"/>
  <c r="AA900" i="4"/>
  <c r="AA901" i="4"/>
  <c r="AA902" i="4"/>
  <c r="AA903" i="4"/>
  <c r="AA904" i="4"/>
  <c r="AA905" i="4"/>
  <c r="AA906" i="4"/>
  <c r="AA907" i="4"/>
  <c r="AA908" i="4"/>
  <c r="AA909" i="4"/>
  <c r="AA910" i="4"/>
  <c r="AA911" i="4"/>
  <c r="AA912" i="4"/>
  <c r="AA913" i="4"/>
  <c r="AA914" i="4"/>
  <c r="AA915" i="4"/>
  <c r="AA916" i="4"/>
  <c r="AA917" i="4"/>
  <c r="AA918" i="4"/>
  <c r="AA919" i="4"/>
  <c r="AA920" i="4"/>
  <c r="AA921" i="4"/>
  <c r="AA922" i="4"/>
  <c r="AA923" i="4"/>
  <c r="AA924" i="4"/>
  <c r="AA925" i="4"/>
  <c r="AA926" i="4"/>
  <c r="AA927" i="4"/>
  <c r="AA928" i="4"/>
  <c r="AA929" i="4"/>
  <c r="AA930" i="4"/>
  <c r="AA931" i="4"/>
  <c r="AA932" i="4"/>
  <c r="AA933" i="4"/>
  <c r="AA934" i="4"/>
  <c r="AA935" i="4"/>
  <c r="AA936" i="4"/>
  <c r="AA937" i="4"/>
  <c r="AA938" i="4"/>
  <c r="AA939" i="4"/>
  <c r="AA940" i="4"/>
  <c r="AA941" i="4"/>
  <c r="AA942" i="4"/>
  <c r="AA943" i="4"/>
  <c r="AA944" i="4"/>
  <c r="AA945" i="4"/>
  <c r="AA946" i="4"/>
  <c r="AA947" i="4"/>
  <c r="AA948" i="4"/>
  <c r="AA949" i="4"/>
  <c r="AA950" i="4"/>
  <c r="AA951" i="4"/>
  <c r="AA952" i="4"/>
  <c r="AA953" i="4"/>
  <c r="AA954" i="4"/>
  <c r="AA955" i="4"/>
  <c r="AA956" i="4"/>
  <c r="AA957" i="4"/>
  <c r="AA958" i="4"/>
  <c r="AA959" i="4"/>
  <c r="AA960" i="4"/>
  <c r="AA961" i="4"/>
  <c r="AA962" i="4"/>
  <c r="AA963" i="4"/>
  <c r="AA964" i="4"/>
  <c r="AA965" i="4"/>
  <c r="AA966" i="4"/>
  <c r="AA967" i="4"/>
  <c r="AA968" i="4"/>
  <c r="AA969" i="4"/>
  <c r="AA970" i="4"/>
  <c r="AA971" i="4"/>
  <c r="AA972" i="4"/>
  <c r="AA973" i="4"/>
  <c r="AA974" i="4"/>
  <c r="AA975" i="4"/>
  <c r="AA976" i="4"/>
  <c r="AA977" i="4"/>
  <c r="AA978" i="4"/>
  <c r="AA979" i="4"/>
  <c r="AA980" i="4"/>
  <c r="AA981" i="4"/>
  <c r="AA982" i="4"/>
  <c r="AA983" i="4"/>
  <c r="AA984" i="4"/>
  <c r="AA985" i="4"/>
  <c r="AA986" i="4"/>
  <c r="AA987" i="4"/>
  <c r="AA988" i="4"/>
  <c r="AA989" i="4"/>
  <c r="AA990" i="4"/>
  <c r="AA991" i="4"/>
  <c r="AA992" i="4"/>
  <c r="AA993" i="4"/>
  <c r="AA994" i="4"/>
  <c r="AA995" i="4"/>
  <c r="AA996" i="4"/>
  <c r="AA997" i="4"/>
  <c r="AA998" i="4"/>
  <c r="AA999" i="4"/>
  <c r="AA1000" i="4"/>
  <c r="AA7" i="4"/>
  <c r="R8" i="12"/>
  <c r="R9" i="12"/>
  <c r="R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R169" i="12"/>
  <c r="R170" i="12"/>
  <c r="R171" i="12"/>
  <c r="R172" i="12"/>
  <c r="R173" i="12"/>
  <c r="R174" i="12"/>
  <c r="R175" i="12"/>
  <c r="R176" i="12"/>
  <c r="R177" i="12"/>
  <c r="R178" i="12"/>
  <c r="R179" i="12"/>
  <c r="R180" i="12"/>
  <c r="R181" i="12"/>
  <c r="R182" i="12"/>
  <c r="R183" i="12"/>
  <c r="R184" i="12"/>
  <c r="R185" i="12"/>
  <c r="R186" i="12"/>
  <c r="R187" i="12"/>
  <c r="R188" i="12"/>
  <c r="R189" i="12"/>
  <c r="R190" i="12"/>
  <c r="R191" i="12"/>
  <c r="R192" i="12"/>
  <c r="R193" i="12"/>
  <c r="R194" i="12"/>
  <c r="R195" i="12"/>
  <c r="R196" i="12"/>
  <c r="R197" i="12"/>
  <c r="R198" i="12"/>
  <c r="R199" i="12"/>
  <c r="R200" i="12"/>
  <c r="R201" i="12"/>
  <c r="R202" i="12"/>
  <c r="R203" i="12"/>
  <c r="R204" i="12"/>
  <c r="R205" i="12"/>
  <c r="R206" i="12"/>
  <c r="R207" i="12"/>
  <c r="R208" i="12"/>
  <c r="R209" i="12"/>
  <c r="R210" i="12"/>
  <c r="R211" i="12"/>
  <c r="R212" i="12"/>
  <c r="R213" i="12"/>
  <c r="R214" i="12"/>
  <c r="R215" i="12"/>
  <c r="R216" i="12"/>
  <c r="R217" i="12"/>
  <c r="R218" i="12"/>
  <c r="R219" i="12"/>
  <c r="R220" i="12"/>
  <c r="R221" i="12"/>
  <c r="R222" i="12"/>
  <c r="R223" i="12"/>
  <c r="R224" i="12"/>
  <c r="R225" i="12"/>
  <c r="R226" i="12"/>
  <c r="R227" i="12"/>
  <c r="R228" i="12"/>
  <c r="R229" i="12"/>
  <c r="R230" i="12"/>
  <c r="R231" i="12"/>
  <c r="R232" i="12"/>
  <c r="R233" i="12"/>
  <c r="R234" i="12"/>
  <c r="R235" i="12"/>
  <c r="R236" i="12"/>
  <c r="R237" i="12"/>
  <c r="R238" i="12"/>
  <c r="R239" i="12"/>
  <c r="R240" i="12"/>
  <c r="R241" i="12"/>
  <c r="R242" i="12"/>
  <c r="R243" i="12"/>
  <c r="R244" i="12"/>
  <c r="R245" i="12"/>
  <c r="R246" i="12"/>
  <c r="R247" i="12"/>
  <c r="R248" i="12"/>
  <c r="R249" i="12"/>
  <c r="R250" i="12"/>
  <c r="R251" i="12"/>
  <c r="R252" i="12"/>
  <c r="R253" i="12"/>
  <c r="R254" i="12"/>
  <c r="R255" i="12"/>
  <c r="R256" i="12"/>
  <c r="R257" i="12"/>
  <c r="R258" i="12"/>
  <c r="R259" i="12"/>
  <c r="R260" i="12"/>
  <c r="R261" i="12"/>
  <c r="R262" i="12"/>
  <c r="R263" i="12"/>
  <c r="R264" i="12"/>
  <c r="R265" i="12"/>
  <c r="R266" i="12"/>
  <c r="R267" i="12"/>
  <c r="R268" i="12"/>
  <c r="R269" i="12"/>
  <c r="R270" i="12"/>
  <c r="R271" i="12"/>
  <c r="R272" i="12"/>
  <c r="R273" i="12"/>
  <c r="R274" i="12"/>
  <c r="R275" i="12"/>
  <c r="R276" i="12"/>
  <c r="R277" i="12"/>
  <c r="R278" i="12"/>
  <c r="R279" i="12"/>
  <c r="R280" i="12"/>
  <c r="R281" i="12"/>
  <c r="R282" i="12"/>
  <c r="R283" i="12"/>
  <c r="R284" i="12"/>
  <c r="R285" i="12"/>
  <c r="R286" i="12"/>
  <c r="R287" i="12"/>
  <c r="R288" i="12"/>
  <c r="R289" i="12"/>
  <c r="R290" i="12"/>
  <c r="R291" i="12"/>
  <c r="R292" i="12"/>
  <c r="R293" i="12"/>
  <c r="R294" i="12"/>
  <c r="R295" i="12"/>
  <c r="R296" i="12"/>
  <c r="R297" i="12"/>
  <c r="R298" i="12"/>
  <c r="R299" i="12"/>
  <c r="R300" i="12"/>
  <c r="R301" i="12"/>
  <c r="R302" i="12"/>
  <c r="R303" i="12"/>
  <c r="R304" i="12"/>
  <c r="R305" i="12"/>
  <c r="R306" i="12"/>
  <c r="R307" i="12"/>
  <c r="R308" i="12"/>
  <c r="R309" i="12"/>
  <c r="R310" i="12"/>
  <c r="R311" i="12"/>
  <c r="R312" i="12"/>
  <c r="R313" i="12"/>
  <c r="R314" i="12"/>
  <c r="R315" i="12"/>
  <c r="R316" i="12"/>
  <c r="R317" i="12"/>
  <c r="R318" i="12"/>
  <c r="R319" i="12"/>
  <c r="R320" i="12"/>
  <c r="R321" i="12"/>
  <c r="R322" i="12"/>
  <c r="R323" i="12"/>
  <c r="R324" i="12"/>
  <c r="R325" i="12"/>
  <c r="R326" i="12"/>
  <c r="R327" i="12"/>
  <c r="R328" i="12"/>
  <c r="R329" i="12"/>
  <c r="R330" i="12"/>
  <c r="R331" i="12"/>
  <c r="R332" i="12"/>
  <c r="R333" i="12"/>
  <c r="R334" i="12"/>
  <c r="R335" i="12"/>
  <c r="R336" i="12"/>
  <c r="R337" i="12"/>
  <c r="R338" i="12"/>
  <c r="R339" i="12"/>
  <c r="R340" i="12"/>
  <c r="R341" i="12"/>
  <c r="R342" i="12"/>
  <c r="R343" i="12"/>
  <c r="R344" i="12"/>
  <c r="R345" i="12"/>
  <c r="R346" i="12"/>
  <c r="R347" i="12"/>
  <c r="R348" i="12"/>
  <c r="R349" i="12"/>
  <c r="R350" i="12"/>
  <c r="R351" i="12"/>
  <c r="R352" i="12"/>
  <c r="R353" i="12"/>
  <c r="R354" i="12"/>
  <c r="R355" i="12"/>
  <c r="R356" i="12"/>
  <c r="R357" i="12"/>
  <c r="R358" i="12"/>
  <c r="R359" i="12"/>
  <c r="R360" i="12"/>
  <c r="R361" i="12"/>
  <c r="R362" i="12"/>
  <c r="R363" i="12"/>
  <c r="R364" i="12"/>
  <c r="R365" i="12"/>
  <c r="R366" i="12"/>
  <c r="R367" i="12"/>
  <c r="R368" i="12"/>
  <c r="R369" i="12"/>
  <c r="R370" i="12"/>
  <c r="R371" i="12"/>
  <c r="R372" i="12"/>
  <c r="R373" i="12"/>
  <c r="R374" i="12"/>
  <c r="R375" i="12"/>
  <c r="R376" i="12"/>
  <c r="R377" i="12"/>
  <c r="R378" i="12"/>
  <c r="R379" i="12"/>
  <c r="R380" i="12"/>
  <c r="R381" i="12"/>
  <c r="R382" i="12"/>
  <c r="R383" i="12"/>
  <c r="R384" i="12"/>
  <c r="R385" i="12"/>
  <c r="R386" i="12"/>
  <c r="R387" i="12"/>
  <c r="R388" i="12"/>
  <c r="R389" i="12"/>
  <c r="R390" i="12"/>
  <c r="R391" i="12"/>
  <c r="R392" i="12"/>
  <c r="R393" i="12"/>
  <c r="R394" i="12"/>
  <c r="R395" i="12"/>
  <c r="R396" i="12"/>
  <c r="R397" i="12"/>
  <c r="R398" i="12"/>
  <c r="R399" i="12"/>
  <c r="R400" i="12"/>
  <c r="R401" i="12"/>
  <c r="R402" i="12"/>
  <c r="R403" i="12"/>
  <c r="R404" i="12"/>
  <c r="R405" i="12"/>
  <c r="R406" i="12"/>
  <c r="R407" i="12"/>
  <c r="R408" i="12"/>
  <c r="R409" i="12"/>
  <c r="R410" i="12"/>
  <c r="R411" i="12"/>
  <c r="R412" i="12"/>
  <c r="R413" i="12"/>
  <c r="R414" i="12"/>
  <c r="R415" i="12"/>
  <c r="R416" i="12"/>
  <c r="R417" i="12"/>
  <c r="R418" i="12"/>
  <c r="R419" i="12"/>
  <c r="R420" i="12"/>
  <c r="R421" i="12"/>
  <c r="R422" i="12"/>
  <c r="R423" i="12"/>
  <c r="R424" i="12"/>
  <c r="R425" i="12"/>
  <c r="R426" i="12"/>
  <c r="R427" i="12"/>
  <c r="R428" i="12"/>
  <c r="R429" i="12"/>
  <c r="R430" i="12"/>
  <c r="R431" i="12"/>
  <c r="R432" i="12"/>
  <c r="R433" i="12"/>
  <c r="R434" i="12"/>
  <c r="R435" i="12"/>
  <c r="R436" i="12"/>
  <c r="R437" i="12"/>
  <c r="R438" i="12"/>
  <c r="R439" i="12"/>
  <c r="R440" i="12"/>
  <c r="R441" i="12"/>
  <c r="R442" i="12"/>
  <c r="R443" i="12"/>
  <c r="R444" i="12"/>
  <c r="R445" i="12"/>
  <c r="R446" i="12"/>
  <c r="R447" i="12"/>
  <c r="R448" i="12"/>
  <c r="R449" i="12"/>
  <c r="R450" i="12"/>
  <c r="R451" i="12"/>
  <c r="R452" i="12"/>
  <c r="R453" i="12"/>
  <c r="R454" i="12"/>
  <c r="R455" i="12"/>
  <c r="R456" i="12"/>
  <c r="R457" i="12"/>
  <c r="R458" i="12"/>
  <c r="R459" i="12"/>
  <c r="R460" i="12"/>
  <c r="R461" i="12"/>
  <c r="R462" i="12"/>
  <c r="R463" i="12"/>
  <c r="R464" i="12"/>
  <c r="R465" i="12"/>
  <c r="R466" i="12"/>
  <c r="R467" i="12"/>
  <c r="R468" i="12"/>
  <c r="R469" i="12"/>
  <c r="R470" i="12"/>
  <c r="R471" i="12"/>
  <c r="R472" i="12"/>
  <c r="R473" i="12"/>
  <c r="R474" i="12"/>
  <c r="R475" i="12"/>
  <c r="R476" i="12"/>
  <c r="R477" i="12"/>
  <c r="R478" i="12"/>
  <c r="R479" i="12"/>
  <c r="R480" i="12"/>
  <c r="R481" i="12"/>
  <c r="R482" i="12"/>
  <c r="R483" i="12"/>
  <c r="R484" i="12"/>
  <c r="R485" i="12"/>
  <c r="R486" i="12"/>
  <c r="R487" i="12"/>
  <c r="R488" i="12"/>
  <c r="R489" i="12"/>
  <c r="R490" i="12"/>
  <c r="R491" i="12"/>
  <c r="R492" i="12"/>
  <c r="R493" i="12"/>
  <c r="R494" i="12"/>
  <c r="R495" i="12"/>
  <c r="R496" i="12"/>
  <c r="R497" i="12"/>
  <c r="R498" i="12"/>
  <c r="R499" i="12"/>
  <c r="R500" i="12"/>
  <c r="R501" i="12"/>
  <c r="R502" i="12"/>
  <c r="R503" i="12"/>
  <c r="R504" i="12"/>
  <c r="R505" i="12"/>
  <c r="R506" i="12"/>
  <c r="R507" i="12"/>
  <c r="R508" i="12"/>
  <c r="R509" i="12"/>
  <c r="R510" i="12"/>
  <c r="R511" i="12"/>
  <c r="R512" i="12"/>
  <c r="R513" i="12"/>
  <c r="R514" i="12"/>
  <c r="R515" i="12"/>
  <c r="R516" i="12"/>
  <c r="R517" i="12"/>
  <c r="R518" i="12"/>
  <c r="R519" i="12"/>
  <c r="R520" i="12"/>
  <c r="R521" i="12"/>
  <c r="R522" i="12"/>
  <c r="R523" i="12"/>
  <c r="R524" i="12"/>
  <c r="R525" i="12"/>
  <c r="R526" i="12"/>
  <c r="R527" i="12"/>
  <c r="R528" i="12"/>
  <c r="R529" i="12"/>
  <c r="R530" i="12"/>
  <c r="R531" i="12"/>
  <c r="R532" i="12"/>
  <c r="R533" i="12"/>
  <c r="R534" i="12"/>
  <c r="R535" i="12"/>
  <c r="R536" i="12"/>
  <c r="R537" i="12"/>
  <c r="R538" i="12"/>
  <c r="R539" i="12"/>
  <c r="R540" i="12"/>
  <c r="R541" i="12"/>
  <c r="R542" i="12"/>
  <c r="R543" i="12"/>
  <c r="R544" i="12"/>
  <c r="R545" i="12"/>
  <c r="R546" i="12"/>
  <c r="R547" i="12"/>
  <c r="R548" i="12"/>
  <c r="R549" i="12"/>
  <c r="R550" i="12"/>
  <c r="R551" i="12"/>
  <c r="R552" i="12"/>
  <c r="R553" i="12"/>
  <c r="R554" i="12"/>
  <c r="R555" i="12"/>
  <c r="R556" i="12"/>
  <c r="R557" i="12"/>
  <c r="R558" i="12"/>
  <c r="R559" i="12"/>
  <c r="R560" i="12"/>
  <c r="R561" i="12"/>
  <c r="R562" i="12"/>
  <c r="R563" i="12"/>
  <c r="R564" i="12"/>
  <c r="R565" i="12"/>
  <c r="R566" i="12"/>
  <c r="R567" i="12"/>
  <c r="R568" i="12"/>
  <c r="R569" i="12"/>
  <c r="R570" i="12"/>
  <c r="R571" i="12"/>
  <c r="R572" i="12"/>
  <c r="R573" i="12"/>
  <c r="R574" i="12"/>
  <c r="R575" i="12"/>
  <c r="R576" i="12"/>
  <c r="R577" i="12"/>
  <c r="R578" i="12"/>
  <c r="R579" i="12"/>
  <c r="R580" i="12"/>
  <c r="R581" i="12"/>
  <c r="R582" i="12"/>
  <c r="R583" i="12"/>
  <c r="R584" i="12"/>
  <c r="R585" i="12"/>
  <c r="R586" i="12"/>
  <c r="R587" i="12"/>
  <c r="R588" i="12"/>
  <c r="R589" i="12"/>
  <c r="R590" i="12"/>
  <c r="R591" i="12"/>
  <c r="R592" i="12"/>
  <c r="R593" i="12"/>
  <c r="R594" i="12"/>
  <c r="R595" i="12"/>
  <c r="R596" i="12"/>
  <c r="R597" i="12"/>
  <c r="R598" i="12"/>
  <c r="R599" i="12"/>
  <c r="R600" i="12"/>
  <c r="R601" i="12"/>
  <c r="R602" i="12"/>
  <c r="R603" i="12"/>
  <c r="R604" i="12"/>
  <c r="R605" i="12"/>
  <c r="R606" i="12"/>
  <c r="R607" i="12"/>
  <c r="R608" i="12"/>
  <c r="R609" i="12"/>
  <c r="R610" i="12"/>
  <c r="R611" i="12"/>
  <c r="R612" i="12"/>
  <c r="R613" i="12"/>
  <c r="R614" i="12"/>
  <c r="R615" i="12"/>
  <c r="R616" i="12"/>
  <c r="R617" i="12"/>
  <c r="R618" i="12"/>
  <c r="R619" i="12"/>
  <c r="R620" i="12"/>
  <c r="R621" i="12"/>
  <c r="R622" i="12"/>
  <c r="R623" i="12"/>
  <c r="R624" i="12"/>
  <c r="R625" i="12"/>
  <c r="R626" i="12"/>
  <c r="R627" i="12"/>
  <c r="R628" i="12"/>
  <c r="R629" i="12"/>
  <c r="R630" i="12"/>
  <c r="R631" i="12"/>
  <c r="R632" i="12"/>
  <c r="R633" i="12"/>
  <c r="R634" i="12"/>
  <c r="R635" i="12"/>
  <c r="R636" i="12"/>
  <c r="R637" i="12"/>
  <c r="R638" i="12"/>
  <c r="R639" i="12"/>
  <c r="R640" i="12"/>
  <c r="R641" i="12"/>
  <c r="R642" i="12"/>
  <c r="R643" i="12"/>
  <c r="R644" i="12"/>
  <c r="R645" i="12"/>
  <c r="R646" i="12"/>
  <c r="R647" i="12"/>
  <c r="R648" i="12"/>
  <c r="R649" i="12"/>
  <c r="R650" i="12"/>
  <c r="R651" i="12"/>
  <c r="R652" i="12"/>
  <c r="R653" i="12"/>
  <c r="R654" i="12"/>
  <c r="R655" i="12"/>
  <c r="R656" i="12"/>
  <c r="R657" i="12"/>
  <c r="R658" i="12"/>
  <c r="R659" i="12"/>
  <c r="R660" i="12"/>
  <c r="R661" i="12"/>
  <c r="R662" i="12"/>
  <c r="R663" i="12"/>
  <c r="R664" i="12"/>
  <c r="R665" i="12"/>
  <c r="R666" i="12"/>
  <c r="R667" i="12"/>
  <c r="R668" i="12"/>
  <c r="R669" i="12"/>
  <c r="R670" i="12"/>
  <c r="R671" i="12"/>
  <c r="R672" i="12"/>
  <c r="R673" i="12"/>
  <c r="R674" i="12"/>
  <c r="R675" i="12"/>
  <c r="R676" i="12"/>
  <c r="R677" i="12"/>
  <c r="R678" i="12"/>
  <c r="R679" i="12"/>
  <c r="R680" i="12"/>
  <c r="R681" i="12"/>
  <c r="R682" i="12"/>
  <c r="R683" i="12"/>
  <c r="R684" i="12"/>
  <c r="R685" i="12"/>
  <c r="R686" i="12"/>
  <c r="R687" i="12"/>
  <c r="R688" i="12"/>
  <c r="R689" i="12"/>
  <c r="R690" i="12"/>
  <c r="R691" i="12"/>
  <c r="R692" i="12"/>
  <c r="R693" i="12"/>
  <c r="R694" i="12"/>
  <c r="R695" i="12"/>
  <c r="R696" i="12"/>
  <c r="R697" i="12"/>
  <c r="R698" i="12"/>
  <c r="R699" i="12"/>
  <c r="R700" i="12"/>
  <c r="R701" i="12"/>
  <c r="R702" i="12"/>
  <c r="R703" i="12"/>
  <c r="R704" i="12"/>
  <c r="R705" i="12"/>
  <c r="R706" i="12"/>
  <c r="R707" i="12"/>
  <c r="R708" i="12"/>
  <c r="R709" i="12"/>
  <c r="R710" i="12"/>
  <c r="R711" i="12"/>
  <c r="R712" i="12"/>
  <c r="R713" i="12"/>
  <c r="R714" i="12"/>
  <c r="R715" i="12"/>
  <c r="R716" i="12"/>
  <c r="R717" i="12"/>
  <c r="R718" i="12"/>
  <c r="R719" i="12"/>
  <c r="R720" i="12"/>
  <c r="R721" i="12"/>
  <c r="R722" i="12"/>
  <c r="R723" i="12"/>
  <c r="R724" i="12"/>
  <c r="R725" i="12"/>
  <c r="R726" i="12"/>
  <c r="R727" i="12"/>
  <c r="R728" i="12"/>
  <c r="R729" i="12"/>
  <c r="R730" i="12"/>
  <c r="R731" i="12"/>
  <c r="R732" i="12"/>
  <c r="R733" i="12"/>
  <c r="R734" i="12"/>
  <c r="R735" i="12"/>
  <c r="R736" i="12"/>
  <c r="R737" i="12"/>
  <c r="R738" i="12"/>
  <c r="R739" i="12"/>
  <c r="R740" i="12"/>
  <c r="R741" i="12"/>
  <c r="R742" i="12"/>
  <c r="R743" i="12"/>
  <c r="R744" i="12"/>
  <c r="R745" i="12"/>
  <c r="R746" i="12"/>
  <c r="R747" i="12"/>
  <c r="R748" i="12"/>
  <c r="R749" i="12"/>
  <c r="R750" i="12"/>
  <c r="R751" i="12"/>
  <c r="R752" i="12"/>
  <c r="R753" i="12"/>
  <c r="R754" i="12"/>
  <c r="R755" i="12"/>
  <c r="R756" i="12"/>
  <c r="R757" i="12"/>
  <c r="R758" i="12"/>
  <c r="R759" i="12"/>
  <c r="R760" i="12"/>
  <c r="R761" i="12"/>
  <c r="R762" i="12"/>
  <c r="R763" i="12"/>
  <c r="R764" i="12"/>
  <c r="R765" i="12"/>
  <c r="R766" i="12"/>
  <c r="R767" i="12"/>
  <c r="R768" i="12"/>
  <c r="R769" i="12"/>
  <c r="R770" i="12"/>
  <c r="R771" i="12"/>
  <c r="R772" i="12"/>
  <c r="R773" i="12"/>
  <c r="R774" i="12"/>
  <c r="R775" i="12"/>
  <c r="R776" i="12"/>
  <c r="R777" i="12"/>
  <c r="R778" i="12"/>
  <c r="R779" i="12"/>
  <c r="R780" i="12"/>
  <c r="R781" i="12"/>
  <c r="R782" i="12"/>
  <c r="R783" i="12"/>
  <c r="R784" i="12"/>
  <c r="R785" i="12"/>
  <c r="R786" i="12"/>
  <c r="R787" i="12"/>
  <c r="R788" i="12"/>
  <c r="R789" i="12"/>
  <c r="R790" i="12"/>
  <c r="R791" i="12"/>
  <c r="R792" i="12"/>
  <c r="R793" i="12"/>
  <c r="R794" i="12"/>
  <c r="R795" i="12"/>
  <c r="R796" i="12"/>
  <c r="R797" i="12"/>
  <c r="R798" i="12"/>
  <c r="R799" i="12"/>
  <c r="R800" i="12"/>
  <c r="R801" i="12"/>
  <c r="R802" i="12"/>
  <c r="R803" i="12"/>
  <c r="R804" i="12"/>
  <c r="R805" i="12"/>
  <c r="R806" i="12"/>
  <c r="R807" i="12"/>
  <c r="R808" i="12"/>
  <c r="R809" i="12"/>
  <c r="R810" i="12"/>
  <c r="R811" i="12"/>
  <c r="R812" i="12"/>
  <c r="R813" i="12"/>
  <c r="R814" i="12"/>
  <c r="R815" i="12"/>
  <c r="R816" i="12"/>
  <c r="R817" i="12"/>
  <c r="R818" i="12"/>
  <c r="R819" i="12"/>
  <c r="R820" i="12"/>
  <c r="R821" i="12"/>
  <c r="R822" i="12"/>
  <c r="R823" i="12"/>
  <c r="R824" i="12"/>
  <c r="R825" i="12"/>
  <c r="R826" i="12"/>
  <c r="R827" i="12"/>
  <c r="R828" i="12"/>
  <c r="R829" i="12"/>
  <c r="R830" i="12"/>
  <c r="R831" i="12"/>
  <c r="R832" i="12"/>
  <c r="R833" i="12"/>
  <c r="R834" i="12"/>
  <c r="R835" i="12"/>
  <c r="R836" i="12"/>
  <c r="R837" i="12"/>
  <c r="R838" i="12"/>
  <c r="R839" i="12"/>
  <c r="R840" i="12"/>
  <c r="R841" i="12"/>
  <c r="R842" i="12"/>
  <c r="R843" i="12"/>
  <c r="R844" i="12"/>
  <c r="R845" i="12"/>
  <c r="R846" i="12"/>
  <c r="R847" i="12"/>
  <c r="R848" i="12"/>
  <c r="R849" i="12"/>
  <c r="R850" i="12"/>
  <c r="R851" i="12"/>
  <c r="R852" i="12"/>
  <c r="R853" i="12"/>
  <c r="R854" i="12"/>
  <c r="R855" i="12"/>
  <c r="R856" i="12"/>
  <c r="R857" i="12"/>
  <c r="R858" i="12"/>
  <c r="R859" i="12"/>
  <c r="R860" i="12"/>
  <c r="R861" i="12"/>
  <c r="R862" i="12"/>
  <c r="R863" i="12"/>
  <c r="R864" i="12"/>
  <c r="R865" i="12"/>
  <c r="R866" i="12"/>
  <c r="R867" i="12"/>
  <c r="R868" i="12"/>
  <c r="R869" i="12"/>
  <c r="R870" i="12"/>
  <c r="R871" i="12"/>
  <c r="R872" i="12"/>
  <c r="R873" i="12"/>
  <c r="R874" i="12"/>
  <c r="R875" i="12"/>
  <c r="R876" i="12"/>
  <c r="R877" i="12"/>
  <c r="R878" i="12"/>
  <c r="R879" i="12"/>
  <c r="R880" i="12"/>
  <c r="R881" i="12"/>
  <c r="R882" i="12"/>
  <c r="R883" i="12"/>
  <c r="R884" i="12"/>
  <c r="R885" i="12"/>
  <c r="R886" i="12"/>
  <c r="R887" i="12"/>
  <c r="R888" i="12"/>
  <c r="R889" i="12"/>
  <c r="R890" i="12"/>
  <c r="R891" i="12"/>
  <c r="R892" i="12"/>
  <c r="R893" i="12"/>
  <c r="R894" i="12"/>
  <c r="R895" i="12"/>
  <c r="R896" i="12"/>
  <c r="R897" i="12"/>
  <c r="R898" i="12"/>
  <c r="R899" i="12"/>
  <c r="R900" i="12"/>
  <c r="R901" i="12"/>
  <c r="R902" i="12"/>
  <c r="R903" i="12"/>
  <c r="R904" i="12"/>
  <c r="R905" i="12"/>
  <c r="R906" i="12"/>
  <c r="R907" i="12"/>
  <c r="R908" i="12"/>
  <c r="R909" i="12"/>
  <c r="R910" i="12"/>
  <c r="R911" i="12"/>
  <c r="R912" i="12"/>
  <c r="R913" i="12"/>
  <c r="R914" i="12"/>
  <c r="R915" i="12"/>
  <c r="R916" i="12"/>
  <c r="R917" i="12"/>
  <c r="R918" i="12"/>
  <c r="R919" i="12"/>
  <c r="R920" i="12"/>
  <c r="R921" i="12"/>
  <c r="R922" i="12"/>
  <c r="R923" i="12"/>
  <c r="R924" i="12"/>
  <c r="R925" i="12"/>
  <c r="R926" i="12"/>
  <c r="R927" i="12"/>
  <c r="R928" i="12"/>
  <c r="R929" i="12"/>
  <c r="R930" i="12"/>
  <c r="R931" i="12"/>
  <c r="R932" i="12"/>
  <c r="R933" i="12"/>
  <c r="R934" i="12"/>
  <c r="R935" i="12"/>
  <c r="R936" i="12"/>
  <c r="R937" i="12"/>
  <c r="R938" i="12"/>
  <c r="R939" i="12"/>
  <c r="R940" i="12"/>
  <c r="R941" i="12"/>
  <c r="R942" i="12"/>
  <c r="R943" i="12"/>
  <c r="R944" i="12"/>
  <c r="R945" i="12"/>
  <c r="R946" i="12"/>
  <c r="R947" i="12"/>
  <c r="R948" i="12"/>
  <c r="R949" i="12"/>
  <c r="R950" i="12"/>
  <c r="R951" i="12"/>
  <c r="R952" i="12"/>
  <c r="R953" i="12"/>
  <c r="R954" i="12"/>
  <c r="R955" i="12"/>
  <c r="R956" i="12"/>
  <c r="R957" i="12"/>
  <c r="R958" i="12"/>
  <c r="R959" i="12"/>
  <c r="R960" i="12"/>
  <c r="R961" i="12"/>
  <c r="R962" i="12"/>
  <c r="R963" i="12"/>
  <c r="R964" i="12"/>
  <c r="R965" i="12"/>
  <c r="R966" i="12"/>
  <c r="R967" i="12"/>
  <c r="R968" i="12"/>
  <c r="R969" i="12"/>
  <c r="R970" i="12"/>
  <c r="R971" i="12"/>
  <c r="R972" i="12"/>
  <c r="R973" i="12"/>
  <c r="R974" i="12"/>
  <c r="R975" i="12"/>
  <c r="R976" i="12"/>
  <c r="R977" i="12"/>
  <c r="R978" i="12"/>
  <c r="R979" i="12"/>
  <c r="R980" i="12"/>
  <c r="R981" i="12"/>
  <c r="R982" i="12"/>
  <c r="R983" i="12"/>
  <c r="R984" i="12"/>
  <c r="R985" i="12"/>
  <c r="R986" i="12"/>
  <c r="R987" i="12"/>
  <c r="R988" i="12"/>
  <c r="R989" i="12"/>
  <c r="R990" i="12"/>
  <c r="R991" i="12"/>
  <c r="R992" i="12"/>
  <c r="R993" i="12"/>
  <c r="R994" i="12"/>
  <c r="R995" i="12"/>
  <c r="R996" i="12"/>
  <c r="R997" i="12"/>
  <c r="R998" i="12"/>
  <c r="R999" i="12"/>
  <c r="R1000" i="12"/>
  <c r="R7" i="12"/>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139" i="15"/>
  <c r="P140" i="15"/>
  <c r="P141" i="15"/>
  <c r="P142" i="15"/>
  <c r="P143" i="15"/>
  <c r="P144" i="15"/>
  <c r="P145" i="15"/>
  <c r="P146" i="15"/>
  <c r="P147" i="15"/>
  <c r="P148" i="15"/>
  <c r="P149" i="15"/>
  <c r="P150" i="15"/>
  <c r="P151" i="15"/>
  <c r="P152" i="15"/>
  <c r="P153" i="15"/>
  <c r="P154" i="15"/>
  <c r="P155" i="15"/>
  <c r="P156" i="15"/>
  <c r="P157" i="15"/>
  <c r="P158" i="15"/>
  <c r="P159" i="15"/>
  <c r="P160" i="15"/>
  <c r="P161" i="15"/>
  <c r="P162" i="15"/>
  <c r="P163" i="15"/>
  <c r="P164" i="15"/>
  <c r="P165" i="15"/>
  <c r="P166" i="15"/>
  <c r="P167" i="15"/>
  <c r="P168" i="15"/>
  <c r="P169" i="15"/>
  <c r="P170" i="15"/>
  <c r="P171" i="15"/>
  <c r="P172" i="15"/>
  <c r="P173" i="15"/>
  <c r="P174" i="15"/>
  <c r="P175" i="15"/>
  <c r="P176" i="15"/>
  <c r="P177" i="15"/>
  <c r="P178" i="15"/>
  <c r="P179" i="15"/>
  <c r="P180" i="15"/>
  <c r="P181" i="15"/>
  <c r="P182" i="15"/>
  <c r="P183" i="15"/>
  <c r="P184" i="15"/>
  <c r="P185" i="15"/>
  <c r="P186" i="15"/>
  <c r="P187" i="15"/>
  <c r="P188" i="15"/>
  <c r="P189" i="15"/>
  <c r="P190" i="15"/>
  <c r="P191" i="15"/>
  <c r="P192" i="15"/>
  <c r="P193" i="15"/>
  <c r="P194" i="15"/>
  <c r="P195" i="15"/>
  <c r="P196" i="15"/>
  <c r="P197" i="15"/>
  <c r="P198" i="15"/>
  <c r="P199" i="15"/>
  <c r="P200" i="15"/>
  <c r="P201" i="15"/>
  <c r="P202" i="15"/>
  <c r="P203" i="15"/>
  <c r="P204" i="15"/>
  <c r="P205" i="15"/>
  <c r="P206" i="15"/>
  <c r="P207" i="15"/>
  <c r="P208" i="15"/>
  <c r="P209" i="15"/>
  <c r="P210" i="15"/>
  <c r="P211" i="15"/>
  <c r="P212" i="15"/>
  <c r="P213" i="15"/>
  <c r="P214" i="15"/>
  <c r="P215" i="15"/>
  <c r="P216" i="15"/>
  <c r="P217" i="15"/>
  <c r="P218" i="15"/>
  <c r="P219" i="15"/>
  <c r="P220" i="15"/>
  <c r="P221" i="15"/>
  <c r="P222" i="15"/>
  <c r="P223" i="15"/>
  <c r="P224" i="15"/>
  <c r="P225" i="15"/>
  <c r="P226" i="15"/>
  <c r="P227" i="15"/>
  <c r="P228" i="15"/>
  <c r="P229" i="15"/>
  <c r="P230" i="15"/>
  <c r="P231" i="15"/>
  <c r="P232" i="15"/>
  <c r="P233" i="15"/>
  <c r="P234" i="15"/>
  <c r="P235" i="15"/>
  <c r="P236" i="15"/>
  <c r="P237" i="15"/>
  <c r="P238" i="15"/>
  <c r="P239" i="15"/>
  <c r="P240" i="15"/>
  <c r="P241" i="15"/>
  <c r="P242" i="15"/>
  <c r="P243" i="15"/>
  <c r="P244" i="15"/>
  <c r="P245" i="15"/>
  <c r="P246" i="15"/>
  <c r="P247" i="15"/>
  <c r="P248" i="15"/>
  <c r="P249" i="15"/>
  <c r="P250" i="15"/>
  <c r="P251" i="15"/>
  <c r="P252" i="15"/>
  <c r="P253" i="15"/>
  <c r="P254" i="15"/>
  <c r="P255" i="15"/>
  <c r="P256" i="15"/>
  <c r="P257" i="15"/>
  <c r="P258" i="15"/>
  <c r="P259" i="15"/>
  <c r="P260" i="15"/>
  <c r="P261" i="15"/>
  <c r="P262" i="15"/>
  <c r="P263" i="15"/>
  <c r="P264" i="15"/>
  <c r="P265" i="15"/>
  <c r="P266" i="15"/>
  <c r="P267" i="15"/>
  <c r="P268" i="15"/>
  <c r="P269" i="15"/>
  <c r="P270" i="15"/>
  <c r="P271" i="15"/>
  <c r="P272" i="15"/>
  <c r="P273" i="15"/>
  <c r="P274" i="15"/>
  <c r="P275" i="15"/>
  <c r="P276" i="15"/>
  <c r="P277" i="15"/>
  <c r="P278" i="15"/>
  <c r="P279" i="15"/>
  <c r="P280" i="15"/>
  <c r="P281" i="15"/>
  <c r="P282" i="15"/>
  <c r="P283" i="15"/>
  <c r="P284" i="15"/>
  <c r="P285" i="15"/>
  <c r="P286" i="15"/>
  <c r="P287" i="15"/>
  <c r="P288" i="15"/>
  <c r="P289" i="15"/>
  <c r="P290" i="15"/>
  <c r="P291" i="15"/>
  <c r="P292" i="15"/>
  <c r="P293" i="15"/>
  <c r="P294" i="15"/>
  <c r="P295" i="15"/>
  <c r="P296" i="15"/>
  <c r="P297" i="15"/>
  <c r="P298" i="15"/>
  <c r="P299" i="15"/>
  <c r="P300" i="15"/>
  <c r="P301" i="15"/>
  <c r="P302" i="15"/>
  <c r="P303" i="15"/>
  <c r="P304" i="15"/>
  <c r="P305" i="15"/>
  <c r="P306" i="15"/>
  <c r="P307" i="15"/>
  <c r="P308" i="15"/>
  <c r="P309" i="15"/>
  <c r="P310" i="15"/>
  <c r="P311" i="15"/>
  <c r="P312" i="15"/>
  <c r="P313" i="15"/>
  <c r="P314" i="15"/>
  <c r="P315" i="15"/>
  <c r="P316" i="15"/>
  <c r="P317" i="15"/>
  <c r="P318" i="15"/>
  <c r="P319" i="15"/>
  <c r="P320" i="15"/>
  <c r="P321" i="15"/>
  <c r="P322" i="15"/>
  <c r="P323" i="15"/>
  <c r="P324" i="15"/>
  <c r="P325" i="15"/>
  <c r="P326" i="15"/>
  <c r="P327" i="15"/>
  <c r="P328" i="15"/>
  <c r="P329" i="15"/>
  <c r="P330" i="15"/>
  <c r="P331" i="15"/>
  <c r="P332" i="15"/>
  <c r="P333" i="15"/>
  <c r="P334" i="15"/>
  <c r="P335" i="15"/>
  <c r="P336" i="15"/>
  <c r="P337" i="15"/>
  <c r="P338" i="15"/>
  <c r="P339" i="15"/>
  <c r="P340" i="15"/>
  <c r="P341" i="15"/>
  <c r="P342" i="15"/>
  <c r="P343" i="15"/>
  <c r="P344" i="15"/>
  <c r="P345" i="15"/>
  <c r="P346" i="15"/>
  <c r="P347" i="15"/>
  <c r="P348" i="15"/>
  <c r="P349" i="15"/>
  <c r="P350" i="15"/>
  <c r="P351" i="15"/>
  <c r="P352" i="15"/>
  <c r="P353" i="15"/>
  <c r="P354" i="15"/>
  <c r="P355" i="15"/>
  <c r="P356" i="15"/>
  <c r="P357" i="15"/>
  <c r="P358" i="15"/>
  <c r="P359" i="15"/>
  <c r="P360" i="15"/>
  <c r="P361" i="15"/>
  <c r="P362" i="15"/>
  <c r="P363" i="15"/>
  <c r="P364" i="15"/>
  <c r="P365" i="15"/>
  <c r="P366" i="15"/>
  <c r="P367" i="15"/>
  <c r="P368" i="15"/>
  <c r="P369" i="15"/>
  <c r="P370" i="15"/>
  <c r="P371" i="15"/>
  <c r="P372" i="15"/>
  <c r="P373" i="15"/>
  <c r="P374" i="15"/>
  <c r="P375" i="15"/>
  <c r="P376" i="15"/>
  <c r="P377" i="15"/>
  <c r="P378" i="15"/>
  <c r="P379" i="15"/>
  <c r="P380" i="15"/>
  <c r="P381" i="15"/>
  <c r="P382" i="15"/>
  <c r="P383" i="15"/>
  <c r="P384" i="15"/>
  <c r="P385" i="15"/>
  <c r="P386" i="15"/>
  <c r="P387" i="15"/>
  <c r="P388" i="15"/>
  <c r="P389" i="15"/>
  <c r="P390" i="15"/>
  <c r="P391" i="15"/>
  <c r="P392" i="15"/>
  <c r="P393" i="15"/>
  <c r="P394" i="15"/>
  <c r="P395" i="15"/>
  <c r="P396" i="15"/>
  <c r="P397" i="15"/>
  <c r="P398" i="15"/>
  <c r="P399" i="15"/>
  <c r="P400" i="15"/>
  <c r="P401" i="15"/>
  <c r="P402" i="15"/>
  <c r="P403" i="15"/>
  <c r="P404" i="15"/>
  <c r="P405" i="15"/>
  <c r="P406" i="15"/>
  <c r="P407" i="15"/>
  <c r="P408" i="15"/>
  <c r="P409" i="15"/>
  <c r="P410" i="15"/>
  <c r="P411" i="15"/>
  <c r="P412" i="15"/>
  <c r="P413" i="15"/>
  <c r="P414" i="15"/>
  <c r="P415" i="15"/>
  <c r="P416" i="15"/>
  <c r="P417" i="15"/>
  <c r="P418" i="15"/>
  <c r="P419" i="15"/>
  <c r="P420" i="15"/>
  <c r="P421" i="15"/>
  <c r="P422" i="15"/>
  <c r="P423" i="15"/>
  <c r="P424" i="15"/>
  <c r="P425" i="15"/>
  <c r="P426" i="15"/>
  <c r="P427" i="15"/>
  <c r="P428" i="15"/>
  <c r="P429" i="15"/>
  <c r="P430" i="15"/>
  <c r="P431" i="15"/>
  <c r="P432" i="15"/>
  <c r="P433" i="15"/>
  <c r="P434" i="15"/>
  <c r="P435" i="15"/>
  <c r="P436" i="15"/>
  <c r="P437" i="15"/>
  <c r="P438" i="15"/>
  <c r="P439" i="15"/>
  <c r="P440" i="15"/>
  <c r="P441" i="15"/>
  <c r="P442" i="15"/>
  <c r="P443" i="15"/>
  <c r="P444" i="15"/>
  <c r="P445" i="15"/>
  <c r="P446" i="15"/>
  <c r="P447" i="15"/>
  <c r="P448" i="15"/>
  <c r="P449" i="15"/>
  <c r="P450" i="15"/>
  <c r="P451" i="15"/>
  <c r="P452" i="15"/>
  <c r="P453" i="15"/>
  <c r="P454" i="15"/>
  <c r="P455" i="15"/>
  <c r="P456" i="15"/>
  <c r="P457" i="15"/>
  <c r="P458" i="15"/>
  <c r="P459" i="15"/>
  <c r="P460" i="15"/>
  <c r="P461" i="15"/>
  <c r="P462" i="15"/>
  <c r="P463" i="15"/>
  <c r="P464" i="15"/>
  <c r="P465" i="15"/>
  <c r="P466" i="15"/>
  <c r="P467" i="15"/>
  <c r="P468" i="15"/>
  <c r="P469" i="15"/>
  <c r="P470" i="15"/>
  <c r="P471" i="15"/>
  <c r="P472" i="15"/>
  <c r="P473" i="15"/>
  <c r="P474" i="15"/>
  <c r="P475" i="15"/>
  <c r="P476" i="15"/>
  <c r="P477" i="15"/>
  <c r="P478" i="15"/>
  <c r="P479" i="15"/>
  <c r="P480" i="15"/>
  <c r="P481" i="15"/>
  <c r="P482" i="15"/>
  <c r="P483" i="15"/>
  <c r="P484" i="15"/>
  <c r="P485" i="15"/>
  <c r="P486" i="15"/>
  <c r="P487" i="15"/>
  <c r="P488" i="15"/>
  <c r="P489" i="15"/>
  <c r="P490" i="15"/>
  <c r="P491" i="15"/>
  <c r="P492" i="15"/>
  <c r="P493" i="15"/>
  <c r="P494" i="15"/>
  <c r="P495" i="15"/>
  <c r="P496" i="15"/>
  <c r="P497" i="15"/>
  <c r="P498" i="15"/>
  <c r="P499" i="15"/>
  <c r="P500" i="15"/>
  <c r="P501" i="15"/>
  <c r="P502" i="15"/>
  <c r="P503" i="15"/>
  <c r="P504" i="15"/>
  <c r="P505" i="15"/>
  <c r="P506" i="15"/>
  <c r="P507" i="15"/>
  <c r="P508" i="15"/>
  <c r="P509" i="15"/>
  <c r="P510" i="15"/>
  <c r="P511" i="15"/>
  <c r="P512" i="15"/>
  <c r="P513" i="15"/>
  <c r="P514" i="15"/>
  <c r="P515" i="15"/>
  <c r="P516" i="15"/>
  <c r="P517" i="15"/>
  <c r="P518" i="15"/>
  <c r="P519" i="15"/>
  <c r="P520" i="15"/>
  <c r="P521" i="15"/>
  <c r="P522" i="15"/>
  <c r="P523" i="15"/>
  <c r="P524" i="15"/>
  <c r="P525" i="15"/>
  <c r="P526" i="15"/>
  <c r="P527" i="15"/>
  <c r="P528" i="15"/>
  <c r="P529" i="15"/>
  <c r="P530" i="15"/>
  <c r="P531" i="15"/>
  <c r="P532" i="15"/>
  <c r="P533" i="15"/>
  <c r="P534" i="15"/>
  <c r="P535" i="15"/>
  <c r="P536" i="15"/>
  <c r="P537" i="15"/>
  <c r="P538" i="15"/>
  <c r="P539" i="15"/>
  <c r="P540" i="15"/>
  <c r="P541" i="15"/>
  <c r="P542" i="15"/>
  <c r="P543" i="15"/>
  <c r="P544" i="15"/>
  <c r="P545" i="15"/>
  <c r="P546" i="15"/>
  <c r="P547" i="15"/>
  <c r="P548" i="15"/>
  <c r="P549" i="15"/>
  <c r="P550" i="15"/>
  <c r="P551" i="15"/>
  <c r="P552" i="15"/>
  <c r="P553" i="15"/>
  <c r="P554" i="15"/>
  <c r="P555" i="15"/>
  <c r="P556" i="15"/>
  <c r="P557" i="15"/>
  <c r="P558" i="15"/>
  <c r="P559" i="15"/>
  <c r="P560" i="15"/>
  <c r="P561" i="15"/>
  <c r="P562" i="15"/>
  <c r="P563" i="15"/>
  <c r="P564" i="15"/>
  <c r="P565" i="15"/>
  <c r="P566" i="15"/>
  <c r="P567" i="15"/>
  <c r="P568" i="15"/>
  <c r="P569" i="15"/>
  <c r="P570" i="15"/>
  <c r="P571" i="15"/>
  <c r="P572" i="15"/>
  <c r="P573" i="15"/>
  <c r="P574" i="15"/>
  <c r="P575" i="15"/>
  <c r="P576" i="15"/>
  <c r="P577" i="15"/>
  <c r="P578" i="15"/>
  <c r="P579" i="15"/>
  <c r="P580" i="15"/>
  <c r="P581" i="15"/>
  <c r="P582" i="15"/>
  <c r="P583" i="15"/>
  <c r="P584" i="15"/>
  <c r="P585" i="15"/>
  <c r="P586" i="15"/>
  <c r="P587" i="15"/>
  <c r="P588" i="15"/>
  <c r="P589" i="15"/>
  <c r="P590" i="15"/>
  <c r="P591" i="15"/>
  <c r="P592" i="15"/>
  <c r="P593" i="15"/>
  <c r="P594" i="15"/>
  <c r="P595" i="15"/>
  <c r="P596" i="15"/>
  <c r="P597" i="15"/>
  <c r="P598" i="15"/>
  <c r="P599" i="15"/>
  <c r="P600" i="15"/>
  <c r="P601" i="15"/>
  <c r="P602" i="15"/>
  <c r="P603" i="15"/>
  <c r="P604" i="15"/>
  <c r="P605" i="15"/>
  <c r="P606" i="15"/>
  <c r="P607" i="15"/>
  <c r="P608" i="15"/>
  <c r="P609" i="15"/>
  <c r="P610" i="15"/>
  <c r="P611" i="15"/>
  <c r="P612" i="15"/>
  <c r="P613" i="15"/>
  <c r="P614" i="15"/>
  <c r="P615" i="15"/>
  <c r="P616" i="15"/>
  <c r="P617" i="15"/>
  <c r="P618" i="15"/>
  <c r="P619" i="15"/>
  <c r="P620" i="15"/>
  <c r="P621" i="15"/>
  <c r="P622" i="15"/>
  <c r="P623" i="15"/>
  <c r="P624" i="15"/>
  <c r="P625" i="15"/>
  <c r="P626" i="15"/>
  <c r="P627" i="15"/>
  <c r="P628" i="15"/>
  <c r="P629" i="15"/>
  <c r="P630" i="15"/>
  <c r="P631" i="15"/>
  <c r="P632" i="15"/>
  <c r="P633" i="15"/>
  <c r="P634" i="15"/>
  <c r="P635" i="15"/>
  <c r="P636" i="15"/>
  <c r="P637" i="15"/>
  <c r="P638" i="15"/>
  <c r="P639" i="15"/>
  <c r="P640" i="15"/>
  <c r="P641" i="15"/>
  <c r="P642" i="15"/>
  <c r="P643" i="15"/>
  <c r="P644" i="15"/>
  <c r="P645" i="15"/>
  <c r="P646" i="15"/>
  <c r="P647" i="15"/>
  <c r="P648" i="15"/>
  <c r="P649" i="15"/>
  <c r="P650" i="15"/>
  <c r="P651" i="15"/>
  <c r="P652" i="15"/>
  <c r="P653" i="15"/>
  <c r="P654" i="15"/>
  <c r="P655" i="15"/>
  <c r="P656" i="15"/>
  <c r="P657" i="15"/>
  <c r="P658" i="15"/>
  <c r="P659" i="15"/>
  <c r="P660" i="15"/>
  <c r="P661" i="15"/>
  <c r="P662" i="15"/>
  <c r="P663" i="15"/>
  <c r="P664" i="15"/>
  <c r="P665" i="15"/>
  <c r="P666" i="15"/>
  <c r="P667" i="15"/>
  <c r="P668" i="15"/>
  <c r="P669" i="15"/>
  <c r="P670" i="15"/>
  <c r="P671" i="15"/>
  <c r="P672" i="15"/>
  <c r="P673" i="15"/>
  <c r="P674" i="15"/>
  <c r="P675" i="15"/>
  <c r="P676" i="15"/>
  <c r="P677" i="15"/>
  <c r="P678" i="15"/>
  <c r="P679" i="15"/>
  <c r="P680" i="15"/>
  <c r="P681" i="15"/>
  <c r="P682" i="15"/>
  <c r="P683" i="15"/>
  <c r="P684" i="15"/>
  <c r="P685" i="15"/>
  <c r="P686" i="15"/>
  <c r="P687" i="15"/>
  <c r="P688" i="15"/>
  <c r="P689" i="15"/>
  <c r="P690" i="15"/>
  <c r="P691" i="15"/>
  <c r="P692" i="15"/>
  <c r="P693" i="15"/>
  <c r="P694" i="15"/>
  <c r="P695" i="15"/>
  <c r="P696" i="15"/>
  <c r="P697" i="15"/>
  <c r="P698" i="15"/>
  <c r="P699" i="15"/>
  <c r="P700" i="15"/>
  <c r="P701" i="15"/>
  <c r="P702" i="15"/>
  <c r="P703" i="15"/>
  <c r="P704" i="15"/>
  <c r="P705" i="15"/>
  <c r="P706" i="15"/>
  <c r="P707" i="15"/>
  <c r="P708" i="15"/>
  <c r="P709" i="15"/>
  <c r="P710" i="15"/>
  <c r="P711" i="15"/>
  <c r="P712" i="15"/>
  <c r="P713" i="15"/>
  <c r="P714" i="15"/>
  <c r="P715" i="15"/>
  <c r="P716" i="15"/>
  <c r="P717" i="15"/>
  <c r="P718" i="15"/>
  <c r="P719" i="15"/>
  <c r="P720" i="15"/>
  <c r="P721" i="15"/>
  <c r="P722" i="15"/>
  <c r="P723" i="15"/>
  <c r="P724" i="15"/>
  <c r="P725" i="15"/>
  <c r="P726" i="15"/>
  <c r="P727" i="15"/>
  <c r="P728" i="15"/>
  <c r="P729" i="15"/>
  <c r="P730" i="15"/>
  <c r="P731" i="15"/>
  <c r="P732" i="15"/>
  <c r="P733" i="15"/>
  <c r="P734" i="15"/>
  <c r="P735" i="15"/>
  <c r="P736" i="15"/>
  <c r="P737" i="15"/>
  <c r="P738" i="15"/>
  <c r="P739" i="15"/>
  <c r="P740" i="15"/>
  <c r="P741" i="15"/>
  <c r="P742" i="15"/>
  <c r="P743" i="15"/>
  <c r="P744" i="15"/>
  <c r="P745" i="15"/>
  <c r="P746" i="15"/>
  <c r="P747" i="15"/>
  <c r="P748" i="15"/>
  <c r="P749" i="15"/>
  <c r="P750" i="15"/>
  <c r="P751" i="15"/>
  <c r="P752" i="15"/>
  <c r="P753" i="15"/>
  <c r="P754" i="15"/>
  <c r="P755" i="15"/>
  <c r="P756" i="15"/>
  <c r="P757" i="15"/>
  <c r="P758" i="15"/>
  <c r="P759" i="15"/>
  <c r="P760" i="15"/>
  <c r="P761" i="15"/>
  <c r="P762" i="15"/>
  <c r="P763" i="15"/>
  <c r="P764" i="15"/>
  <c r="P765" i="15"/>
  <c r="P766" i="15"/>
  <c r="P767" i="15"/>
  <c r="P768" i="15"/>
  <c r="P769" i="15"/>
  <c r="P770" i="15"/>
  <c r="P771" i="15"/>
  <c r="P772" i="15"/>
  <c r="P773" i="15"/>
  <c r="P774" i="15"/>
  <c r="P775" i="15"/>
  <c r="P776" i="15"/>
  <c r="P777" i="15"/>
  <c r="P778" i="15"/>
  <c r="P779" i="15"/>
  <c r="P780" i="15"/>
  <c r="P781" i="15"/>
  <c r="P782" i="15"/>
  <c r="P783" i="15"/>
  <c r="P784" i="15"/>
  <c r="P785" i="15"/>
  <c r="P786" i="15"/>
  <c r="P787" i="15"/>
  <c r="P788" i="15"/>
  <c r="P789" i="15"/>
  <c r="P790" i="15"/>
  <c r="P791" i="15"/>
  <c r="P792" i="15"/>
  <c r="P793" i="15"/>
  <c r="P794" i="15"/>
  <c r="P795" i="15"/>
  <c r="P796" i="15"/>
  <c r="P797" i="15"/>
  <c r="P798" i="15"/>
  <c r="P799" i="15"/>
  <c r="P800" i="15"/>
  <c r="P801" i="15"/>
  <c r="P802" i="15"/>
  <c r="P803" i="15"/>
  <c r="P804" i="15"/>
  <c r="P805" i="15"/>
  <c r="P806" i="15"/>
  <c r="P807" i="15"/>
  <c r="P808" i="15"/>
  <c r="P809" i="15"/>
  <c r="P810" i="15"/>
  <c r="P811" i="15"/>
  <c r="P812" i="15"/>
  <c r="P813" i="15"/>
  <c r="P814" i="15"/>
  <c r="P815" i="15"/>
  <c r="P816" i="15"/>
  <c r="P817" i="15"/>
  <c r="P818" i="15"/>
  <c r="P819" i="15"/>
  <c r="P820" i="15"/>
  <c r="P821" i="15"/>
  <c r="P822" i="15"/>
  <c r="P823" i="15"/>
  <c r="P824" i="15"/>
  <c r="P825" i="15"/>
  <c r="P826" i="15"/>
  <c r="P827" i="15"/>
  <c r="P828" i="15"/>
  <c r="P829" i="15"/>
  <c r="P830" i="15"/>
  <c r="P831" i="15"/>
  <c r="P832" i="15"/>
  <c r="P833" i="15"/>
  <c r="P834" i="15"/>
  <c r="P835" i="15"/>
  <c r="P836" i="15"/>
  <c r="P837" i="15"/>
  <c r="P838" i="15"/>
  <c r="P839" i="15"/>
  <c r="P840" i="15"/>
  <c r="P841" i="15"/>
  <c r="P842" i="15"/>
  <c r="P843" i="15"/>
  <c r="P844" i="15"/>
  <c r="P845" i="15"/>
  <c r="P846" i="15"/>
  <c r="P847" i="15"/>
  <c r="P848" i="15"/>
  <c r="P849" i="15"/>
  <c r="P850" i="15"/>
  <c r="P851" i="15"/>
  <c r="P852" i="15"/>
  <c r="P853" i="15"/>
  <c r="P854" i="15"/>
  <c r="P855" i="15"/>
  <c r="P856" i="15"/>
  <c r="P857" i="15"/>
  <c r="P858" i="15"/>
  <c r="P859" i="15"/>
  <c r="P860" i="15"/>
  <c r="P861" i="15"/>
  <c r="P862" i="15"/>
  <c r="P863" i="15"/>
  <c r="P864" i="15"/>
  <c r="P865" i="15"/>
  <c r="P866" i="15"/>
  <c r="P867" i="15"/>
  <c r="P868" i="15"/>
  <c r="P869" i="15"/>
  <c r="P870" i="15"/>
  <c r="P871" i="15"/>
  <c r="P872" i="15"/>
  <c r="P873" i="15"/>
  <c r="P874" i="15"/>
  <c r="P875" i="15"/>
  <c r="P876" i="15"/>
  <c r="P877" i="15"/>
  <c r="P878" i="15"/>
  <c r="P879" i="15"/>
  <c r="P880" i="15"/>
  <c r="P881" i="15"/>
  <c r="P882" i="15"/>
  <c r="P883" i="15"/>
  <c r="P884" i="15"/>
  <c r="P885" i="15"/>
  <c r="P886" i="15"/>
  <c r="P887" i="15"/>
  <c r="P888" i="15"/>
  <c r="P889" i="15"/>
  <c r="P890" i="15"/>
  <c r="P891" i="15"/>
  <c r="P892" i="15"/>
  <c r="P893" i="15"/>
  <c r="P894" i="15"/>
  <c r="P895" i="15"/>
  <c r="P896" i="15"/>
  <c r="P897" i="15"/>
  <c r="P898" i="15"/>
  <c r="P899" i="15"/>
  <c r="P900" i="15"/>
  <c r="P901" i="15"/>
  <c r="P902" i="15"/>
  <c r="P903" i="15"/>
  <c r="P904" i="15"/>
  <c r="P905" i="15"/>
  <c r="P906" i="15"/>
  <c r="P907" i="15"/>
  <c r="P908" i="15"/>
  <c r="P909" i="15"/>
  <c r="P910" i="15"/>
  <c r="P911" i="15"/>
  <c r="P912" i="15"/>
  <c r="P913" i="15"/>
  <c r="P914" i="15"/>
  <c r="P915" i="15"/>
  <c r="P916" i="15"/>
  <c r="P917" i="15"/>
  <c r="P918" i="15"/>
  <c r="P919" i="15"/>
  <c r="P920" i="15"/>
  <c r="P921" i="15"/>
  <c r="P922" i="15"/>
  <c r="P923" i="15"/>
  <c r="P924" i="15"/>
  <c r="P925" i="15"/>
  <c r="P926" i="15"/>
  <c r="P927" i="15"/>
  <c r="P928" i="15"/>
  <c r="P929" i="15"/>
  <c r="P930" i="15"/>
  <c r="P931" i="15"/>
  <c r="P932" i="15"/>
  <c r="P933" i="15"/>
  <c r="P934" i="15"/>
  <c r="P935" i="15"/>
  <c r="P936" i="15"/>
  <c r="P937" i="15"/>
  <c r="P938" i="15"/>
  <c r="P939" i="15"/>
  <c r="P940" i="15"/>
  <c r="P941" i="15"/>
  <c r="P942" i="15"/>
  <c r="P943" i="15"/>
  <c r="P944" i="15"/>
  <c r="P945" i="15"/>
  <c r="P946" i="15"/>
  <c r="P947" i="15"/>
  <c r="P948" i="15"/>
  <c r="P949" i="15"/>
  <c r="P950" i="15"/>
  <c r="P951" i="15"/>
  <c r="P952" i="15"/>
  <c r="P953" i="15"/>
  <c r="P954" i="15"/>
  <c r="P955" i="15"/>
  <c r="P956" i="15"/>
  <c r="P957" i="15"/>
  <c r="P958" i="15"/>
  <c r="P959" i="15"/>
  <c r="P960" i="15"/>
  <c r="P961" i="15"/>
  <c r="P962" i="15"/>
  <c r="P963" i="15"/>
  <c r="P964" i="15"/>
  <c r="P965" i="15"/>
  <c r="P966" i="15"/>
  <c r="P967" i="15"/>
  <c r="P968" i="15"/>
  <c r="P969" i="15"/>
  <c r="P970" i="15"/>
  <c r="P971" i="15"/>
  <c r="P972" i="15"/>
  <c r="P973" i="15"/>
  <c r="P974" i="15"/>
  <c r="P975" i="15"/>
  <c r="P976" i="15"/>
  <c r="P977" i="15"/>
  <c r="P978" i="15"/>
  <c r="P979" i="15"/>
  <c r="P980" i="15"/>
  <c r="P981" i="15"/>
  <c r="P982" i="15"/>
  <c r="P983" i="15"/>
  <c r="P984" i="15"/>
  <c r="P985" i="15"/>
  <c r="P986" i="15"/>
  <c r="P987" i="15"/>
  <c r="P988" i="15"/>
  <c r="P989" i="15"/>
  <c r="P990" i="15"/>
  <c r="P991" i="15"/>
  <c r="P992" i="15"/>
  <c r="P993" i="15"/>
  <c r="P994" i="15"/>
  <c r="P995" i="15"/>
  <c r="P996" i="15"/>
  <c r="P997" i="15"/>
  <c r="P998" i="15"/>
  <c r="P999" i="15"/>
  <c r="P1000" i="15"/>
  <c r="P7" i="15"/>
  <c r="AE8" i="4" l="1"/>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AE201" i="4"/>
  <c r="AE202" i="4"/>
  <c r="AE203" i="4"/>
  <c r="AE204" i="4"/>
  <c r="AE205" i="4"/>
  <c r="AE206" i="4"/>
  <c r="AE207" i="4"/>
  <c r="AE208" i="4"/>
  <c r="AE209" i="4"/>
  <c r="AE210" i="4"/>
  <c r="AE211" i="4"/>
  <c r="AE212" i="4"/>
  <c r="AE213" i="4"/>
  <c r="AE214" i="4"/>
  <c r="AE215" i="4"/>
  <c r="AE216" i="4"/>
  <c r="AE217" i="4"/>
  <c r="AE218" i="4"/>
  <c r="AE219" i="4"/>
  <c r="AE220" i="4"/>
  <c r="AE221" i="4"/>
  <c r="AE222" i="4"/>
  <c r="AE223" i="4"/>
  <c r="AE224" i="4"/>
  <c r="AE225" i="4"/>
  <c r="AE226" i="4"/>
  <c r="AE227" i="4"/>
  <c r="AE228" i="4"/>
  <c r="AE229" i="4"/>
  <c r="AE230" i="4"/>
  <c r="AE231" i="4"/>
  <c r="AE232" i="4"/>
  <c r="AE233" i="4"/>
  <c r="AE234" i="4"/>
  <c r="AE235" i="4"/>
  <c r="AE236" i="4"/>
  <c r="AE237" i="4"/>
  <c r="AE238" i="4"/>
  <c r="AE239" i="4"/>
  <c r="AE240" i="4"/>
  <c r="AE241" i="4"/>
  <c r="AE242" i="4"/>
  <c r="AE243" i="4"/>
  <c r="AE244" i="4"/>
  <c r="AE245" i="4"/>
  <c r="AE246" i="4"/>
  <c r="AE247" i="4"/>
  <c r="AE248" i="4"/>
  <c r="AE249" i="4"/>
  <c r="AE250" i="4"/>
  <c r="AE251" i="4"/>
  <c r="AE252" i="4"/>
  <c r="AE253" i="4"/>
  <c r="AE254" i="4"/>
  <c r="AE255" i="4"/>
  <c r="AE256" i="4"/>
  <c r="AE257" i="4"/>
  <c r="AE258" i="4"/>
  <c r="AE259" i="4"/>
  <c r="AE260" i="4"/>
  <c r="AE261" i="4"/>
  <c r="AE262" i="4"/>
  <c r="AE263" i="4"/>
  <c r="AE264" i="4"/>
  <c r="AE265" i="4"/>
  <c r="AE266" i="4"/>
  <c r="AE267" i="4"/>
  <c r="AE268" i="4"/>
  <c r="AE269" i="4"/>
  <c r="AE270" i="4"/>
  <c r="AE271" i="4"/>
  <c r="AE272" i="4"/>
  <c r="AE273" i="4"/>
  <c r="AE274" i="4"/>
  <c r="AE275" i="4"/>
  <c r="AE276" i="4"/>
  <c r="AE277" i="4"/>
  <c r="AE278" i="4"/>
  <c r="AE279" i="4"/>
  <c r="AE280" i="4"/>
  <c r="AE281" i="4"/>
  <c r="AE282" i="4"/>
  <c r="AE283" i="4"/>
  <c r="AE284" i="4"/>
  <c r="AE285" i="4"/>
  <c r="AE286" i="4"/>
  <c r="AE287" i="4"/>
  <c r="AE288" i="4"/>
  <c r="AE289" i="4"/>
  <c r="AE290" i="4"/>
  <c r="AE291" i="4"/>
  <c r="AE292" i="4"/>
  <c r="AE293" i="4"/>
  <c r="AE294" i="4"/>
  <c r="AE295" i="4"/>
  <c r="AE296" i="4"/>
  <c r="AE297" i="4"/>
  <c r="AE298" i="4"/>
  <c r="AE299" i="4"/>
  <c r="AE300" i="4"/>
  <c r="AE301" i="4"/>
  <c r="AE302" i="4"/>
  <c r="AE303" i="4"/>
  <c r="AE304" i="4"/>
  <c r="AE305" i="4"/>
  <c r="AE306" i="4"/>
  <c r="AE307" i="4"/>
  <c r="AE308" i="4"/>
  <c r="AE309" i="4"/>
  <c r="AE310" i="4"/>
  <c r="AE311" i="4"/>
  <c r="AE312" i="4"/>
  <c r="AE313" i="4"/>
  <c r="AE314" i="4"/>
  <c r="AE315" i="4"/>
  <c r="AE316" i="4"/>
  <c r="AE317" i="4"/>
  <c r="AE318" i="4"/>
  <c r="AE319" i="4"/>
  <c r="AE320" i="4"/>
  <c r="AE321" i="4"/>
  <c r="AE322" i="4"/>
  <c r="AE323" i="4"/>
  <c r="AE324" i="4"/>
  <c r="AE325" i="4"/>
  <c r="AE326" i="4"/>
  <c r="AE327" i="4"/>
  <c r="AE328" i="4"/>
  <c r="AE329" i="4"/>
  <c r="AE330" i="4"/>
  <c r="AE331" i="4"/>
  <c r="AE332" i="4"/>
  <c r="AE333" i="4"/>
  <c r="AE334" i="4"/>
  <c r="AE335" i="4"/>
  <c r="AE336" i="4"/>
  <c r="AE337" i="4"/>
  <c r="AE338" i="4"/>
  <c r="AE339" i="4"/>
  <c r="AE340" i="4"/>
  <c r="AE341" i="4"/>
  <c r="AE342" i="4"/>
  <c r="AE343" i="4"/>
  <c r="AE344" i="4"/>
  <c r="AE345" i="4"/>
  <c r="AE346" i="4"/>
  <c r="AE347" i="4"/>
  <c r="AE348" i="4"/>
  <c r="AE349" i="4"/>
  <c r="AE350" i="4"/>
  <c r="AE351" i="4"/>
  <c r="AE352" i="4"/>
  <c r="AE353" i="4"/>
  <c r="AE354" i="4"/>
  <c r="AE355" i="4"/>
  <c r="AE356" i="4"/>
  <c r="AE357" i="4"/>
  <c r="AE358" i="4"/>
  <c r="AE359" i="4"/>
  <c r="AE360" i="4"/>
  <c r="AE361" i="4"/>
  <c r="AE362" i="4"/>
  <c r="AE363" i="4"/>
  <c r="AE364" i="4"/>
  <c r="AE365" i="4"/>
  <c r="AE366" i="4"/>
  <c r="AE367" i="4"/>
  <c r="AE368" i="4"/>
  <c r="AE369" i="4"/>
  <c r="AE370" i="4"/>
  <c r="AE371" i="4"/>
  <c r="AE372" i="4"/>
  <c r="AE373" i="4"/>
  <c r="AE374" i="4"/>
  <c r="AE375" i="4"/>
  <c r="AE376" i="4"/>
  <c r="AE377" i="4"/>
  <c r="AE378" i="4"/>
  <c r="AE379" i="4"/>
  <c r="AE380" i="4"/>
  <c r="AE381" i="4"/>
  <c r="AE382" i="4"/>
  <c r="AE383" i="4"/>
  <c r="AE384" i="4"/>
  <c r="AE385" i="4"/>
  <c r="AE386" i="4"/>
  <c r="AE387" i="4"/>
  <c r="AE388" i="4"/>
  <c r="AE389" i="4"/>
  <c r="AE390" i="4"/>
  <c r="AE391" i="4"/>
  <c r="AE392" i="4"/>
  <c r="AE393" i="4"/>
  <c r="AE394" i="4"/>
  <c r="AE395" i="4"/>
  <c r="AE396" i="4"/>
  <c r="AE397" i="4"/>
  <c r="AE398" i="4"/>
  <c r="AE399" i="4"/>
  <c r="AE400" i="4"/>
  <c r="AE401" i="4"/>
  <c r="AE402" i="4"/>
  <c r="AE403" i="4"/>
  <c r="AE404" i="4"/>
  <c r="AE405" i="4"/>
  <c r="AE406" i="4"/>
  <c r="AE407" i="4"/>
  <c r="AE408" i="4"/>
  <c r="AE409" i="4"/>
  <c r="AE410" i="4"/>
  <c r="AE411" i="4"/>
  <c r="AE412" i="4"/>
  <c r="AE413" i="4"/>
  <c r="AE414" i="4"/>
  <c r="AE415" i="4"/>
  <c r="AE416" i="4"/>
  <c r="AE417" i="4"/>
  <c r="AE418" i="4"/>
  <c r="AE419" i="4"/>
  <c r="AE420" i="4"/>
  <c r="AE421" i="4"/>
  <c r="AE422" i="4"/>
  <c r="AE423" i="4"/>
  <c r="AE424" i="4"/>
  <c r="AE425" i="4"/>
  <c r="AE426" i="4"/>
  <c r="AE427" i="4"/>
  <c r="AE428" i="4"/>
  <c r="AE429" i="4"/>
  <c r="AE430" i="4"/>
  <c r="AE431" i="4"/>
  <c r="AE432" i="4"/>
  <c r="AE433" i="4"/>
  <c r="AE434" i="4"/>
  <c r="AE435" i="4"/>
  <c r="AE436" i="4"/>
  <c r="AE437" i="4"/>
  <c r="AE438" i="4"/>
  <c r="AE439" i="4"/>
  <c r="AE440" i="4"/>
  <c r="AE441" i="4"/>
  <c r="AE442" i="4"/>
  <c r="AE443" i="4"/>
  <c r="AE444" i="4"/>
  <c r="AE445" i="4"/>
  <c r="AE446" i="4"/>
  <c r="AE447" i="4"/>
  <c r="AE448" i="4"/>
  <c r="AE449" i="4"/>
  <c r="AE450" i="4"/>
  <c r="AE451" i="4"/>
  <c r="AE452" i="4"/>
  <c r="AE453" i="4"/>
  <c r="AE454" i="4"/>
  <c r="AE455" i="4"/>
  <c r="AE456" i="4"/>
  <c r="AE457" i="4"/>
  <c r="AE458" i="4"/>
  <c r="AE459" i="4"/>
  <c r="AE460" i="4"/>
  <c r="AE461" i="4"/>
  <c r="AE462" i="4"/>
  <c r="AE463" i="4"/>
  <c r="AE464" i="4"/>
  <c r="AE465" i="4"/>
  <c r="AE466" i="4"/>
  <c r="AE467" i="4"/>
  <c r="AE468" i="4"/>
  <c r="AE469" i="4"/>
  <c r="AE470" i="4"/>
  <c r="AE471" i="4"/>
  <c r="AE472" i="4"/>
  <c r="AE473" i="4"/>
  <c r="AE474" i="4"/>
  <c r="AE475" i="4"/>
  <c r="AE476" i="4"/>
  <c r="AE477" i="4"/>
  <c r="AE478" i="4"/>
  <c r="AE479" i="4"/>
  <c r="AE480" i="4"/>
  <c r="AE481" i="4"/>
  <c r="AE482" i="4"/>
  <c r="AE483" i="4"/>
  <c r="AE484" i="4"/>
  <c r="AE485" i="4"/>
  <c r="AE486" i="4"/>
  <c r="AE487" i="4"/>
  <c r="AE488" i="4"/>
  <c r="AE489" i="4"/>
  <c r="AE490" i="4"/>
  <c r="AE491" i="4"/>
  <c r="AE492" i="4"/>
  <c r="AE493" i="4"/>
  <c r="AE494" i="4"/>
  <c r="AE495" i="4"/>
  <c r="AE496" i="4"/>
  <c r="AE497" i="4"/>
  <c r="AE498" i="4"/>
  <c r="AE499" i="4"/>
  <c r="AE500" i="4"/>
  <c r="AE501" i="4"/>
  <c r="AE502" i="4"/>
  <c r="AE503" i="4"/>
  <c r="AE504" i="4"/>
  <c r="AE505" i="4"/>
  <c r="AE506" i="4"/>
  <c r="AE507" i="4"/>
  <c r="AE508" i="4"/>
  <c r="AE509" i="4"/>
  <c r="AE510" i="4"/>
  <c r="AE511" i="4"/>
  <c r="AE512" i="4"/>
  <c r="AE513" i="4"/>
  <c r="AE514" i="4"/>
  <c r="AE515" i="4"/>
  <c r="AE516" i="4"/>
  <c r="AE517" i="4"/>
  <c r="AE518" i="4"/>
  <c r="AE519" i="4"/>
  <c r="AE520" i="4"/>
  <c r="AE521" i="4"/>
  <c r="AE522" i="4"/>
  <c r="AE523" i="4"/>
  <c r="AE524" i="4"/>
  <c r="AE525" i="4"/>
  <c r="AE526" i="4"/>
  <c r="AE527" i="4"/>
  <c r="AE528" i="4"/>
  <c r="AE529" i="4"/>
  <c r="AE530" i="4"/>
  <c r="AE531" i="4"/>
  <c r="AE532" i="4"/>
  <c r="AE533" i="4"/>
  <c r="AE534" i="4"/>
  <c r="AE535" i="4"/>
  <c r="AE536" i="4"/>
  <c r="AE537" i="4"/>
  <c r="AE538" i="4"/>
  <c r="AE539" i="4"/>
  <c r="AE540" i="4"/>
  <c r="AE541" i="4"/>
  <c r="AE542" i="4"/>
  <c r="AE543" i="4"/>
  <c r="AE544" i="4"/>
  <c r="AE545" i="4"/>
  <c r="AE546" i="4"/>
  <c r="AE547" i="4"/>
  <c r="AE548" i="4"/>
  <c r="AE549" i="4"/>
  <c r="AE550" i="4"/>
  <c r="AE551" i="4"/>
  <c r="AE552" i="4"/>
  <c r="AE553" i="4"/>
  <c r="AE554" i="4"/>
  <c r="AE555" i="4"/>
  <c r="AE556" i="4"/>
  <c r="AE557" i="4"/>
  <c r="AE558" i="4"/>
  <c r="AE559" i="4"/>
  <c r="AE560" i="4"/>
  <c r="AE561" i="4"/>
  <c r="AE562" i="4"/>
  <c r="AE563" i="4"/>
  <c r="AE564" i="4"/>
  <c r="AE565" i="4"/>
  <c r="AE566" i="4"/>
  <c r="AE567" i="4"/>
  <c r="AE568" i="4"/>
  <c r="AE569" i="4"/>
  <c r="AE570" i="4"/>
  <c r="AE571" i="4"/>
  <c r="AE572" i="4"/>
  <c r="AE573" i="4"/>
  <c r="AE574" i="4"/>
  <c r="AE575" i="4"/>
  <c r="AE576" i="4"/>
  <c r="AE577" i="4"/>
  <c r="AE578" i="4"/>
  <c r="AE579" i="4"/>
  <c r="AE580" i="4"/>
  <c r="AE581" i="4"/>
  <c r="AE582" i="4"/>
  <c r="AE583" i="4"/>
  <c r="AE584" i="4"/>
  <c r="AE585" i="4"/>
  <c r="AE586" i="4"/>
  <c r="AE587" i="4"/>
  <c r="AE588" i="4"/>
  <c r="AE589" i="4"/>
  <c r="AE590" i="4"/>
  <c r="AE591" i="4"/>
  <c r="AE592" i="4"/>
  <c r="AE593" i="4"/>
  <c r="AE594" i="4"/>
  <c r="AE595" i="4"/>
  <c r="AE596" i="4"/>
  <c r="AE597" i="4"/>
  <c r="AE598" i="4"/>
  <c r="AE599" i="4"/>
  <c r="AE600" i="4"/>
  <c r="AE601" i="4"/>
  <c r="AE602" i="4"/>
  <c r="AE603" i="4"/>
  <c r="AE604" i="4"/>
  <c r="AE605" i="4"/>
  <c r="AE606" i="4"/>
  <c r="AE607" i="4"/>
  <c r="AE608" i="4"/>
  <c r="AE609" i="4"/>
  <c r="AE610" i="4"/>
  <c r="AE611" i="4"/>
  <c r="AE612" i="4"/>
  <c r="AE613" i="4"/>
  <c r="AE614" i="4"/>
  <c r="AE615" i="4"/>
  <c r="AE616" i="4"/>
  <c r="AE617" i="4"/>
  <c r="AE618" i="4"/>
  <c r="AE619" i="4"/>
  <c r="AE620" i="4"/>
  <c r="AE621" i="4"/>
  <c r="AE622" i="4"/>
  <c r="AE623" i="4"/>
  <c r="AE624" i="4"/>
  <c r="AE625" i="4"/>
  <c r="AE626" i="4"/>
  <c r="AE627" i="4"/>
  <c r="AE628" i="4"/>
  <c r="AE629" i="4"/>
  <c r="AE630" i="4"/>
  <c r="AE631" i="4"/>
  <c r="AE632" i="4"/>
  <c r="AE633" i="4"/>
  <c r="AE634" i="4"/>
  <c r="AE635" i="4"/>
  <c r="AE636" i="4"/>
  <c r="AE637" i="4"/>
  <c r="AE638" i="4"/>
  <c r="AE639" i="4"/>
  <c r="AE640" i="4"/>
  <c r="AE641" i="4"/>
  <c r="AE642" i="4"/>
  <c r="AE643" i="4"/>
  <c r="AE644" i="4"/>
  <c r="AE645" i="4"/>
  <c r="AE646" i="4"/>
  <c r="AE647" i="4"/>
  <c r="AE648" i="4"/>
  <c r="AE649" i="4"/>
  <c r="AE650" i="4"/>
  <c r="AE651" i="4"/>
  <c r="AE652" i="4"/>
  <c r="AE653" i="4"/>
  <c r="AE654" i="4"/>
  <c r="AE655" i="4"/>
  <c r="AE656" i="4"/>
  <c r="AE657" i="4"/>
  <c r="AE658" i="4"/>
  <c r="AE659" i="4"/>
  <c r="AE660" i="4"/>
  <c r="AE661" i="4"/>
  <c r="AE662" i="4"/>
  <c r="AE663" i="4"/>
  <c r="AE664" i="4"/>
  <c r="AE665" i="4"/>
  <c r="AE666" i="4"/>
  <c r="AE667" i="4"/>
  <c r="AE668" i="4"/>
  <c r="AE669" i="4"/>
  <c r="AE670" i="4"/>
  <c r="AE671" i="4"/>
  <c r="AE672" i="4"/>
  <c r="AE673" i="4"/>
  <c r="AE674" i="4"/>
  <c r="AE675" i="4"/>
  <c r="AE676" i="4"/>
  <c r="AE677" i="4"/>
  <c r="AE678" i="4"/>
  <c r="AE679" i="4"/>
  <c r="AE680" i="4"/>
  <c r="AE681" i="4"/>
  <c r="AE682" i="4"/>
  <c r="AE683" i="4"/>
  <c r="AE684" i="4"/>
  <c r="AE685" i="4"/>
  <c r="AE686" i="4"/>
  <c r="AE687" i="4"/>
  <c r="AE688" i="4"/>
  <c r="AE689" i="4"/>
  <c r="AE690" i="4"/>
  <c r="AE691" i="4"/>
  <c r="AE692" i="4"/>
  <c r="AE693" i="4"/>
  <c r="AE694" i="4"/>
  <c r="AE695" i="4"/>
  <c r="AE696" i="4"/>
  <c r="AE697" i="4"/>
  <c r="AE698" i="4"/>
  <c r="AE699" i="4"/>
  <c r="AE700" i="4"/>
  <c r="AE701" i="4"/>
  <c r="AE702" i="4"/>
  <c r="AE703" i="4"/>
  <c r="AE704" i="4"/>
  <c r="AE705" i="4"/>
  <c r="AE706" i="4"/>
  <c r="AE707" i="4"/>
  <c r="AE708" i="4"/>
  <c r="AE709" i="4"/>
  <c r="AE710" i="4"/>
  <c r="AE711" i="4"/>
  <c r="AE712" i="4"/>
  <c r="AE713" i="4"/>
  <c r="AE714" i="4"/>
  <c r="AE715" i="4"/>
  <c r="AE716" i="4"/>
  <c r="AE717" i="4"/>
  <c r="AE718" i="4"/>
  <c r="AE719" i="4"/>
  <c r="AE720" i="4"/>
  <c r="AE721" i="4"/>
  <c r="AE722" i="4"/>
  <c r="AE723" i="4"/>
  <c r="AE724" i="4"/>
  <c r="AE725" i="4"/>
  <c r="AE726" i="4"/>
  <c r="AE727" i="4"/>
  <c r="AE728" i="4"/>
  <c r="AE729" i="4"/>
  <c r="AE730" i="4"/>
  <c r="AE731" i="4"/>
  <c r="AE732" i="4"/>
  <c r="AE733" i="4"/>
  <c r="AE734" i="4"/>
  <c r="AE735" i="4"/>
  <c r="AE736" i="4"/>
  <c r="AE737" i="4"/>
  <c r="AE738" i="4"/>
  <c r="AE739" i="4"/>
  <c r="AE740" i="4"/>
  <c r="AE741" i="4"/>
  <c r="AE742" i="4"/>
  <c r="AE743" i="4"/>
  <c r="AE744" i="4"/>
  <c r="AE745" i="4"/>
  <c r="AE746" i="4"/>
  <c r="AE747" i="4"/>
  <c r="AE748" i="4"/>
  <c r="AE749" i="4"/>
  <c r="AE750" i="4"/>
  <c r="AE751" i="4"/>
  <c r="AE752" i="4"/>
  <c r="AE753" i="4"/>
  <c r="AE754" i="4"/>
  <c r="AE755" i="4"/>
  <c r="AE756" i="4"/>
  <c r="AE757" i="4"/>
  <c r="AE758" i="4"/>
  <c r="AE759" i="4"/>
  <c r="AE760" i="4"/>
  <c r="AE761" i="4"/>
  <c r="AE762" i="4"/>
  <c r="AE763" i="4"/>
  <c r="AE764" i="4"/>
  <c r="AE765" i="4"/>
  <c r="AE766" i="4"/>
  <c r="AE767" i="4"/>
  <c r="AE768" i="4"/>
  <c r="AE769" i="4"/>
  <c r="AE770" i="4"/>
  <c r="AE771" i="4"/>
  <c r="AE772" i="4"/>
  <c r="AE773" i="4"/>
  <c r="AE774" i="4"/>
  <c r="AE775" i="4"/>
  <c r="AE776" i="4"/>
  <c r="AE777" i="4"/>
  <c r="AE778" i="4"/>
  <c r="AE779" i="4"/>
  <c r="AE780" i="4"/>
  <c r="AE781" i="4"/>
  <c r="AE782" i="4"/>
  <c r="AE783" i="4"/>
  <c r="AE784" i="4"/>
  <c r="AE785" i="4"/>
  <c r="AE786" i="4"/>
  <c r="AE787" i="4"/>
  <c r="AE788" i="4"/>
  <c r="AE789" i="4"/>
  <c r="AE790" i="4"/>
  <c r="AE791" i="4"/>
  <c r="AE792" i="4"/>
  <c r="AE793" i="4"/>
  <c r="AE794" i="4"/>
  <c r="AE795" i="4"/>
  <c r="AE796" i="4"/>
  <c r="AE797" i="4"/>
  <c r="AE798" i="4"/>
  <c r="AE799" i="4"/>
  <c r="AE800" i="4"/>
  <c r="AE801" i="4"/>
  <c r="AE802" i="4"/>
  <c r="AE803" i="4"/>
  <c r="AE804" i="4"/>
  <c r="AE805" i="4"/>
  <c r="AE806" i="4"/>
  <c r="AE807" i="4"/>
  <c r="AE808" i="4"/>
  <c r="AE809" i="4"/>
  <c r="AE810" i="4"/>
  <c r="AE811" i="4"/>
  <c r="AE812" i="4"/>
  <c r="AE813" i="4"/>
  <c r="AE814" i="4"/>
  <c r="AE815" i="4"/>
  <c r="AE816" i="4"/>
  <c r="AE817" i="4"/>
  <c r="AE818" i="4"/>
  <c r="AE819" i="4"/>
  <c r="AE820" i="4"/>
  <c r="AE821" i="4"/>
  <c r="AE822" i="4"/>
  <c r="AE823" i="4"/>
  <c r="AE824" i="4"/>
  <c r="AE825" i="4"/>
  <c r="AE826" i="4"/>
  <c r="AE827" i="4"/>
  <c r="AE828" i="4"/>
  <c r="AE829" i="4"/>
  <c r="AE830" i="4"/>
  <c r="AE831" i="4"/>
  <c r="AE832" i="4"/>
  <c r="AE833" i="4"/>
  <c r="AE834" i="4"/>
  <c r="AE835" i="4"/>
  <c r="AE836" i="4"/>
  <c r="AE837" i="4"/>
  <c r="AE838" i="4"/>
  <c r="AE839" i="4"/>
  <c r="AE840" i="4"/>
  <c r="AE841" i="4"/>
  <c r="AE842" i="4"/>
  <c r="AE843" i="4"/>
  <c r="AE844" i="4"/>
  <c r="AE845" i="4"/>
  <c r="AE846" i="4"/>
  <c r="AE847" i="4"/>
  <c r="AE848" i="4"/>
  <c r="AE849" i="4"/>
  <c r="AE850" i="4"/>
  <c r="AE851" i="4"/>
  <c r="AE852" i="4"/>
  <c r="AE853" i="4"/>
  <c r="AE854" i="4"/>
  <c r="AE855" i="4"/>
  <c r="AE856" i="4"/>
  <c r="AE857" i="4"/>
  <c r="AE858" i="4"/>
  <c r="AE859" i="4"/>
  <c r="AE860" i="4"/>
  <c r="AE861" i="4"/>
  <c r="AE862" i="4"/>
  <c r="AE863" i="4"/>
  <c r="AE864" i="4"/>
  <c r="AE865" i="4"/>
  <c r="AE866" i="4"/>
  <c r="AE867" i="4"/>
  <c r="AE868" i="4"/>
  <c r="AE869" i="4"/>
  <c r="AE870" i="4"/>
  <c r="AE871" i="4"/>
  <c r="AE872" i="4"/>
  <c r="AE873" i="4"/>
  <c r="AE874" i="4"/>
  <c r="AE875" i="4"/>
  <c r="AE876" i="4"/>
  <c r="AE877" i="4"/>
  <c r="AE878" i="4"/>
  <c r="AE879" i="4"/>
  <c r="AE880" i="4"/>
  <c r="AE881" i="4"/>
  <c r="AE882" i="4"/>
  <c r="AE883" i="4"/>
  <c r="AE884" i="4"/>
  <c r="AE885" i="4"/>
  <c r="AE886" i="4"/>
  <c r="AE887" i="4"/>
  <c r="AE888" i="4"/>
  <c r="AE889" i="4"/>
  <c r="AE890" i="4"/>
  <c r="AE891" i="4"/>
  <c r="AE892" i="4"/>
  <c r="AE893" i="4"/>
  <c r="AE894" i="4"/>
  <c r="AE895" i="4"/>
  <c r="AE896" i="4"/>
  <c r="AE897" i="4"/>
  <c r="AE898" i="4"/>
  <c r="AE899" i="4"/>
  <c r="AE900" i="4"/>
  <c r="AE901" i="4"/>
  <c r="AE902" i="4"/>
  <c r="AE903" i="4"/>
  <c r="AE904" i="4"/>
  <c r="AE905" i="4"/>
  <c r="AE906" i="4"/>
  <c r="AE907" i="4"/>
  <c r="AE908" i="4"/>
  <c r="AE909" i="4"/>
  <c r="AE910" i="4"/>
  <c r="AE911" i="4"/>
  <c r="AE912" i="4"/>
  <c r="AE913" i="4"/>
  <c r="AE914" i="4"/>
  <c r="AE915" i="4"/>
  <c r="AE916" i="4"/>
  <c r="AE917" i="4"/>
  <c r="AE918" i="4"/>
  <c r="AE919" i="4"/>
  <c r="AE920" i="4"/>
  <c r="AE921" i="4"/>
  <c r="AE922" i="4"/>
  <c r="AE923" i="4"/>
  <c r="AE924" i="4"/>
  <c r="AE925" i="4"/>
  <c r="AE926" i="4"/>
  <c r="AE927" i="4"/>
  <c r="AE928" i="4"/>
  <c r="AE929" i="4"/>
  <c r="AE930" i="4"/>
  <c r="AE931" i="4"/>
  <c r="AE932" i="4"/>
  <c r="AE933" i="4"/>
  <c r="AE934" i="4"/>
  <c r="AE935" i="4"/>
  <c r="AE936" i="4"/>
  <c r="AE937" i="4"/>
  <c r="AE938" i="4"/>
  <c r="AE939" i="4"/>
  <c r="AE940" i="4"/>
  <c r="AE941" i="4"/>
  <c r="AE942" i="4"/>
  <c r="AE943" i="4"/>
  <c r="AE944" i="4"/>
  <c r="AE945" i="4"/>
  <c r="AE946" i="4"/>
  <c r="AE947" i="4"/>
  <c r="AE948" i="4"/>
  <c r="AE949" i="4"/>
  <c r="AE950" i="4"/>
  <c r="AE951" i="4"/>
  <c r="AE952" i="4"/>
  <c r="AE953" i="4"/>
  <c r="AE954" i="4"/>
  <c r="AE955" i="4"/>
  <c r="AE956" i="4"/>
  <c r="AE957" i="4"/>
  <c r="AE958" i="4"/>
  <c r="AE959" i="4"/>
  <c r="AE960" i="4"/>
  <c r="AE961" i="4"/>
  <c r="AE962" i="4"/>
  <c r="AE963" i="4"/>
  <c r="AE964" i="4"/>
  <c r="AE965" i="4"/>
  <c r="AE966" i="4"/>
  <c r="AE967" i="4"/>
  <c r="AE968" i="4"/>
  <c r="AE969" i="4"/>
  <c r="AE970" i="4"/>
  <c r="AE971" i="4"/>
  <c r="AE972" i="4"/>
  <c r="AE973" i="4"/>
  <c r="AE974" i="4"/>
  <c r="AE975" i="4"/>
  <c r="AE976" i="4"/>
  <c r="AE977" i="4"/>
  <c r="AE978" i="4"/>
  <c r="AE979" i="4"/>
  <c r="AE980" i="4"/>
  <c r="AE981" i="4"/>
  <c r="AE982" i="4"/>
  <c r="AE983" i="4"/>
  <c r="AE984" i="4"/>
  <c r="AE985" i="4"/>
  <c r="AE986" i="4"/>
  <c r="AE987" i="4"/>
  <c r="AE988" i="4"/>
  <c r="AE989" i="4"/>
  <c r="AE990" i="4"/>
  <c r="AE991" i="4"/>
  <c r="AE992" i="4"/>
  <c r="AE993" i="4"/>
  <c r="AE994" i="4"/>
  <c r="AE995" i="4"/>
  <c r="AE996" i="4"/>
  <c r="AE997" i="4"/>
  <c r="AE998" i="4"/>
  <c r="AE999" i="4"/>
  <c r="AE1000" i="4"/>
  <c r="AE7" i="4"/>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265" i="15"/>
  <c r="Q266" i="15"/>
  <c r="Q267" i="15"/>
  <c r="Q268" i="15"/>
  <c r="Q269" i="15"/>
  <c r="Q270" i="15"/>
  <c r="Q271" i="15"/>
  <c r="Q272" i="15"/>
  <c r="Q273" i="15"/>
  <c r="Q274" i="15"/>
  <c r="Q275" i="15"/>
  <c r="Q276" i="15"/>
  <c r="Q277" i="15"/>
  <c r="Q278" i="15"/>
  <c r="Q279" i="15"/>
  <c r="Q280" i="15"/>
  <c r="Q281" i="15"/>
  <c r="Q282" i="15"/>
  <c r="Q283" i="15"/>
  <c r="Q284" i="15"/>
  <c r="Q285" i="15"/>
  <c r="Q286" i="15"/>
  <c r="Q287" i="15"/>
  <c r="Q288" i="15"/>
  <c r="Q289" i="15"/>
  <c r="Q290" i="15"/>
  <c r="Q291" i="15"/>
  <c r="Q292" i="15"/>
  <c r="Q293" i="15"/>
  <c r="Q294" i="15"/>
  <c r="Q295" i="15"/>
  <c r="Q296" i="15"/>
  <c r="Q297" i="15"/>
  <c r="Q298" i="15"/>
  <c r="Q299" i="15"/>
  <c r="Q300" i="15"/>
  <c r="Q301" i="15"/>
  <c r="Q302" i="15"/>
  <c r="Q303" i="15"/>
  <c r="Q304" i="15"/>
  <c r="Q305" i="15"/>
  <c r="Q306" i="15"/>
  <c r="Q307" i="15"/>
  <c r="Q308" i="15"/>
  <c r="Q309" i="15"/>
  <c r="Q310" i="15"/>
  <c r="Q311" i="15"/>
  <c r="Q312" i="15"/>
  <c r="Q313" i="15"/>
  <c r="Q314" i="15"/>
  <c r="Q315" i="15"/>
  <c r="Q316" i="15"/>
  <c r="Q317" i="15"/>
  <c r="Q318" i="15"/>
  <c r="Q319" i="15"/>
  <c r="Q320" i="15"/>
  <c r="Q321" i="15"/>
  <c r="Q322" i="15"/>
  <c r="Q323" i="15"/>
  <c r="Q324" i="15"/>
  <c r="Q325" i="15"/>
  <c r="Q326" i="15"/>
  <c r="Q327" i="15"/>
  <c r="Q328" i="15"/>
  <c r="Q329" i="15"/>
  <c r="Q330" i="15"/>
  <c r="Q331" i="15"/>
  <c r="Q332" i="15"/>
  <c r="Q333" i="15"/>
  <c r="Q334" i="15"/>
  <c r="Q335" i="15"/>
  <c r="Q336" i="15"/>
  <c r="Q337" i="15"/>
  <c r="Q338" i="15"/>
  <c r="Q339" i="15"/>
  <c r="Q340" i="15"/>
  <c r="Q341" i="15"/>
  <c r="Q342" i="15"/>
  <c r="Q343" i="15"/>
  <c r="Q344" i="15"/>
  <c r="Q345" i="15"/>
  <c r="Q346" i="15"/>
  <c r="Q347" i="15"/>
  <c r="Q348" i="15"/>
  <c r="Q349" i="15"/>
  <c r="Q350" i="15"/>
  <c r="Q351" i="15"/>
  <c r="Q352" i="15"/>
  <c r="Q353" i="15"/>
  <c r="Q354" i="15"/>
  <c r="Q355" i="15"/>
  <c r="Q356" i="15"/>
  <c r="Q357" i="15"/>
  <c r="Q358" i="15"/>
  <c r="Q359" i="15"/>
  <c r="Q360" i="15"/>
  <c r="Q361" i="15"/>
  <c r="Q362" i="15"/>
  <c r="Q363" i="15"/>
  <c r="Q364" i="15"/>
  <c r="Q365" i="15"/>
  <c r="Q366" i="15"/>
  <c r="Q367" i="15"/>
  <c r="Q368" i="15"/>
  <c r="Q369" i="15"/>
  <c r="Q370" i="15"/>
  <c r="Q371" i="15"/>
  <c r="Q372" i="15"/>
  <c r="Q373" i="15"/>
  <c r="Q374" i="15"/>
  <c r="Q375" i="15"/>
  <c r="Q376" i="15"/>
  <c r="Q377" i="15"/>
  <c r="Q378" i="15"/>
  <c r="Q379" i="15"/>
  <c r="Q380" i="15"/>
  <c r="Q381" i="15"/>
  <c r="Q382" i="15"/>
  <c r="Q383" i="15"/>
  <c r="Q384" i="15"/>
  <c r="Q385" i="15"/>
  <c r="Q386" i="15"/>
  <c r="Q387" i="15"/>
  <c r="Q388" i="15"/>
  <c r="Q389" i="15"/>
  <c r="Q390" i="15"/>
  <c r="Q391" i="15"/>
  <c r="Q392" i="15"/>
  <c r="Q393" i="15"/>
  <c r="Q394" i="15"/>
  <c r="Q395" i="15"/>
  <c r="Q396" i="15"/>
  <c r="Q397" i="15"/>
  <c r="Q398" i="15"/>
  <c r="Q399" i="15"/>
  <c r="Q400" i="15"/>
  <c r="Q401" i="15"/>
  <c r="Q402" i="15"/>
  <c r="Q403" i="15"/>
  <c r="Q404" i="15"/>
  <c r="Q405" i="15"/>
  <c r="Q406" i="15"/>
  <c r="Q407" i="15"/>
  <c r="Q408" i="15"/>
  <c r="Q409" i="15"/>
  <c r="Q410" i="15"/>
  <c r="Q411" i="15"/>
  <c r="Q412" i="15"/>
  <c r="Q413" i="15"/>
  <c r="Q414" i="15"/>
  <c r="Q415" i="15"/>
  <c r="Q416" i="15"/>
  <c r="Q417" i="15"/>
  <c r="Q418" i="15"/>
  <c r="Q419" i="15"/>
  <c r="Q420" i="15"/>
  <c r="Q421" i="15"/>
  <c r="Q422" i="15"/>
  <c r="Q423" i="15"/>
  <c r="Q424" i="15"/>
  <c r="Q425" i="15"/>
  <c r="Q426" i="15"/>
  <c r="Q427" i="15"/>
  <c r="Q428" i="15"/>
  <c r="Q429" i="15"/>
  <c r="Q430" i="15"/>
  <c r="Q431" i="15"/>
  <c r="Q432" i="15"/>
  <c r="Q433" i="15"/>
  <c r="Q434" i="15"/>
  <c r="Q435" i="15"/>
  <c r="Q436" i="15"/>
  <c r="Q437" i="15"/>
  <c r="Q438" i="15"/>
  <c r="Q439" i="15"/>
  <c r="Q440" i="15"/>
  <c r="Q441" i="15"/>
  <c r="Q442" i="15"/>
  <c r="Q443" i="15"/>
  <c r="Q444" i="15"/>
  <c r="Q445" i="15"/>
  <c r="Q446" i="15"/>
  <c r="Q447" i="15"/>
  <c r="Q448" i="15"/>
  <c r="Q449" i="15"/>
  <c r="Q450" i="15"/>
  <c r="Q451" i="15"/>
  <c r="Q452" i="15"/>
  <c r="Q453" i="15"/>
  <c r="Q454" i="15"/>
  <c r="Q455" i="15"/>
  <c r="Q456" i="15"/>
  <c r="Q457" i="15"/>
  <c r="Q458" i="15"/>
  <c r="Q459" i="15"/>
  <c r="Q460" i="15"/>
  <c r="Q461" i="15"/>
  <c r="Q462" i="15"/>
  <c r="Q463" i="15"/>
  <c r="Q464" i="15"/>
  <c r="Q465" i="15"/>
  <c r="Q466" i="15"/>
  <c r="Q467" i="15"/>
  <c r="Q468" i="15"/>
  <c r="Q469" i="15"/>
  <c r="Q470" i="15"/>
  <c r="Q471" i="15"/>
  <c r="Q472" i="15"/>
  <c r="Q473" i="15"/>
  <c r="Q474" i="15"/>
  <c r="Q475" i="15"/>
  <c r="Q476" i="15"/>
  <c r="Q477" i="15"/>
  <c r="Q478" i="15"/>
  <c r="Q479" i="15"/>
  <c r="Q480" i="15"/>
  <c r="Q481" i="15"/>
  <c r="Q482" i="15"/>
  <c r="Q483" i="15"/>
  <c r="Q484" i="15"/>
  <c r="Q485" i="15"/>
  <c r="Q486" i="15"/>
  <c r="Q487" i="15"/>
  <c r="Q488" i="15"/>
  <c r="Q489" i="15"/>
  <c r="Q490" i="15"/>
  <c r="Q491" i="15"/>
  <c r="Q492" i="15"/>
  <c r="Q493" i="15"/>
  <c r="Q494" i="15"/>
  <c r="Q495" i="15"/>
  <c r="Q496" i="15"/>
  <c r="Q497" i="15"/>
  <c r="Q498" i="15"/>
  <c r="Q499" i="15"/>
  <c r="Q500" i="15"/>
  <c r="Q501" i="15"/>
  <c r="Q502" i="15"/>
  <c r="Q503" i="15"/>
  <c r="Q504" i="15"/>
  <c r="Q505" i="15"/>
  <c r="Q506" i="15"/>
  <c r="Q507" i="15"/>
  <c r="Q508" i="15"/>
  <c r="Q509" i="15"/>
  <c r="Q510" i="15"/>
  <c r="Q511" i="15"/>
  <c r="Q512" i="15"/>
  <c r="Q513" i="15"/>
  <c r="Q514" i="15"/>
  <c r="Q515" i="15"/>
  <c r="Q516" i="15"/>
  <c r="Q517" i="15"/>
  <c r="Q518" i="15"/>
  <c r="Q519" i="15"/>
  <c r="Q520" i="15"/>
  <c r="Q521" i="15"/>
  <c r="Q522" i="15"/>
  <c r="Q523" i="15"/>
  <c r="Q524" i="15"/>
  <c r="Q525" i="15"/>
  <c r="Q526" i="15"/>
  <c r="Q527" i="15"/>
  <c r="Q528" i="15"/>
  <c r="Q529" i="15"/>
  <c r="Q530" i="15"/>
  <c r="Q531" i="15"/>
  <c r="Q532" i="15"/>
  <c r="Q533" i="15"/>
  <c r="Q534" i="15"/>
  <c r="Q535" i="15"/>
  <c r="Q536" i="15"/>
  <c r="Q537" i="15"/>
  <c r="Q538" i="15"/>
  <c r="Q539" i="15"/>
  <c r="Q540" i="15"/>
  <c r="Q541" i="15"/>
  <c r="Q542" i="15"/>
  <c r="Q543" i="15"/>
  <c r="Q544" i="15"/>
  <c r="Q545" i="15"/>
  <c r="Q546" i="15"/>
  <c r="Q547" i="15"/>
  <c r="Q548" i="15"/>
  <c r="Q549" i="15"/>
  <c r="Q550" i="15"/>
  <c r="Q551" i="15"/>
  <c r="Q552" i="15"/>
  <c r="Q553" i="15"/>
  <c r="Q554" i="15"/>
  <c r="Q555" i="15"/>
  <c r="Q556" i="15"/>
  <c r="Q557" i="15"/>
  <c r="Q558" i="15"/>
  <c r="Q559" i="15"/>
  <c r="Q560" i="15"/>
  <c r="Q561" i="15"/>
  <c r="Q562" i="15"/>
  <c r="Q563" i="15"/>
  <c r="Q564" i="15"/>
  <c r="Q565" i="15"/>
  <c r="Q566" i="15"/>
  <c r="Q567" i="15"/>
  <c r="Q568" i="15"/>
  <c r="Q569" i="15"/>
  <c r="Q570" i="15"/>
  <c r="Q571" i="15"/>
  <c r="Q572" i="15"/>
  <c r="Q573" i="15"/>
  <c r="Q574" i="15"/>
  <c r="Q575" i="15"/>
  <c r="Q576" i="15"/>
  <c r="Q577" i="15"/>
  <c r="Q578" i="15"/>
  <c r="Q579" i="15"/>
  <c r="Q580" i="15"/>
  <c r="Q581" i="15"/>
  <c r="Q582" i="15"/>
  <c r="Q583" i="15"/>
  <c r="Q584" i="15"/>
  <c r="Q585" i="15"/>
  <c r="Q586" i="15"/>
  <c r="Q587" i="15"/>
  <c r="Q588" i="15"/>
  <c r="Q589" i="15"/>
  <c r="Q590" i="15"/>
  <c r="Q591" i="15"/>
  <c r="Q592" i="15"/>
  <c r="Q593" i="15"/>
  <c r="Q594" i="15"/>
  <c r="Q595" i="15"/>
  <c r="Q596" i="15"/>
  <c r="Q597" i="15"/>
  <c r="Q598" i="15"/>
  <c r="Q599" i="15"/>
  <c r="Q600" i="15"/>
  <c r="Q601" i="15"/>
  <c r="Q602" i="15"/>
  <c r="Q603" i="15"/>
  <c r="Q604" i="15"/>
  <c r="Q605" i="15"/>
  <c r="Q606" i="15"/>
  <c r="Q607" i="15"/>
  <c r="Q608" i="15"/>
  <c r="Q609" i="15"/>
  <c r="Q610" i="15"/>
  <c r="Q611" i="15"/>
  <c r="Q612" i="15"/>
  <c r="Q613" i="15"/>
  <c r="Q614" i="15"/>
  <c r="Q615" i="15"/>
  <c r="Q616" i="15"/>
  <c r="Q617" i="15"/>
  <c r="Q618" i="15"/>
  <c r="Q619" i="15"/>
  <c r="Q620" i="15"/>
  <c r="Q621" i="15"/>
  <c r="Q622" i="15"/>
  <c r="Q623" i="15"/>
  <c r="Q624" i="15"/>
  <c r="Q625" i="15"/>
  <c r="Q626" i="15"/>
  <c r="Q627" i="15"/>
  <c r="Q628" i="15"/>
  <c r="Q629" i="15"/>
  <c r="Q630" i="15"/>
  <c r="Q631" i="15"/>
  <c r="Q632" i="15"/>
  <c r="Q633" i="15"/>
  <c r="Q634" i="15"/>
  <c r="Q635" i="15"/>
  <c r="Q636" i="15"/>
  <c r="Q637" i="15"/>
  <c r="Q638" i="15"/>
  <c r="Q639" i="15"/>
  <c r="Q640" i="15"/>
  <c r="Q641" i="15"/>
  <c r="Q642" i="15"/>
  <c r="Q643" i="15"/>
  <c r="Q644" i="15"/>
  <c r="Q645" i="15"/>
  <c r="Q646" i="15"/>
  <c r="Q647" i="15"/>
  <c r="Q648" i="15"/>
  <c r="Q649" i="15"/>
  <c r="Q650" i="15"/>
  <c r="Q651" i="15"/>
  <c r="Q652" i="15"/>
  <c r="Q653" i="15"/>
  <c r="Q654" i="15"/>
  <c r="Q655" i="15"/>
  <c r="Q656" i="15"/>
  <c r="Q657" i="15"/>
  <c r="Q658" i="15"/>
  <c r="Q659" i="15"/>
  <c r="Q660" i="15"/>
  <c r="Q661" i="15"/>
  <c r="Q662" i="15"/>
  <c r="Q663" i="15"/>
  <c r="Q664" i="15"/>
  <c r="Q665" i="15"/>
  <c r="Q666" i="15"/>
  <c r="Q667" i="15"/>
  <c r="Q668" i="15"/>
  <c r="Q669" i="15"/>
  <c r="Q670" i="15"/>
  <c r="Q671" i="15"/>
  <c r="Q672" i="15"/>
  <c r="Q673" i="15"/>
  <c r="Q674" i="15"/>
  <c r="Q675" i="15"/>
  <c r="Q676" i="15"/>
  <c r="Q677" i="15"/>
  <c r="Q678" i="15"/>
  <c r="Q679" i="15"/>
  <c r="Q680" i="15"/>
  <c r="Q681" i="15"/>
  <c r="Q682" i="15"/>
  <c r="Q683" i="15"/>
  <c r="Q684" i="15"/>
  <c r="Q685" i="15"/>
  <c r="Q686" i="15"/>
  <c r="Q687" i="15"/>
  <c r="Q688" i="15"/>
  <c r="Q689" i="15"/>
  <c r="Q690" i="15"/>
  <c r="Q691" i="15"/>
  <c r="Q692" i="15"/>
  <c r="Q693" i="15"/>
  <c r="Q694" i="15"/>
  <c r="Q695" i="15"/>
  <c r="Q696" i="15"/>
  <c r="Q697" i="15"/>
  <c r="Q698" i="15"/>
  <c r="Q699" i="15"/>
  <c r="Q700" i="15"/>
  <c r="Q701" i="15"/>
  <c r="Q702" i="15"/>
  <c r="Q703" i="15"/>
  <c r="Q704" i="15"/>
  <c r="Q705" i="15"/>
  <c r="Q706" i="15"/>
  <c r="Q707" i="15"/>
  <c r="Q708" i="15"/>
  <c r="Q709" i="15"/>
  <c r="Q710" i="15"/>
  <c r="Q711" i="15"/>
  <c r="Q712" i="15"/>
  <c r="Q713" i="15"/>
  <c r="Q714" i="15"/>
  <c r="Q715" i="15"/>
  <c r="Q716" i="15"/>
  <c r="Q717" i="15"/>
  <c r="Q718" i="15"/>
  <c r="Q719" i="15"/>
  <c r="Q720" i="15"/>
  <c r="Q721" i="15"/>
  <c r="Q722" i="15"/>
  <c r="Q723" i="15"/>
  <c r="Q724" i="15"/>
  <c r="Q725" i="15"/>
  <c r="Q726" i="15"/>
  <c r="Q727" i="15"/>
  <c r="Q728" i="15"/>
  <c r="Q729" i="15"/>
  <c r="Q730" i="15"/>
  <c r="Q731" i="15"/>
  <c r="Q732" i="15"/>
  <c r="Q733" i="15"/>
  <c r="Q734" i="15"/>
  <c r="Q735" i="15"/>
  <c r="Q736" i="15"/>
  <c r="Q737" i="15"/>
  <c r="Q738" i="15"/>
  <c r="Q739" i="15"/>
  <c r="Q740" i="15"/>
  <c r="Q741" i="15"/>
  <c r="Q742" i="15"/>
  <c r="Q743" i="15"/>
  <c r="Q744" i="15"/>
  <c r="Q745" i="15"/>
  <c r="Q746" i="15"/>
  <c r="Q747" i="15"/>
  <c r="Q748" i="15"/>
  <c r="Q749" i="15"/>
  <c r="Q750" i="15"/>
  <c r="Q751" i="15"/>
  <c r="Q752" i="15"/>
  <c r="Q753" i="15"/>
  <c r="Q754" i="15"/>
  <c r="Q755" i="15"/>
  <c r="Q756" i="15"/>
  <c r="Q757" i="15"/>
  <c r="Q758" i="15"/>
  <c r="Q759" i="15"/>
  <c r="Q760" i="15"/>
  <c r="Q761" i="15"/>
  <c r="Q762" i="15"/>
  <c r="Q763" i="15"/>
  <c r="Q764" i="15"/>
  <c r="Q765" i="15"/>
  <c r="Q766" i="15"/>
  <c r="Q767" i="15"/>
  <c r="Q768" i="15"/>
  <c r="Q769" i="15"/>
  <c r="Q770" i="15"/>
  <c r="Q771" i="15"/>
  <c r="Q772" i="15"/>
  <c r="Q773" i="15"/>
  <c r="Q774" i="15"/>
  <c r="Q775" i="15"/>
  <c r="Q776" i="15"/>
  <c r="Q777" i="15"/>
  <c r="Q778" i="15"/>
  <c r="Q779" i="15"/>
  <c r="Q780" i="15"/>
  <c r="Q781" i="15"/>
  <c r="Q782" i="15"/>
  <c r="Q783" i="15"/>
  <c r="Q784" i="15"/>
  <c r="Q785" i="15"/>
  <c r="Q786" i="15"/>
  <c r="Q787" i="15"/>
  <c r="Q788" i="15"/>
  <c r="Q789" i="15"/>
  <c r="Q790" i="15"/>
  <c r="Q791" i="15"/>
  <c r="Q792" i="15"/>
  <c r="Q793" i="15"/>
  <c r="Q794" i="15"/>
  <c r="Q795" i="15"/>
  <c r="Q796" i="15"/>
  <c r="Q797" i="15"/>
  <c r="Q798" i="15"/>
  <c r="Q799" i="15"/>
  <c r="Q800" i="15"/>
  <c r="Q801" i="15"/>
  <c r="Q802" i="15"/>
  <c r="Q803" i="15"/>
  <c r="Q804" i="15"/>
  <c r="Q805" i="15"/>
  <c r="Q806" i="15"/>
  <c r="Q807" i="15"/>
  <c r="Q808" i="15"/>
  <c r="Q809" i="15"/>
  <c r="Q810" i="15"/>
  <c r="Q811" i="15"/>
  <c r="Q812" i="15"/>
  <c r="Q813" i="15"/>
  <c r="Q814" i="15"/>
  <c r="Q815" i="15"/>
  <c r="Q816" i="15"/>
  <c r="Q817" i="15"/>
  <c r="Q818" i="15"/>
  <c r="Q819" i="15"/>
  <c r="Q820" i="15"/>
  <c r="Q821" i="15"/>
  <c r="Q822" i="15"/>
  <c r="Q823" i="15"/>
  <c r="Q824" i="15"/>
  <c r="Q825" i="15"/>
  <c r="Q826" i="15"/>
  <c r="Q827" i="15"/>
  <c r="Q828" i="15"/>
  <c r="Q829" i="15"/>
  <c r="Q830" i="15"/>
  <c r="Q831" i="15"/>
  <c r="Q832" i="15"/>
  <c r="Q833" i="15"/>
  <c r="Q834" i="15"/>
  <c r="Q835" i="15"/>
  <c r="Q836" i="15"/>
  <c r="Q837" i="15"/>
  <c r="Q838" i="15"/>
  <c r="Q839" i="15"/>
  <c r="Q840" i="15"/>
  <c r="Q841" i="15"/>
  <c r="Q842" i="15"/>
  <c r="Q843" i="15"/>
  <c r="Q844" i="15"/>
  <c r="Q845" i="15"/>
  <c r="Q846" i="15"/>
  <c r="Q847" i="15"/>
  <c r="Q848" i="15"/>
  <c r="Q849" i="15"/>
  <c r="Q850" i="15"/>
  <c r="Q851" i="15"/>
  <c r="Q852" i="15"/>
  <c r="Q853" i="15"/>
  <c r="Q854" i="15"/>
  <c r="Q855" i="15"/>
  <c r="Q856" i="15"/>
  <c r="Q857" i="15"/>
  <c r="Q858" i="15"/>
  <c r="Q859" i="15"/>
  <c r="Q860" i="15"/>
  <c r="Q861" i="15"/>
  <c r="Q862" i="15"/>
  <c r="Q863" i="15"/>
  <c r="Q864" i="15"/>
  <c r="Q865" i="15"/>
  <c r="Q866" i="15"/>
  <c r="Q867" i="15"/>
  <c r="Q868" i="15"/>
  <c r="Q869" i="15"/>
  <c r="Q870" i="15"/>
  <c r="Q871" i="15"/>
  <c r="Q872" i="15"/>
  <c r="Q873" i="15"/>
  <c r="Q874" i="15"/>
  <c r="Q875" i="15"/>
  <c r="Q876" i="15"/>
  <c r="Q877" i="15"/>
  <c r="Q878" i="15"/>
  <c r="Q879" i="15"/>
  <c r="Q880" i="15"/>
  <c r="Q881" i="15"/>
  <c r="Q882" i="15"/>
  <c r="Q883" i="15"/>
  <c r="Q884" i="15"/>
  <c r="Q885" i="15"/>
  <c r="Q886" i="15"/>
  <c r="Q887" i="15"/>
  <c r="Q888" i="15"/>
  <c r="Q889" i="15"/>
  <c r="Q890" i="15"/>
  <c r="Q891" i="15"/>
  <c r="Q892" i="15"/>
  <c r="Q893" i="15"/>
  <c r="Q894" i="15"/>
  <c r="Q895" i="15"/>
  <c r="Q896" i="15"/>
  <c r="Q897" i="15"/>
  <c r="Q898" i="15"/>
  <c r="Q899" i="15"/>
  <c r="Q900" i="15"/>
  <c r="Q901" i="15"/>
  <c r="Q902" i="15"/>
  <c r="Q903" i="15"/>
  <c r="Q904" i="15"/>
  <c r="Q905" i="15"/>
  <c r="Q906" i="15"/>
  <c r="Q907" i="15"/>
  <c r="Q908" i="15"/>
  <c r="Q909" i="15"/>
  <c r="Q910" i="15"/>
  <c r="Q911" i="15"/>
  <c r="Q912" i="15"/>
  <c r="Q913" i="15"/>
  <c r="Q914" i="15"/>
  <c r="Q915" i="15"/>
  <c r="Q916" i="15"/>
  <c r="Q917" i="15"/>
  <c r="Q918" i="15"/>
  <c r="Q919" i="15"/>
  <c r="Q920" i="15"/>
  <c r="Q921" i="15"/>
  <c r="Q922" i="15"/>
  <c r="Q923" i="15"/>
  <c r="Q924" i="15"/>
  <c r="Q925" i="15"/>
  <c r="Q926" i="15"/>
  <c r="Q927" i="15"/>
  <c r="Q928" i="15"/>
  <c r="Q929" i="15"/>
  <c r="Q930" i="15"/>
  <c r="Q931" i="15"/>
  <c r="Q932" i="15"/>
  <c r="Q933" i="15"/>
  <c r="Q934" i="15"/>
  <c r="Q935" i="15"/>
  <c r="Q936" i="15"/>
  <c r="Q937" i="15"/>
  <c r="Q938" i="15"/>
  <c r="Q939" i="15"/>
  <c r="Q940" i="15"/>
  <c r="Q941" i="15"/>
  <c r="Q942" i="15"/>
  <c r="Q943" i="15"/>
  <c r="Q944" i="15"/>
  <c r="Q945" i="15"/>
  <c r="Q946" i="15"/>
  <c r="Q947" i="15"/>
  <c r="Q948" i="15"/>
  <c r="Q949" i="15"/>
  <c r="Q950" i="15"/>
  <c r="Q951" i="15"/>
  <c r="Q952" i="15"/>
  <c r="Q953" i="15"/>
  <c r="Q954" i="15"/>
  <c r="Q955" i="15"/>
  <c r="Q956" i="15"/>
  <c r="Q957" i="15"/>
  <c r="Q958" i="15"/>
  <c r="Q959" i="15"/>
  <c r="Q960" i="15"/>
  <c r="Q961" i="15"/>
  <c r="Q962" i="15"/>
  <c r="Q963" i="15"/>
  <c r="Q964" i="15"/>
  <c r="Q965" i="15"/>
  <c r="Q966" i="15"/>
  <c r="Q967" i="15"/>
  <c r="Q968" i="15"/>
  <c r="Q969" i="15"/>
  <c r="Q970" i="15"/>
  <c r="Q971" i="15"/>
  <c r="Q972" i="15"/>
  <c r="Q973" i="15"/>
  <c r="Q974" i="15"/>
  <c r="Q975" i="15"/>
  <c r="Q976" i="15"/>
  <c r="Q977" i="15"/>
  <c r="Q978" i="15"/>
  <c r="Q979" i="15"/>
  <c r="Q980" i="15"/>
  <c r="Q981" i="15"/>
  <c r="Q982" i="15"/>
  <c r="Q983" i="15"/>
  <c r="Q984" i="15"/>
  <c r="Q985" i="15"/>
  <c r="Q986" i="15"/>
  <c r="Q987" i="15"/>
  <c r="Q988" i="15"/>
  <c r="Q989" i="15"/>
  <c r="Q990" i="15"/>
  <c r="Q991" i="15"/>
  <c r="Q992" i="15"/>
  <c r="Q993" i="15"/>
  <c r="Q994" i="15"/>
  <c r="Q995" i="15"/>
  <c r="Q996" i="15"/>
  <c r="Q997" i="15"/>
  <c r="Q998" i="15"/>
  <c r="Q999" i="15"/>
  <c r="Q1000" i="15"/>
  <c r="Q8" i="15"/>
  <c r="Q7" i="15"/>
  <c r="N72" i="1" l="1"/>
  <c r="N70" i="1" l="1"/>
  <c r="N61" i="1" l="1"/>
  <c r="N62" i="1"/>
  <c r="N53" i="1" l="1"/>
  <c r="AI1000" i="6" l="1"/>
  <c r="AI999" i="6"/>
  <c r="AI998" i="6"/>
  <c r="AI997" i="6"/>
  <c r="AI996" i="6"/>
  <c r="AI995" i="6"/>
  <c r="AI994" i="6"/>
  <c r="AI993" i="6"/>
  <c r="AI992" i="6"/>
  <c r="AI991" i="6"/>
  <c r="AI990" i="6"/>
  <c r="AI989" i="6"/>
  <c r="AI988" i="6"/>
  <c r="AI987" i="6"/>
  <c r="AI986" i="6"/>
  <c r="AI985" i="6"/>
  <c r="AI984" i="6"/>
  <c r="AI983" i="6"/>
  <c r="AI982" i="6"/>
  <c r="AI981" i="6"/>
  <c r="AI980" i="6"/>
  <c r="AI979" i="6"/>
  <c r="AI978" i="6"/>
  <c r="AI977" i="6"/>
  <c r="AI976" i="6"/>
  <c r="AI975" i="6"/>
  <c r="AI974" i="6"/>
  <c r="AI973" i="6"/>
  <c r="AI972" i="6"/>
  <c r="AI971" i="6"/>
  <c r="AI970" i="6"/>
  <c r="AI969" i="6"/>
  <c r="AI968" i="6"/>
  <c r="AI967" i="6"/>
  <c r="AI966" i="6"/>
  <c r="AI965" i="6"/>
  <c r="AI964" i="6"/>
  <c r="AI963" i="6"/>
  <c r="AI962" i="6"/>
  <c r="AI961" i="6"/>
  <c r="AI960" i="6"/>
  <c r="AI959" i="6"/>
  <c r="AI958" i="6"/>
  <c r="AI957" i="6"/>
  <c r="AI956" i="6"/>
  <c r="AI955" i="6"/>
  <c r="AI954" i="6"/>
  <c r="AI953" i="6"/>
  <c r="AI952" i="6"/>
  <c r="AI951" i="6"/>
  <c r="AI950" i="6"/>
  <c r="AI949" i="6"/>
  <c r="AI948" i="6"/>
  <c r="AI947" i="6"/>
  <c r="AI946" i="6"/>
  <c r="AI945" i="6"/>
  <c r="AI944" i="6"/>
  <c r="AI943" i="6"/>
  <c r="AI942" i="6"/>
  <c r="AI941" i="6"/>
  <c r="AI940" i="6"/>
  <c r="AI939" i="6"/>
  <c r="AI938" i="6"/>
  <c r="AI937" i="6"/>
  <c r="AI936" i="6"/>
  <c r="AI935" i="6"/>
  <c r="AI934" i="6"/>
  <c r="AI933" i="6"/>
  <c r="AI932" i="6"/>
  <c r="AI931" i="6"/>
  <c r="AI930" i="6"/>
  <c r="AI929" i="6"/>
  <c r="AI928" i="6"/>
  <c r="AI927" i="6"/>
  <c r="AI926" i="6"/>
  <c r="AI925" i="6"/>
  <c r="AI924" i="6"/>
  <c r="AI923" i="6"/>
  <c r="AI922" i="6"/>
  <c r="AI921" i="6"/>
  <c r="AI920" i="6"/>
  <c r="AI919" i="6"/>
  <c r="AI918" i="6"/>
  <c r="AI917" i="6"/>
  <c r="AI916" i="6"/>
  <c r="AI915" i="6"/>
  <c r="AI914" i="6"/>
  <c r="AI913" i="6"/>
  <c r="AI912" i="6"/>
  <c r="AI911" i="6"/>
  <c r="AI910" i="6"/>
  <c r="AI909" i="6"/>
  <c r="AI908" i="6"/>
  <c r="AI907" i="6"/>
  <c r="AI906" i="6"/>
  <c r="AI905" i="6"/>
  <c r="AI904" i="6"/>
  <c r="AI903" i="6"/>
  <c r="AI902" i="6"/>
  <c r="AI901" i="6"/>
  <c r="AI900" i="6"/>
  <c r="AI899" i="6"/>
  <c r="AI898" i="6"/>
  <c r="AI897" i="6"/>
  <c r="AI896" i="6"/>
  <c r="AI895" i="6"/>
  <c r="AI894" i="6"/>
  <c r="AI893" i="6"/>
  <c r="AI892" i="6"/>
  <c r="AI891" i="6"/>
  <c r="AI890" i="6"/>
  <c r="AI889" i="6"/>
  <c r="AI888" i="6"/>
  <c r="AI887" i="6"/>
  <c r="AI886" i="6"/>
  <c r="AI885" i="6"/>
  <c r="AI884" i="6"/>
  <c r="AI883" i="6"/>
  <c r="AI882" i="6"/>
  <c r="AI881" i="6"/>
  <c r="AI880" i="6"/>
  <c r="AI879" i="6"/>
  <c r="AI878" i="6"/>
  <c r="AI877" i="6"/>
  <c r="AI876" i="6"/>
  <c r="AI875" i="6"/>
  <c r="AI874" i="6"/>
  <c r="AI873" i="6"/>
  <c r="AI872" i="6"/>
  <c r="AI871" i="6"/>
  <c r="AI870" i="6"/>
  <c r="AI869" i="6"/>
  <c r="AI868" i="6"/>
  <c r="AI867" i="6"/>
  <c r="AI866" i="6"/>
  <c r="AI865" i="6"/>
  <c r="AI864" i="6"/>
  <c r="AI863" i="6"/>
  <c r="AI862" i="6"/>
  <c r="AI861" i="6"/>
  <c r="AI860" i="6"/>
  <c r="AI859" i="6"/>
  <c r="AI858" i="6"/>
  <c r="AI857" i="6"/>
  <c r="AI856" i="6"/>
  <c r="AI855" i="6"/>
  <c r="AI854" i="6"/>
  <c r="AI853" i="6"/>
  <c r="AI852" i="6"/>
  <c r="AI851" i="6"/>
  <c r="AI850" i="6"/>
  <c r="AI849" i="6"/>
  <c r="AI848" i="6"/>
  <c r="AI847" i="6"/>
  <c r="AI846" i="6"/>
  <c r="AI845" i="6"/>
  <c r="AI844" i="6"/>
  <c r="AI843" i="6"/>
  <c r="AI842" i="6"/>
  <c r="AI841" i="6"/>
  <c r="AI840" i="6"/>
  <c r="AI839" i="6"/>
  <c r="AI838" i="6"/>
  <c r="AI837" i="6"/>
  <c r="AI836" i="6"/>
  <c r="AI835" i="6"/>
  <c r="AI834" i="6"/>
  <c r="AI833" i="6"/>
  <c r="AI832" i="6"/>
  <c r="AI831" i="6"/>
  <c r="AI830" i="6"/>
  <c r="AI829" i="6"/>
  <c r="AI828" i="6"/>
  <c r="AI827" i="6"/>
  <c r="AI826" i="6"/>
  <c r="AI825" i="6"/>
  <c r="AI824" i="6"/>
  <c r="AI823" i="6"/>
  <c r="AI822" i="6"/>
  <c r="AI821" i="6"/>
  <c r="AI820" i="6"/>
  <c r="AI819" i="6"/>
  <c r="AI818" i="6"/>
  <c r="AI817" i="6"/>
  <c r="AI816" i="6"/>
  <c r="AI815" i="6"/>
  <c r="AI814" i="6"/>
  <c r="AI813" i="6"/>
  <c r="AI812" i="6"/>
  <c r="AI811" i="6"/>
  <c r="AI810" i="6"/>
  <c r="AI809" i="6"/>
  <c r="AI808" i="6"/>
  <c r="AI807" i="6"/>
  <c r="AI806" i="6"/>
  <c r="AI805" i="6"/>
  <c r="AI804" i="6"/>
  <c r="AI803" i="6"/>
  <c r="AI802" i="6"/>
  <c r="AI801" i="6"/>
  <c r="AI800" i="6"/>
  <c r="AI799" i="6"/>
  <c r="AI798" i="6"/>
  <c r="AI797" i="6"/>
  <c r="AI796" i="6"/>
  <c r="AI795" i="6"/>
  <c r="AI794" i="6"/>
  <c r="AI793" i="6"/>
  <c r="AI792" i="6"/>
  <c r="AI791" i="6"/>
  <c r="AI790" i="6"/>
  <c r="AI789" i="6"/>
  <c r="AI788" i="6"/>
  <c r="AI787" i="6"/>
  <c r="AI786" i="6"/>
  <c r="AI785" i="6"/>
  <c r="AI784" i="6"/>
  <c r="AI783" i="6"/>
  <c r="AI782" i="6"/>
  <c r="AI781" i="6"/>
  <c r="AI780" i="6"/>
  <c r="AI779" i="6"/>
  <c r="AI778" i="6"/>
  <c r="AI777" i="6"/>
  <c r="AI776" i="6"/>
  <c r="AI775" i="6"/>
  <c r="AI774" i="6"/>
  <c r="AI773" i="6"/>
  <c r="AI772" i="6"/>
  <c r="AI771" i="6"/>
  <c r="AI770" i="6"/>
  <c r="AI769" i="6"/>
  <c r="AI768" i="6"/>
  <c r="AI767" i="6"/>
  <c r="AI766" i="6"/>
  <c r="AI765" i="6"/>
  <c r="AI764" i="6"/>
  <c r="AI763" i="6"/>
  <c r="AI762" i="6"/>
  <c r="AI761" i="6"/>
  <c r="AI760" i="6"/>
  <c r="AI759" i="6"/>
  <c r="AI758" i="6"/>
  <c r="AI757" i="6"/>
  <c r="AI756" i="6"/>
  <c r="AI755" i="6"/>
  <c r="AI754" i="6"/>
  <c r="AI753" i="6"/>
  <c r="AI752" i="6"/>
  <c r="AI751" i="6"/>
  <c r="AI750" i="6"/>
  <c r="AI749" i="6"/>
  <c r="AI748" i="6"/>
  <c r="AI747" i="6"/>
  <c r="AI746" i="6"/>
  <c r="AI745" i="6"/>
  <c r="AI744" i="6"/>
  <c r="AI743" i="6"/>
  <c r="AI742" i="6"/>
  <c r="AI741" i="6"/>
  <c r="AI740" i="6"/>
  <c r="AI739" i="6"/>
  <c r="AI738" i="6"/>
  <c r="AI737" i="6"/>
  <c r="AI736" i="6"/>
  <c r="AI735" i="6"/>
  <c r="AI734" i="6"/>
  <c r="AI733" i="6"/>
  <c r="AI732" i="6"/>
  <c r="AI731" i="6"/>
  <c r="AI730" i="6"/>
  <c r="AI729" i="6"/>
  <c r="AI728" i="6"/>
  <c r="AI727" i="6"/>
  <c r="AI726" i="6"/>
  <c r="AI725" i="6"/>
  <c r="AI724" i="6"/>
  <c r="AI723" i="6"/>
  <c r="AI722" i="6"/>
  <c r="AI721" i="6"/>
  <c r="AI720" i="6"/>
  <c r="AI719" i="6"/>
  <c r="AI718" i="6"/>
  <c r="AI717" i="6"/>
  <c r="AI716" i="6"/>
  <c r="AI715" i="6"/>
  <c r="AI714" i="6"/>
  <c r="AI713" i="6"/>
  <c r="AI712" i="6"/>
  <c r="AI711" i="6"/>
  <c r="AI710" i="6"/>
  <c r="AI709" i="6"/>
  <c r="AI708" i="6"/>
  <c r="AI707" i="6"/>
  <c r="AI706" i="6"/>
  <c r="AI705" i="6"/>
  <c r="AI704" i="6"/>
  <c r="AI703" i="6"/>
  <c r="AI702" i="6"/>
  <c r="AI701" i="6"/>
  <c r="AI700" i="6"/>
  <c r="AI699" i="6"/>
  <c r="AI698" i="6"/>
  <c r="AI697" i="6"/>
  <c r="AI696" i="6"/>
  <c r="AI695" i="6"/>
  <c r="AI694" i="6"/>
  <c r="AI693" i="6"/>
  <c r="AI692" i="6"/>
  <c r="AI691" i="6"/>
  <c r="AI690" i="6"/>
  <c r="AI689" i="6"/>
  <c r="AI688" i="6"/>
  <c r="AI687" i="6"/>
  <c r="AI686" i="6"/>
  <c r="AI685" i="6"/>
  <c r="AI684" i="6"/>
  <c r="AI683" i="6"/>
  <c r="AI682" i="6"/>
  <c r="AI681" i="6"/>
  <c r="AI680" i="6"/>
  <c r="AI679" i="6"/>
  <c r="AI678" i="6"/>
  <c r="AI677" i="6"/>
  <c r="AI676" i="6"/>
  <c r="AI675" i="6"/>
  <c r="AI674" i="6"/>
  <c r="AI673" i="6"/>
  <c r="AI672" i="6"/>
  <c r="AI671" i="6"/>
  <c r="AI670" i="6"/>
  <c r="AI669" i="6"/>
  <c r="AI668" i="6"/>
  <c r="AI667" i="6"/>
  <c r="AI666" i="6"/>
  <c r="AI665" i="6"/>
  <c r="AI664" i="6"/>
  <c r="AI663" i="6"/>
  <c r="AI662" i="6"/>
  <c r="AI661" i="6"/>
  <c r="AI660" i="6"/>
  <c r="AI659" i="6"/>
  <c r="AI658" i="6"/>
  <c r="AI657" i="6"/>
  <c r="AI656" i="6"/>
  <c r="AI655" i="6"/>
  <c r="AI654" i="6"/>
  <c r="AI653" i="6"/>
  <c r="AI652" i="6"/>
  <c r="AI651" i="6"/>
  <c r="AI650" i="6"/>
  <c r="AI649" i="6"/>
  <c r="AI648" i="6"/>
  <c r="AI647" i="6"/>
  <c r="AI646" i="6"/>
  <c r="AI645" i="6"/>
  <c r="AI644" i="6"/>
  <c r="AI643" i="6"/>
  <c r="AI642" i="6"/>
  <c r="AI641" i="6"/>
  <c r="AI640" i="6"/>
  <c r="AI639" i="6"/>
  <c r="AI638" i="6"/>
  <c r="AI637" i="6"/>
  <c r="AI636" i="6"/>
  <c r="AI635" i="6"/>
  <c r="AI634" i="6"/>
  <c r="AI633" i="6"/>
  <c r="AI632" i="6"/>
  <c r="AI631" i="6"/>
  <c r="AI630" i="6"/>
  <c r="AI629" i="6"/>
  <c r="AI628" i="6"/>
  <c r="AI627" i="6"/>
  <c r="AI626" i="6"/>
  <c r="AI625" i="6"/>
  <c r="AI624" i="6"/>
  <c r="AI623" i="6"/>
  <c r="AI622" i="6"/>
  <c r="AI621" i="6"/>
  <c r="AI620" i="6"/>
  <c r="AI619" i="6"/>
  <c r="AI618" i="6"/>
  <c r="AI617" i="6"/>
  <c r="AI616" i="6"/>
  <c r="AI615" i="6"/>
  <c r="AI614" i="6"/>
  <c r="AI613" i="6"/>
  <c r="AI612" i="6"/>
  <c r="AI611" i="6"/>
  <c r="AI610" i="6"/>
  <c r="AI609" i="6"/>
  <c r="AI608" i="6"/>
  <c r="AI607" i="6"/>
  <c r="AI606" i="6"/>
  <c r="AI605" i="6"/>
  <c r="AI604" i="6"/>
  <c r="AI603" i="6"/>
  <c r="AI602" i="6"/>
  <c r="AI601" i="6"/>
  <c r="AI600" i="6"/>
  <c r="AI599" i="6"/>
  <c r="AI598" i="6"/>
  <c r="AI597" i="6"/>
  <c r="AI596" i="6"/>
  <c r="AI595" i="6"/>
  <c r="AI594" i="6"/>
  <c r="AI593" i="6"/>
  <c r="AI592" i="6"/>
  <c r="AI591" i="6"/>
  <c r="AI590" i="6"/>
  <c r="AI589" i="6"/>
  <c r="AI588" i="6"/>
  <c r="AI587" i="6"/>
  <c r="AI586" i="6"/>
  <c r="AI585" i="6"/>
  <c r="AI584" i="6"/>
  <c r="AI583" i="6"/>
  <c r="AI582" i="6"/>
  <c r="AI581" i="6"/>
  <c r="AI580" i="6"/>
  <c r="AI579" i="6"/>
  <c r="AI578" i="6"/>
  <c r="AI577" i="6"/>
  <c r="AI576" i="6"/>
  <c r="AI575" i="6"/>
  <c r="AI574" i="6"/>
  <c r="AI573" i="6"/>
  <c r="AI572" i="6"/>
  <c r="AI571" i="6"/>
  <c r="AI570" i="6"/>
  <c r="AI569" i="6"/>
  <c r="AI568" i="6"/>
  <c r="AI567" i="6"/>
  <c r="AI566" i="6"/>
  <c r="AI565" i="6"/>
  <c r="AI564" i="6"/>
  <c r="AI563" i="6"/>
  <c r="AI562" i="6"/>
  <c r="AI561" i="6"/>
  <c r="AI560" i="6"/>
  <c r="AI559" i="6"/>
  <c r="AI558" i="6"/>
  <c r="AI557" i="6"/>
  <c r="AI556" i="6"/>
  <c r="AI555" i="6"/>
  <c r="AI554" i="6"/>
  <c r="AI553" i="6"/>
  <c r="AI552" i="6"/>
  <c r="AI551" i="6"/>
  <c r="AI550" i="6"/>
  <c r="AI549" i="6"/>
  <c r="AI548" i="6"/>
  <c r="AI547" i="6"/>
  <c r="AI546" i="6"/>
  <c r="AI545" i="6"/>
  <c r="AI544" i="6"/>
  <c r="AI543" i="6"/>
  <c r="AI542" i="6"/>
  <c r="AI541" i="6"/>
  <c r="AI540" i="6"/>
  <c r="AI539" i="6"/>
  <c r="AI538" i="6"/>
  <c r="AI537" i="6"/>
  <c r="AI536" i="6"/>
  <c r="AI535" i="6"/>
  <c r="AI534" i="6"/>
  <c r="AI533" i="6"/>
  <c r="AI532" i="6"/>
  <c r="AI531" i="6"/>
  <c r="AI530" i="6"/>
  <c r="AI529" i="6"/>
  <c r="AI528" i="6"/>
  <c r="AI527" i="6"/>
  <c r="AI526" i="6"/>
  <c r="AI525" i="6"/>
  <c r="AI524" i="6"/>
  <c r="AI523" i="6"/>
  <c r="AI522" i="6"/>
  <c r="AI521" i="6"/>
  <c r="AI520" i="6"/>
  <c r="AI519" i="6"/>
  <c r="AI518" i="6"/>
  <c r="AI517" i="6"/>
  <c r="AI516" i="6"/>
  <c r="AI515" i="6"/>
  <c r="AI514" i="6"/>
  <c r="AI513" i="6"/>
  <c r="AI512" i="6"/>
  <c r="AI511" i="6"/>
  <c r="AI510" i="6"/>
  <c r="AI509" i="6"/>
  <c r="AI508" i="6"/>
  <c r="AI507" i="6"/>
  <c r="AI506" i="6"/>
  <c r="AI505" i="6"/>
  <c r="AI504" i="6"/>
  <c r="AI503" i="6"/>
  <c r="AI502" i="6"/>
  <c r="AI501" i="6"/>
  <c r="AI500" i="6"/>
  <c r="AI499" i="6"/>
  <c r="AI498" i="6"/>
  <c r="AI497" i="6"/>
  <c r="AI496" i="6"/>
  <c r="AI495" i="6"/>
  <c r="AI494" i="6"/>
  <c r="AI493" i="6"/>
  <c r="AI492" i="6"/>
  <c r="AI491" i="6"/>
  <c r="AI490" i="6"/>
  <c r="AI489" i="6"/>
  <c r="AI488" i="6"/>
  <c r="AI487" i="6"/>
  <c r="AI486" i="6"/>
  <c r="AI485" i="6"/>
  <c r="AI484" i="6"/>
  <c r="AI483" i="6"/>
  <c r="AI482" i="6"/>
  <c r="AI481" i="6"/>
  <c r="AI480" i="6"/>
  <c r="AI479" i="6"/>
  <c r="AI478" i="6"/>
  <c r="AI477" i="6"/>
  <c r="AI476" i="6"/>
  <c r="AI475" i="6"/>
  <c r="AI474" i="6"/>
  <c r="AI473" i="6"/>
  <c r="AI472" i="6"/>
  <c r="AI471" i="6"/>
  <c r="AI470" i="6"/>
  <c r="AI469" i="6"/>
  <c r="AI468" i="6"/>
  <c r="AI467" i="6"/>
  <c r="AI466" i="6"/>
  <c r="AI465" i="6"/>
  <c r="AI464" i="6"/>
  <c r="AI463" i="6"/>
  <c r="AI462" i="6"/>
  <c r="AI461" i="6"/>
  <c r="AI460" i="6"/>
  <c r="AI459" i="6"/>
  <c r="AI458" i="6"/>
  <c r="AI457" i="6"/>
  <c r="AI456" i="6"/>
  <c r="AI455" i="6"/>
  <c r="AI454" i="6"/>
  <c r="AI453" i="6"/>
  <c r="AI452" i="6"/>
  <c r="AI451" i="6"/>
  <c r="AI450" i="6"/>
  <c r="AI449" i="6"/>
  <c r="AI448" i="6"/>
  <c r="AI447" i="6"/>
  <c r="AI446" i="6"/>
  <c r="AI445" i="6"/>
  <c r="AI444" i="6"/>
  <c r="AI443" i="6"/>
  <c r="AI442" i="6"/>
  <c r="AI441" i="6"/>
  <c r="AI440" i="6"/>
  <c r="AI439" i="6"/>
  <c r="AI438" i="6"/>
  <c r="AI437" i="6"/>
  <c r="AI436" i="6"/>
  <c r="AI435" i="6"/>
  <c r="AI434" i="6"/>
  <c r="AI433" i="6"/>
  <c r="AI432" i="6"/>
  <c r="AI431" i="6"/>
  <c r="AI430" i="6"/>
  <c r="AI429" i="6"/>
  <c r="AI428" i="6"/>
  <c r="AI427" i="6"/>
  <c r="AI426" i="6"/>
  <c r="AI425" i="6"/>
  <c r="AI424" i="6"/>
  <c r="AI423" i="6"/>
  <c r="AI422" i="6"/>
  <c r="AI421" i="6"/>
  <c r="AI420" i="6"/>
  <c r="AI419" i="6"/>
  <c r="AI418" i="6"/>
  <c r="AI417" i="6"/>
  <c r="AI416" i="6"/>
  <c r="AI415" i="6"/>
  <c r="AI414" i="6"/>
  <c r="AI413" i="6"/>
  <c r="AI412" i="6"/>
  <c r="AI411" i="6"/>
  <c r="AI410" i="6"/>
  <c r="AI409" i="6"/>
  <c r="AI408" i="6"/>
  <c r="AI407" i="6"/>
  <c r="AI406" i="6"/>
  <c r="AI405" i="6"/>
  <c r="AI404" i="6"/>
  <c r="AI403" i="6"/>
  <c r="AI402" i="6"/>
  <c r="AI401" i="6"/>
  <c r="AI400" i="6"/>
  <c r="AI399" i="6"/>
  <c r="AI398" i="6"/>
  <c r="AI397" i="6"/>
  <c r="AI396" i="6"/>
  <c r="AI395" i="6"/>
  <c r="AI394" i="6"/>
  <c r="AI393" i="6"/>
  <c r="AI392" i="6"/>
  <c r="AI391" i="6"/>
  <c r="AI390" i="6"/>
  <c r="AI389" i="6"/>
  <c r="AI388" i="6"/>
  <c r="AI387" i="6"/>
  <c r="AI386" i="6"/>
  <c r="AI385" i="6"/>
  <c r="AI384" i="6"/>
  <c r="AI383" i="6"/>
  <c r="AI382" i="6"/>
  <c r="AI381" i="6"/>
  <c r="AI380" i="6"/>
  <c r="AI379" i="6"/>
  <c r="AI378" i="6"/>
  <c r="AI377" i="6"/>
  <c r="AI376" i="6"/>
  <c r="AI375" i="6"/>
  <c r="AI374" i="6"/>
  <c r="AI373" i="6"/>
  <c r="AI372" i="6"/>
  <c r="AI371" i="6"/>
  <c r="AI370" i="6"/>
  <c r="AI369" i="6"/>
  <c r="AI368" i="6"/>
  <c r="AI367" i="6"/>
  <c r="AI366" i="6"/>
  <c r="AI365" i="6"/>
  <c r="AI364" i="6"/>
  <c r="AI363" i="6"/>
  <c r="AI362" i="6"/>
  <c r="AI361" i="6"/>
  <c r="AI360" i="6"/>
  <c r="AI359" i="6"/>
  <c r="AI358" i="6"/>
  <c r="AI357" i="6"/>
  <c r="AI356" i="6"/>
  <c r="AI355" i="6"/>
  <c r="AI354" i="6"/>
  <c r="AI353" i="6"/>
  <c r="AI352" i="6"/>
  <c r="AI351" i="6"/>
  <c r="AI350" i="6"/>
  <c r="AI349" i="6"/>
  <c r="AI348" i="6"/>
  <c r="AI347" i="6"/>
  <c r="AI346" i="6"/>
  <c r="AI345" i="6"/>
  <c r="AI344" i="6"/>
  <c r="AI343" i="6"/>
  <c r="AI342" i="6"/>
  <c r="AI341" i="6"/>
  <c r="AI340" i="6"/>
  <c r="AI339" i="6"/>
  <c r="AI338" i="6"/>
  <c r="AI337" i="6"/>
  <c r="AI336" i="6"/>
  <c r="AI335" i="6"/>
  <c r="AI334" i="6"/>
  <c r="AI333" i="6"/>
  <c r="AI332" i="6"/>
  <c r="AI331" i="6"/>
  <c r="AI330" i="6"/>
  <c r="AI329" i="6"/>
  <c r="AI328" i="6"/>
  <c r="AI327" i="6"/>
  <c r="AI326" i="6"/>
  <c r="AI325" i="6"/>
  <c r="AI324" i="6"/>
  <c r="AI323" i="6"/>
  <c r="AI322" i="6"/>
  <c r="AI321" i="6"/>
  <c r="AI320" i="6"/>
  <c r="AI319" i="6"/>
  <c r="AI318" i="6"/>
  <c r="AI317" i="6"/>
  <c r="AI316" i="6"/>
  <c r="AI315" i="6"/>
  <c r="AI314" i="6"/>
  <c r="AI313" i="6"/>
  <c r="AI312" i="6"/>
  <c r="AI311" i="6"/>
  <c r="AI310" i="6"/>
  <c r="AI309" i="6"/>
  <c r="AI308" i="6"/>
  <c r="AI307" i="6"/>
  <c r="AI306" i="6"/>
  <c r="AI305" i="6"/>
  <c r="AI304" i="6"/>
  <c r="AI303" i="6"/>
  <c r="AI302" i="6"/>
  <c r="AI301" i="6"/>
  <c r="AI300" i="6"/>
  <c r="AI299" i="6"/>
  <c r="AI298" i="6"/>
  <c r="AI297" i="6"/>
  <c r="AI296" i="6"/>
  <c r="AI295" i="6"/>
  <c r="AI294" i="6"/>
  <c r="AI293" i="6"/>
  <c r="AI292" i="6"/>
  <c r="AI291" i="6"/>
  <c r="AI290" i="6"/>
  <c r="AI289" i="6"/>
  <c r="AI288" i="6"/>
  <c r="AI287" i="6"/>
  <c r="AI286" i="6"/>
  <c r="AI285" i="6"/>
  <c r="AI284" i="6"/>
  <c r="AI283" i="6"/>
  <c r="AI282" i="6"/>
  <c r="AI281" i="6"/>
  <c r="AI280" i="6"/>
  <c r="AI279" i="6"/>
  <c r="AI278" i="6"/>
  <c r="AI277" i="6"/>
  <c r="AI276" i="6"/>
  <c r="AI275" i="6"/>
  <c r="AI274" i="6"/>
  <c r="AI273" i="6"/>
  <c r="AI272" i="6"/>
  <c r="AI271" i="6"/>
  <c r="AI270" i="6"/>
  <c r="AI269" i="6"/>
  <c r="AI268" i="6"/>
  <c r="AI267" i="6"/>
  <c r="AI266" i="6"/>
  <c r="AI265" i="6"/>
  <c r="AI264" i="6"/>
  <c r="AI263" i="6"/>
  <c r="AI262" i="6"/>
  <c r="AI261" i="6"/>
  <c r="AI260" i="6"/>
  <c r="AI259" i="6"/>
  <c r="AI258" i="6"/>
  <c r="AI257" i="6"/>
  <c r="AI256" i="6"/>
  <c r="AI255" i="6"/>
  <c r="AI254" i="6"/>
  <c r="AI253" i="6"/>
  <c r="AI252" i="6"/>
  <c r="AI251" i="6"/>
  <c r="AI250" i="6"/>
  <c r="AI249" i="6"/>
  <c r="AI248" i="6"/>
  <c r="AI247" i="6"/>
  <c r="AI246" i="6"/>
  <c r="AI245" i="6"/>
  <c r="AI244" i="6"/>
  <c r="AI243" i="6"/>
  <c r="AI242" i="6"/>
  <c r="AI241" i="6"/>
  <c r="AI240" i="6"/>
  <c r="AI239" i="6"/>
  <c r="AI238" i="6"/>
  <c r="AI237" i="6"/>
  <c r="AI236" i="6"/>
  <c r="AI235" i="6"/>
  <c r="AI234" i="6"/>
  <c r="AI233" i="6"/>
  <c r="AI232" i="6"/>
  <c r="AI231" i="6"/>
  <c r="AI230" i="6"/>
  <c r="AI229" i="6"/>
  <c r="AI228" i="6"/>
  <c r="AI227" i="6"/>
  <c r="AI226" i="6"/>
  <c r="AI225" i="6"/>
  <c r="AI224" i="6"/>
  <c r="AI223" i="6"/>
  <c r="AI222" i="6"/>
  <c r="AI221" i="6"/>
  <c r="AI220" i="6"/>
  <c r="AI219" i="6"/>
  <c r="AI218" i="6"/>
  <c r="AI217" i="6"/>
  <c r="AI216" i="6"/>
  <c r="AI215" i="6"/>
  <c r="AI214" i="6"/>
  <c r="AI213" i="6"/>
  <c r="AI212" i="6"/>
  <c r="AI211" i="6"/>
  <c r="AI210" i="6"/>
  <c r="AI209" i="6"/>
  <c r="AI208" i="6"/>
  <c r="AI207" i="6"/>
  <c r="AI206" i="6"/>
  <c r="AI205" i="6"/>
  <c r="AI204" i="6"/>
  <c r="AI203" i="6"/>
  <c r="AI202" i="6"/>
  <c r="AI201" i="6"/>
  <c r="AI200" i="6"/>
  <c r="AI199" i="6"/>
  <c r="AI198" i="6"/>
  <c r="AI197" i="6"/>
  <c r="AI196" i="6"/>
  <c r="AI195" i="6"/>
  <c r="AI194" i="6"/>
  <c r="AI193" i="6"/>
  <c r="AI192" i="6"/>
  <c r="AI191" i="6"/>
  <c r="AI190" i="6"/>
  <c r="AI189" i="6"/>
  <c r="AI188" i="6"/>
  <c r="AI187" i="6"/>
  <c r="AI186" i="6"/>
  <c r="AI185" i="6"/>
  <c r="AI184" i="6"/>
  <c r="AI183" i="6"/>
  <c r="AI182" i="6"/>
  <c r="AI181" i="6"/>
  <c r="AI180" i="6"/>
  <c r="AI179" i="6"/>
  <c r="AI178" i="6"/>
  <c r="AI177" i="6"/>
  <c r="AI176" i="6"/>
  <c r="AI175" i="6"/>
  <c r="AI174" i="6"/>
  <c r="AI173" i="6"/>
  <c r="AI172" i="6"/>
  <c r="AI171" i="6"/>
  <c r="AI170" i="6"/>
  <c r="AI169" i="6"/>
  <c r="AI168" i="6"/>
  <c r="AI167" i="6"/>
  <c r="AI166" i="6"/>
  <c r="AI165" i="6"/>
  <c r="AI164" i="6"/>
  <c r="AI163" i="6"/>
  <c r="AI162" i="6"/>
  <c r="AI161" i="6"/>
  <c r="AI160" i="6"/>
  <c r="AI159" i="6"/>
  <c r="AI158" i="6"/>
  <c r="AI157" i="6"/>
  <c r="AI156" i="6"/>
  <c r="AI155" i="6"/>
  <c r="AI154" i="6"/>
  <c r="AI153" i="6"/>
  <c r="AI152" i="6"/>
  <c r="AI151" i="6"/>
  <c r="AI150" i="6"/>
  <c r="AI149" i="6"/>
  <c r="AI148" i="6"/>
  <c r="AI147" i="6"/>
  <c r="AI146" i="6"/>
  <c r="AI145" i="6"/>
  <c r="AI144" i="6"/>
  <c r="AI143" i="6"/>
  <c r="AI142" i="6"/>
  <c r="AI141" i="6"/>
  <c r="AI140" i="6"/>
  <c r="AI139" i="6"/>
  <c r="AI138" i="6"/>
  <c r="AI137" i="6"/>
  <c r="AI136" i="6"/>
  <c r="AI135" i="6"/>
  <c r="AI134" i="6"/>
  <c r="AI133" i="6"/>
  <c r="AI132" i="6"/>
  <c r="AI131" i="6"/>
  <c r="AI130" i="6"/>
  <c r="AI129" i="6"/>
  <c r="AI128" i="6"/>
  <c r="AI127" i="6"/>
  <c r="AI126" i="6"/>
  <c r="AI125" i="6"/>
  <c r="AI124" i="6"/>
  <c r="AI123" i="6"/>
  <c r="AI122" i="6"/>
  <c r="AI121" i="6"/>
  <c r="AI120" i="6"/>
  <c r="AI119" i="6"/>
  <c r="AI118" i="6"/>
  <c r="AI117" i="6"/>
  <c r="AI116" i="6"/>
  <c r="AI115" i="6"/>
  <c r="AI114" i="6"/>
  <c r="AI113" i="6"/>
  <c r="AI112" i="6"/>
  <c r="AI111" i="6"/>
  <c r="AI110" i="6"/>
  <c r="AI109" i="6"/>
  <c r="AI108" i="6"/>
  <c r="AI107" i="6"/>
  <c r="AI106" i="6"/>
  <c r="AI105" i="6"/>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AI10" i="6"/>
  <c r="AI9" i="6"/>
  <c r="AI8" i="6"/>
  <c r="N8" i="1" l="1"/>
  <c r="N45" i="1" l="1"/>
  <c r="N46" i="1"/>
  <c r="N47" i="1"/>
  <c r="N48" i="1"/>
  <c r="N49" i="1"/>
  <c r="N50" i="1"/>
  <c r="N51" i="1"/>
  <c r="N52" i="1"/>
  <c r="N24" i="1"/>
  <c r="N25" i="1"/>
  <c r="N26" i="1"/>
  <c r="N27" i="1"/>
  <c r="N28" i="1"/>
  <c r="N29" i="1"/>
  <c r="N30" i="1"/>
  <c r="N31" i="1"/>
  <c r="N32" i="1"/>
  <c r="N33" i="1"/>
  <c r="N34" i="1"/>
  <c r="N35" i="1"/>
  <c r="N36" i="1"/>
  <c r="N37" i="1"/>
  <c r="N38" i="1"/>
  <c r="N39" i="1"/>
  <c r="N40" i="1"/>
  <c r="N41" i="1"/>
  <c r="N42" i="1"/>
  <c r="N9" i="1"/>
  <c r="N13" i="1"/>
  <c r="N10" i="1"/>
  <c r="N11" i="1"/>
  <c r="N12" i="1"/>
  <c r="N14" i="1"/>
  <c r="N15" i="1"/>
  <c r="N16" i="1"/>
  <c r="N17" i="1"/>
  <c r="N18" i="1"/>
  <c r="N19" i="1"/>
  <c r="N20" i="1"/>
  <c r="N21" i="1"/>
  <c r="F17" i="2"/>
  <c r="F18" i="2"/>
  <c r="F19" i="2"/>
  <c r="B3" i="4" l="1"/>
  <c r="B2" i="4"/>
  <c r="D1" i="4"/>
  <c r="B1" i="4"/>
  <c r="F16"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C9" i="18" l="1"/>
  <c r="K11" i="18"/>
  <c r="K13" i="18"/>
  <c r="K15" i="18"/>
  <c r="K17" i="18"/>
  <c r="K19" i="18"/>
  <c r="K21" i="18"/>
  <c r="K23" i="18"/>
  <c r="K25" i="18"/>
  <c r="K27" i="18"/>
  <c r="K29" i="18"/>
  <c r="K31" i="18"/>
  <c r="K33" i="18"/>
  <c r="K35" i="18"/>
  <c r="K37" i="18"/>
  <c r="K39" i="18"/>
  <c r="K41" i="18"/>
  <c r="K43" i="18"/>
  <c r="K45" i="18"/>
  <c r="K47" i="18"/>
  <c r="K49" i="18"/>
  <c r="K51" i="18"/>
  <c r="K53" i="18"/>
  <c r="K55" i="18"/>
  <c r="K57" i="18"/>
  <c r="K59" i="18"/>
  <c r="K61" i="18"/>
  <c r="K63" i="18"/>
  <c r="K65" i="18"/>
  <c r="K67" i="18"/>
  <c r="K69" i="18"/>
  <c r="K71" i="18"/>
  <c r="K73" i="18"/>
  <c r="J9" i="18"/>
  <c r="D13" i="18"/>
  <c r="D17" i="18"/>
  <c r="D21" i="18"/>
  <c r="D25" i="18"/>
  <c r="D29" i="18"/>
  <c r="D33" i="18"/>
  <c r="D37" i="18"/>
  <c r="D41" i="18"/>
  <c r="D45" i="18"/>
  <c r="D49" i="18"/>
  <c r="D53" i="18"/>
  <c r="D57" i="18"/>
  <c r="D61" i="18"/>
  <c r="C12" i="18"/>
  <c r="C16" i="18"/>
  <c r="C20" i="18"/>
  <c r="C24" i="18"/>
  <c r="C28" i="18"/>
  <c r="C32" i="18"/>
  <c r="C36" i="18"/>
  <c r="C40" i="18"/>
  <c r="C44" i="18"/>
  <c r="C48" i="18"/>
  <c r="C52" i="18"/>
  <c r="C56" i="18"/>
  <c r="C60" i="18"/>
  <c r="J10" i="18"/>
  <c r="J12" i="18"/>
  <c r="J14" i="18"/>
  <c r="J16" i="18"/>
  <c r="J18" i="18"/>
  <c r="J20" i="18"/>
  <c r="J22" i="18"/>
  <c r="J24" i="18"/>
  <c r="J26" i="18"/>
  <c r="J28" i="18"/>
  <c r="J30" i="18"/>
  <c r="J32" i="18"/>
  <c r="J34" i="18"/>
  <c r="J36" i="18"/>
  <c r="J38" i="18"/>
  <c r="J40" i="18"/>
  <c r="J42" i="18"/>
  <c r="J44" i="18"/>
  <c r="J46" i="18"/>
  <c r="J48" i="18"/>
  <c r="J50" i="18"/>
  <c r="J52" i="18"/>
  <c r="J54" i="18"/>
  <c r="J56" i="18"/>
  <c r="K10" i="18"/>
  <c r="K12" i="18"/>
  <c r="L12" i="18" s="1"/>
  <c r="K14" i="18"/>
  <c r="L14" i="18" s="1"/>
  <c r="K16" i="18"/>
  <c r="K18" i="18"/>
  <c r="K20" i="18"/>
  <c r="K22" i="18"/>
  <c r="K24" i="18"/>
  <c r="K26" i="18"/>
  <c r="K28" i="18"/>
  <c r="K30" i="18"/>
  <c r="K32" i="18"/>
  <c r="K34" i="18"/>
  <c r="K36" i="18"/>
  <c r="K38" i="18"/>
  <c r="K40" i="18"/>
  <c r="K42" i="18"/>
  <c r="K44" i="18"/>
  <c r="K46" i="18"/>
  <c r="K48" i="18"/>
  <c r="K50" i="18"/>
  <c r="K52" i="18"/>
  <c r="K54" i="18"/>
  <c r="K56" i="18"/>
  <c r="K58" i="18"/>
  <c r="K60" i="18"/>
  <c r="K62" i="18"/>
  <c r="K64" i="18"/>
  <c r="K66" i="18"/>
  <c r="K68" i="18"/>
  <c r="K70" i="18"/>
  <c r="K72" i="18"/>
  <c r="K74" i="18"/>
  <c r="D11" i="18"/>
  <c r="D15" i="18"/>
  <c r="D19" i="18"/>
  <c r="D23" i="18"/>
  <c r="D27" i="18"/>
  <c r="D31" i="18"/>
  <c r="D35" i="18"/>
  <c r="D39" i="18"/>
  <c r="D43" i="18"/>
  <c r="D47" i="18"/>
  <c r="D51" i="18"/>
  <c r="D55" i="18"/>
  <c r="D59" i="18"/>
  <c r="C10" i="18"/>
  <c r="C14" i="18"/>
  <c r="C18" i="18"/>
  <c r="C22" i="18"/>
  <c r="C26" i="18"/>
  <c r="C30" i="18"/>
  <c r="C34" i="18"/>
  <c r="C38" i="18"/>
  <c r="C42" i="18"/>
  <c r="C46" i="18"/>
  <c r="C50" i="18"/>
  <c r="C54" i="18"/>
  <c r="C58" i="18"/>
  <c r="J11" i="18"/>
  <c r="J13" i="18"/>
  <c r="L13" i="18" s="1"/>
  <c r="J15" i="18"/>
  <c r="J17" i="18"/>
  <c r="J19" i="18"/>
  <c r="J21" i="18"/>
  <c r="J23" i="18"/>
  <c r="J25" i="18"/>
  <c r="J27" i="18"/>
  <c r="J29" i="18"/>
  <c r="J31" i="18"/>
  <c r="J33" i="18"/>
  <c r="J35" i="18"/>
  <c r="J37" i="18"/>
  <c r="J39" i="18"/>
  <c r="J41" i="18"/>
  <c r="J43" i="18"/>
  <c r="J45" i="18"/>
  <c r="J47" i="18"/>
  <c r="L47" i="18" s="1"/>
  <c r="J49" i="18"/>
  <c r="J51" i="18"/>
  <c r="L51" i="18" s="1"/>
  <c r="J53" i="18"/>
  <c r="L53" i="18" s="1"/>
  <c r="J55" i="18"/>
  <c r="L55" i="18" s="1"/>
  <c r="J57" i="18"/>
  <c r="J59" i="18"/>
  <c r="L59" i="18" s="1"/>
  <c r="J61" i="18"/>
  <c r="L61" i="18" s="1"/>
  <c r="J58" i="18"/>
  <c r="J64" i="18"/>
  <c r="J68" i="18"/>
  <c r="J72" i="18"/>
  <c r="D10" i="18"/>
  <c r="D18" i="18"/>
  <c r="D26" i="18"/>
  <c r="D34" i="18"/>
  <c r="D42" i="18"/>
  <c r="D50" i="18"/>
  <c r="D58" i="18"/>
  <c r="C13" i="18"/>
  <c r="C21" i="18"/>
  <c r="E21" i="18" s="1"/>
  <c r="C29" i="18"/>
  <c r="E29" i="18" s="1"/>
  <c r="C37" i="18"/>
  <c r="C45" i="18"/>
  <c r="C53" i="18"/>
  <c r="E53" i="18" s="1"/>
  <c r="C61" i="18"/>
  <c r="E61" i="18" s="1"/>
  <c r="J65" i="18"/>
  <c r="L65" i="18" s="1"/>
  <c r="J73" i="18"/>
  <c r="L73" i="18" s="1"/>
  <c r="D20" i="18"/>
  <c r="D36" i="18"/>
  <c r="D60" i="18"/>
  <c r="C23" i="18"/>
  <c r="E23" i="18" s="1"/>
  <c r="C39" i="18"/>
  <c r="C55" i="18"/>
  <c r="E55" i="18" s="1"/>
  <c r="J62" i="18"/>
  <c r="J66" i="18"/>
  <c r="J70" i="18"/>
  <c r="J74" i="18"/>
  <c r="D14" i="18"/>
  <c r="D22" i="18"/>
  <c r="D30" i="18"/>
  <c r="D38" i="18"/>
  <c r="D46" i="18"/>
  <c r="E46" i="18" s="1"/>
  <c r="D54" i="18"/>
  <c r="D9" i="18"/>
  <c r="C17" i="18"/>
  <c r="C25" i="18"/>
  <c r="C33" i="18"/>
  <c r="C41" i="18"/>
  <c r="E41" i="18" s="1"/>
  <c r="C49" i="18"/>
  <c r="E49" i="18" s="1"/>
  <c r="C57" i="18"/>
  <c r="E57" i="18" s="1"/>
  <c r="J63" i="18"/>
  <c r="L63" i="18" s="1"/>
  <c r="J67" i="18"/>
  <c r="L67" i="18" s="1"/>
  <c r="J71" i="18"/>
  <c r="K9" i="18"/>
  <c r="D16" i="18"/>
  <c r="D24" i="18"/>
  <c r="D32" i="18"/>
  <c r="D40" i="18"/>
  <c r="D48" i="18"/>
  <c r="E48" i="18" s="1"/>
  <c r="D56" i="18"/>
  <c r="C11" i="18"/>
  <c r="C19" i="18"/>
  <c r="C27" i="18"/>
  <c r="C35" i="18"/>
  <c r="E35" i="18" s="1"/>
  <c r="C43" i="18"/>
  <c r="C51" i="18"/>
  <c r="E51" i="18" s="1"/>
  <c r="C59" i="18"/>
  <c r="J60" i="18"/>
  <c r="J69" i="18"/>
  <c r="L69" i="18" s="1"/>
  <c r="D12" i="18"/>
  <c r="D28" i="18"/>
  <c r="D44" i="18"/>
  <c r="D52" i="18"/>
  <c r="C15" i="18"/>
  <c r="E15" i="18" s="1"/>
  <c r="C31" i="18"/>
  <c r="C47" i="18"/>
  <c r="L57" i="18"/>
  <c r="F15" i="2"/>
  <c r="K7" i="18" l="1"/>
  <c r="J7" i="18"/>
  <c r="E24" i="18"/>
  <c r="E13" i="18"/>
  <c r="E39" i="18"/>
  <c r="E47" i="18"/>
  <c r="E56" i="18"/>
  <c r="E40" i="18"/>
  <c r="E43" i="18"/>
  <c r="E11" i="18"/>
  <c r="E59" i="18"/>
  <c r="E27" i="18"/>
  <c r="E37" i="18"/>
  <c r="E38" i="18"/>
  <c r="E50" i="18"/>
  <c r="E58" i="18"/>
  <c r="E31" i="18"/>
  <c r="E54" i="18"/>
  <c r="E22" i="18"/>
  <c r="E45" i="18"/>
  <c r="L43" i="18"/>
  <c r="L71" i="18"/>
  <c r="L15" i="18"/>
  <c r="E25" i="18"/>
  <c r="E34" i="18"/>
  <c r="E30" i="18"/>
  <c r="E10" i="18"/>
  <c r="E52" i="18"/>
  <c r="E44" i="18"/>
  <c r="E60" i="18"/>
  <c r="E32" i="18"/>
  <c r="E14" i="18"/>
  <c r="E42" i="18"/>
  <c r="L19" i="18"/>
  <c r="L58" i="18"/>
  <c r="L66" i="18"/>
  <c r="E17" i="18"/>
  <c r="L21" i="18"/>
  <c r="L29" i="18"/>
  <c r="L37" i="18"/>
  <c r="L44" i="18"/>
  <c r="L52" i="18"/>
  <c r="L60" i="18"/>
  <c r="L68" i="18"/>
  <c r="L23" i="18"/>
  <c r="L31" i="18"/>
  <c r="L39" i="18"/>
  <c r="L49" i="18"/>
  <c r="L18" i="18"/>
  <c r="L26" i="18"/>
  <c r="L34" i="18"/>
  <c r="L46" i="18"/>
  <c r="L54" i="18"/>
  <c r="L62" i="18"/>
  <c r="L70" i="18"/>
  <c r="E18" i="18"/>
  <c r="L16" i="18"/>
  <c r="E19" i="18"/>
  <c r="L11" i="18"/>
  <c r="L56" i="18"/>
  <c r="L64" i="18"/>
  <c r="L72" i="18"/>
  <c r="L27" i="18"/>
  <c r="L35" i="18"/>
  <c r="L22" i="18"/>
  <c r="L38" i="18"/>
  <c r="L42" i="18"/>
  <c r="L50" i="18"/>
  <c r="L74" i="18"/>
  <c r="E16" i="18"/>
  <c r="C7" i="18"/>
  <c r="E36" i="18"/>
  <c r="E26" i="18"/>
  <c r="E33" i="18"/>
  <c r="L24" i="18"/>
  <c r="L32" i="18"/>
  <c r="L40" i="18"/>
  <c r="E28" i="18"/>
  <c r="D7" i="18"/>
  <c r="E20" i="18"/>
  <c r="L17" i="18"/>
  <c r="L25" i="18"/>
  <c r="L33" i="18"/>
  <c r="L41" i="18"/>
  <c r="L20" i="18"/>
  <c r="L28" i="18"/>
  <c r="L36" i="18"/>
  <c r="L45" i="18"/>
  <c r="L48" i="18"/>
  <c r="E12" i="18"/>
  <c r="L30" i="18"/>
  <c r="E9" i="18"/>
  <c r="E7" i="18" l="1"/>
  <c r="N67" i="1" l="1"/>
  <c r="N68" i="1"/>
  <c r="N69" i="1"/>
  <c r="N71" i="1"/>
  <c r="N73" i="1"/>
  <c r="N74" i="1"/>
  <c r="N66" i="1"/>
  <c r="N58" i="1"/>
  <c r="N59" i="1"/>
  <c r="N60" i="1"/>
  <c r="N63" i="1"/>
  <c r="N64" i="1"/>
  <c r="N57" i="1"/>
  <c r="N23" i="1"/>
  <c r="N44" i="1"/>
  <c r="B3" i="20" l="1"/>
  <c r="B2" i="20"/>
  <c r="D1" i="20"/>
  <c r="B1" i="20"/>
  <c r="B3" i="19"/>
  <c r="B2" i="19"/>
  <c r="D1" i="19"/>
  <c r="B1" i="19"/>
  <c r="B3" i="18"/>
  <c r="B2" i="18"/>
  <c r="D1" i="18"/>
  <c r="B1" i="18"/>
  <c r="L9" i="18" l="1"/>
  <c r="L10" i="18"/>
  <c r="L7" i="18" s="1"/>
  <c r="B3" i="16"/>
  <c r="B2" i="16"/>
  <c r="D1" i="16"/>
  <c r="B1" i="16"/>
  <c r="B3" i="15"/>
  <c r="B2" i="15"/>
  <c r="D1" i="15"/>
  <c r="B1" i="15"/>
  <c r="J10" i="19" l="1"/>
  <c r="J12" i="19"/>
  <c r="J14" i="19"/>
  <c r="J16" i="19"/>
  <c r="J18" i="19"/>
  <c r="J20" i="19"/>
  <c r="J22" i="19"/>
  <c r="J24" i="19"/>
  <c r="J26" i="19"/>
  <c r="J28" i="19"/>
  <c r="J30" i="19"/>
  <c r="J32" i="19"/>
  <c r="J34" i="19"/>
  <c r="J36" i="19"/>
  <c r="J38" i="19"/>
  <c r="J40" i="19"/>
  <c r="J42" i="19"/>
  <c r="J44" i="19"/>
  <c r="J46" i="19"/>
  <c r="J48" i="19"/>
  <c r="J50" i="19"/>
  <c r="J52" i="19"/>
  <c r="J54" i="19"/>
  <c r="J56" i="19"/>
  <c r="J58" i="19"/>
  <c r="J60" i="19"/>
  <c r="J62" i="19"/>
  <c r="J64" i="19"/>
  <c r="J66" i="19"/>
  <c r="J68" i="19"/>
  <c r="J70" i="19"/>
  <c r="J72" i="19"/>
  <c r="C10" i="19"/>
  <c r="C12" i="19"/>
  <c r="C14" i="19"/>
  <c r="C16" i="19"/>
  <c r="C18" i="19"/>
  <c r="C20" i="19"/>
  <c r="C22" i="19"/>
  <c r="C24" i="19"/>
  <c r="C26" i="19"/>
  <c r="C28" i="19"/>
  <c r="C30" i="19"/>
  <c r="C32" i="19"/>
  <c r="C34" i="19"/>
  <c r="C36" i="19"/>
  <c r="C38" i="19"/>
  <c r="C40" i="19"/>
  <c r="C42" i="19"/>
  <c r="C44" i="19"/>
  <c r="C46" i="19"/>
  <c r="C48" i="19"/>
  <c r="C50" i="19"/>
  <c r="C52" i="19"/>
  <c r="C54" i="19"/>
  <c r="C56" i="19"/>
  <c r="C58" i="19"/>
  <c r="C60" i="19"/>
  <c r="D9" i="19"/>
  <c r="C9" i="19"/>
  <c r="J11" i="19"/>
  <c r="J17" i="19"/>
  <c r="J21" i="19"/>
  <c r="J25" i="19"/>
  <c r="J29" i="19"/>
  <c r="J33" i="19"/>
  <c r="J37" i="19"/>
  <c r="J41" i="19"/>
  <c r="J45" i="19"/>
  <c r="J49" i="19"/>
  <c r="J53" i="19"/>
  <c r="J55" i="19"/>
  <c r="J59" i="19"/>
  <c r="J63" i="19"/>
  <c r="J67" i="19"/>
  <c r="J71" i="19"/>
  <c r="C11" i="19"/>
  <c r="C15" i="19"/>
  <c r="C19" i="19"/>
  <c r="C23" i="19"/>
  <c r="C27" i="19"/>
  <c r="C31" i="19"/>
  <c r="C35" i="19"/>
  <c r="C39" i="19"/>
  <c r="K10" i="19"/>
  <c r="K12" i="19"/>
  <c r="K14" i="19"/>
  <c r="L14" i="19" s="1"/>
  <c r="K16" i="19"/>
  <c r="L16" i="19" s="1"/>
  <c r="K18" i="19"/>
  <c r="K20" i="19"/>
  <c r="L20" i="19" s="1"/>
  <c r="K22" i="19"/>
  <c r="K24" i="19"/>
  <c r="K26" i="19"/>
  <c r="K28" i="19"/>
  <c r="L28" i="19" s="1"/>
  <c r="K30" i="19"/>
  <c r="L30" i="19" s="1"/>
  <c r="K32" i="19"/>
  <c r="L32" i="19" s="1"/>
  <c r="K34" i="19"/>
  <c r="K36" i="19"/>
  <c r="L36" i="19" s="1"/>
  <c r="K38" i="19"/>
  <c r="L38" i="19" s="1"/>
  <c r="K40" i="19"/>
  <c r="K42" i="19"/>
  <c r="K44" i="19"/>
  <c r="K46" i="19"/>
  <c r="L46" i="19" s="1"/>
  <c r="K48" i="19"/>
  <c r="L48" i="19" s="1"/>
  <c r="K50" i="19"/>
  <c r="K52" i="19"/>
  <c r="L52" i="19" s="1"/>
  <c r="K54" i="19"/>
  <c r="L54" i="19" s="1"/>
  <c r="K56" i="19"/>
  <c r="L56" i="19" s="1"/>
  <c r="K58" i="19"/>
  <c r="K60" i="19"/>
  <c r="L60" i="19" s="1"/>
  <c r="K62" i="19"/>
  <c r="L62" i="19" s="1"/>
  <c r="K64" i="19"/>
  <c r="L64" i="19" s="1"/>
  <c r="K66" i="19"/>
  <c r="L66" i="19" s="1"/>
  <c r="K68" i="19"/>
  <c r="L68" i="19" s="1"/>
  <c r="K70" i="19"/>
  <c r="K72" i="19"/>
  <c r="L72" i="19" s="1"/>
  <c r="D10" i="19"/>
  <c r="D12" i="19"/>
  <c r="D14" i="19"/>
  <c r="D16" i="19"/>
  <c r="D18" i="19"/>
  <c r="D20" i="19"/>
  <c r="D22" i="19"/>
  <c r="D24" i="19"/>
  <c r="D26" i="19"/>
  <c r="D28" i="19"/>
  <c r="D30" i="19"/>
  <c r="D32" i="19"/>
  <c r="D34" i="19"/>
  <c r="D36" i="19"/>
  <c r="D38" i="19"/>
  <c r="D40" i="19"/>
  <c r="D42" i="19"/>
  <c r="D44" i="19"/>
  <c r="D46" i="19"/>
  <c r="D48" i="19"/>
  <c r="D50" i="19"/>
  <c r="D52" i="19"/>
  <c r="D54" i="19"/>
  <c r="D56" i="19"/>
  <c r="D58" i="19"/>
  <c r="D60" i="19"/>
  <c r="J13" i="19"/>
  <c r="J15" i="19"/>
  <c r="J19" i="19"/>
  <c r="J23" i="19"/>
  <c r="J27" i="19"/>
  <c r="J31" i="19"/>
  <c r="J35" i="19"/>
  <c r="J39" i="19"/>
  <c r="J43" i="19"/>
  <c r="J47" i="19"/>
  <c r="J51" i="19"/>
  <c r="J57" i="19"/>
  <c r="J61" i="19"/>
  <c r="J65" i="19"/>
  <c r="J69" i="19"/>
  <c r="K9" i="19"/>
  <c r="C13" i="19"/>
  <c r="C17" i="19"/>
  <c r="C21" i="19"/>
  <c r="C25" i="19"/>
  <c r="C29" i="19"/>
  <c r="C33" i="19"/>
  <c r="C37" i="19"/>
  <c r="C41" i="19"/>
  <c r="K11" i="19"/>
  <c r="K19" i="19"/>
  <c r="K27" i="19"/>
  <c r="K35" i="19"/>
  <c r="K43" i="19"/>
  <c r="K51" i="19"/>
  <c r="K59" i="19"/>
  <c r="K67" i="19"/>
  <c r="J9" i="19"/>
  <c r="D17" i="19"/>
  <c r="E17" i="19" s="1"/>
  <c r="D25" i="19"/>
  <c r="D33" i="19"/>
  <c r="D41" i="19"/>
  <c r="D45" i="19"/>
  <c r="D49" i="19"/>
  <c r="D53" i="19"/>
  <c r="D57" i="19"/>
  <c r="D61" i="19"/>
  <c r="K21" i="19"/>
  <c r="K29" i="19"/>
  <c r="K45" i="19"/>
  <c r="K61" i="19"/>
  <c r="D11" i="19"/>
  <c r="E11" i="19" s="1"/>
  <c r="D27" i="19"/>
  <c r="E27" i="19" s="1"/>
  <c r="C43" i="19"/>
  <c r="C51" i="19"/>
  <c r="K15" i="19"/>
  <c r="K31" i="19"/>
  <c r="K47" i="19"/>
  <c r="K63" i="19"/>
  <c r="D13" i="19"/>
  <c r="D29" i="19"/>
  <c r="D43" i="19"/>
  <c r="D51" i="19"/>
  <c r="D59" i="19"/>
  <c r="K17" i="19"/>
  <c r="K25" i="19"/>
  <c r="K33" i="19"/>
  <c r="K41" i="19"/>
  <c r="K49" i="19"/>
  <c r="K57" i="19"/>
  <c r="K65" i="19"/>
  <c r="D15" i="19"/>
  <c r="E15" i="19" s="1"/>
  <c r="D23" i="19"/>
  <c r="D31" i="19"/>
  <c r="D39" i="19"/>
  <c r="E39" i="19" s="1"/>
  <c r="C45" i="19"/>
  <c r="C49" i="19"/>
  <c r="C53" i="19"/>
  <c r="C57" i="19"/>
  <c r="C61" i="19"/>
  <c r="K13" i="19"/>
  <c r="K37" i="19"/>
  <c r="K53" i="19"/>
  <c r="K69" i="19"/>
  <c r="D19" i="19"/>
  <c r="E19" i="19" s="1"/>
  <c r="D35" i="19"/>
  <c r="E35" i="19" s="1"/>
  <c r="C47" i="19"/>
  <c r="C55" i="19"/>
  <c r="C59" i="19"/>
  <c r="K23" i="19"/>
  <c r="K39" i="19"/>
  <c r="K55" i="19"/>
  <c r="K71" i="19"/>
  <c r="D21" i="19"/>
  <c r="D37" i="19"/>
  <c r="D47" i="19"/>
  <c r="D55" i="19"/>
  <c r="L70" i="19"/>
  <c r="L58" i="19"/>
  <c r="L50" i="19"/>
  <c r="L42" i="19"/>
  <c r="L34" i="19"/>
  <c r="L26" i="19"/>
  <c r="L22" i="19"/>
  <c r="L18" i="19"/>
  <c r="L10" i="19"/>
  <c r="L44" i="19"/>
  <c r="L40" i="19"/>
  <c r="L24" i="19"/>
  <c r="L12" i="19"/>
  <c r="B3" i="13"/>
  <c r="B2" i="13"/>
  <c r="D1" i="13"/>
  <c r="B1" i="13"/>
  <c r="B3" i="12"/>
  <c r="B2" i="12"/>
  <c r="D1" i="12"/>
  <c r="B1" i="12"/>
  <c r="B3" i="6"/>
  <c r="B2" i="6"/>
  <c r="D1" i="6"/>
  <c r="B1" i="6"/>
  <c r="B3" i="3"/>
  <c r="B2" i="3"/>
  <c r="D1" i="3"/>
  <c r="B1" i="3"/>
  <c r="B3" i="2"/>
  <c r="B2" i="2"/>
  <c r="D1" i="2"/>
  <c r="B1" i="2"/>
  <c r="K7" i="19" l="1"/>
  <c r="C7" i="19"/>
  <c r="J7" i="19"/>
  <c r="E37" i="19"/>
  <c r="D23" i="20"/>
  <c r="D28" i="20"/>
  <c r="D25" i="20"/>
  <c r="D29" i="20"/>
  <c r="C25" i="20"/>
  <c r="C29" i="20"/>
  <c r="D26" i="20"/>
  <c r="D22" i="20"/>
  <c r="C26" i="20"/>
  <c r="C22" i="20"/>
  <c r="D27" i="20"/>
  <c r="C23" i="20"/>
  <c r="E23" i="20" s="1"/>
  <c r="C27" i="20"/>
  <c r="D24" i="20"/>
  <c r="C24" i="20"/>
  <c r="C28" i="20"/>
  <c r="E49" i="19"/>
  <c r="E23" i="19"/>
  <c r="E53" i="19"/>
  <c r="E41" i="19"/>
  <c r="E31" i="19"/>
  <c r="E21" i="19"/>
  <c r="E51" i="19"/>
  <c r="E33" i="19"/>
  <c r="E61" i="19"/>
  <c r="E45" i="19"/>
  <c r="E57" i="19"/>
  <c r="E13" i="19"/>
  <c r="E29" i="19"/>
  <c r="E25" i="19"/>
  <c r="E55" i="19"/>
  <c r="E59" i="19"/>
  <c r="E47" i="19"/>
  <c r="E43" i="19"/>
  <c r="C10" i="20"/>
  <c r="C12" i="20"/>
  <c r="C14" i="20"/>
  <c r="C16" i="20"/>
  <c r="D15" i="20"/>
  <c r="D10" i="20"/>
  <c r="D12" i="20"/>
  <c r="D14" i="20"/>
  <c r="D16" i="20"/>
  <c r="D13" i="20"/>
  <c r="C11" i="20"/>
  <c r="C13" i="20"/>
  <c r="C15" i="20"/>
  <c r="D9" i="20"/>
  <c r="D11" i="20"/>
  <c r="C9" i="20"/>
  <c r="E16" i="19"/>
  <c r="E24" i="19"/>
  <c r="E32" i="19"/>
  <c r="E40" i="19"/>
  <c r="E48" i="19"/>
  <c r="E56" i="19"/>
  <c r="L11" i="19"/>
  <c r="L19" i="19"/>
  <c r="L27" i="19"/>
  <c r="L35" i="19"/>
  <c r="L43" i="19"/>
  <c r="L51" i="19"/>
  <c r="L59" i="19"/>
  <c r="L67" i="19"/>
  <c r="D7" i="19"/>
  <c r="E10" i="19"/>
  <c r="E18" i="19"/>
  <c r="E26" i="19"/>
  <c r="E34" i="19"/>
  <c r="E42" i="19"/>
  <c r="E50" i="19"/>
  <c r="E58" i="19"/>
  <c r="L13" i="19"/>
  <c r="L21" i="19"/>
  <c r="L29" i="19"/>
  <c r="L37" i="19"/>
  <c r="L45" i="19"/>
  <c r="L53" i="19"/>
  <c r="L61" i="19"/>
  <c r="L69" i="19"/>
  <c r="E12" i="19"/>
  <c r="E20" i="19"/>
  <c r="E28" i="19"/>
  <c r="E36" i="19"/>
  <c r="E44" i="19"/>
  <c r="E52" i="19"/>
  <c r="E60" i="19"/>
  <c r="L15" i="19"/>
  <c r="L23" i="19"/>
  <c r="L31" i="19"/>
  <c r="L39" i="19"/>
  <c r="L47" i="19"/>
  <c r="L55" i="19"/>
  <c r="L63" i="19"/>
  <c r="L71" i="19"/>
  <c r="E14" i="19"/>
  <c r="E22" i="19"/>
  <c r="E30" i="19"/>
  <c r="E38" i="19"/>
  <c r="E46" i="19"/>
  <c r="E54" i="19"/>
  <c r="L17" i="19"/>
  <c r="L25" i="19"/>
  <c r="L33" i="19"/>
  <c r="L41" i="19"/>
  <c r="L49" i="19"/>
  <c r="L57" i="19"/>
  <c r="L65" i="19"/>
  <c r="E9" i="19"/>
  <c r="L9" i="19"/>
  <c r="C7" i="20" l="1"/>
  <c r="C20" i="20"/>
  <c r="L7" i="19"/>
  <c r="D7" i="20"/>
  <c r="D20" i="20"/>
  <c r="E14" i="20"/>
  <c r="E10" i="20"/>
  <c r="E12" i="20"/>
  <c r="E26" i="20"/>
  <c r="E29" i="20"/>
  <c r="E25" i="20"/>
  <c r="E24" i="20"/>
  <c r="E7" i="19"/>
  <c r="E27" i="20"/>
  <c r="E11" i="20"/>
  <c r="E16" i="20"/>
  <c r="E28" i="20"/>
  <c r="E15" i="20"/>
  <c r="E13" i="20"/>
  <c r="E22" i="20"/>
  <c r="E9" i="20"/>
  <c r="E7" i="20" l="1"/>
  <c r="E20" i="20"/>
</calcChain>
</file>

<file path=xl/sharedStrings.xml><?xml version="1.0" encoding="utf-8"?>
<sst xmlns="http://schemas.openxmlformats.org/spreadsheetml/2006/main" count="1656" uniqueCount="675">
  <si>
    <t>Reporting Period</t>
  </si>
  <si>
    <t>through</t>
  </si>
  <si>
    <t>[Enter analysis here]</t>
  </si>
  <si>
    <t>Report Run Date</t>
  </si>
  <si>
    <t>MCO Name</t>
  </si>
  <si>
    <t>Last Name</t>
  </si>
  <si>
    <t>First Name</t>
  </si>
  <si>
    <t>Member Medicaid ID Number</t>
  </si>
  <si>
    <t>Member DOB</t>
  </si>
  <si>
    <t>City</t>
  </si>
  <si>
    <t>County</t>
  </si>
  <si>
    <t>Provider Name</t>
  </si>
  <si>
    <t>NPI</t>
  </si>
  <si>
    <t>State Log ID Number</t>
  </si>
  <si>
    <t>Verbal or Written</t>
  </si>
  <si>
    <t>Code: Primary</t>
  </si>
  <si>
    <t>Code: Secondary</t>
  </si>
  <si>
    <t>Nature of Grievance</t>
  </si>
  <si>
    <t>Resolution</t>
  </si>
  <si>
    <t>Number of Days to Resolution</t>
  </si>
  <si>
    <t xml:space="preserve">City </t>
  </si>
  <si>
    <t>Category of Eligibility</t>
  </si>
  <si>
    <t>Date: Grievance Received</t>
  </si>
  <si>
    <t>Date: Resolution</t>
  </si>
  <si>
    <t>Date: Resolution Notice Mailed</t>
  </si>
  <si>
    <t>MCO Extension Requested?</t>
  </si>
  <si>
    <t>Date: Notice of Extension Mailed</t>
  </si>
  <si>
    <t>Service Being Appealed</t>
  </si>
  <si>
    <t>Date: Appeal Filed</t>
  </si>
  <si>
    <t>Date: Written Appeal Received</t>
  </si>
  <si>
    <t>Date: Approval of Extension from MCO</t>
  </si>
  <si>
    <t>Date: Appeal Resolution</t>
  </si>
  <si>
    <t>Date: Grievance Resolution</t>
  </si>
  <si>
    <t>Service being Appealed</t>
  </si>
  <si>
    <t>Grievance or Appeal</t>
  </si>
  <si>
    <t>Date: Member Request for Fair Hearing</t>
  </si>
  <si>
    <t>Date: SOE Mailed</t>
  </si>
  <si>
    <t>Date: Fair Hearing</t>
  </si>
  <si>
    <t>Fair Hearing Resolution</t>
  </si>
  <si>
    <t>Number of Days to Send SOE</t>
  </si>
  <si>
    <t>Number of Days to Fair Hearing</t>
  </si>
  <si>
    <t>Nature of Grievance/Appeal</t>
  </si>
  <si>
    <t>Quarter Total</t>
  </si>
  <si>
    <t>Pending</t>
  </si>
  <si>
    <t>31+ Days</t>
  </si>
  <si>
    <t>Appointment standard availability/timeliness</t>
  </si>
  <si>
    <t>Formulary issues</t>
  </si>
  <si>
    <t>Networks availability (providers)</t>
  </si>
  <si>
    <t>PCP (Inappropriate assignment)</t>
  </si>
  <si>
    <t>Prolonged in-office waiting times</t>
  </si>
  <si>
    <t>Specialists (not available)</t>
  </si>
  <si>
    <t>Services not provided</t>
  </si>
  <si>
    <t>Client address error</t>
  </si>
  <si>
    <t>Member Representation</t>
  </si>
  <si>
    <t>Expedited Appeal Request</t>
  </si>
  <si>
    <t>MCO Extension Request</t>
  </si>
  <si>
    <t>Expedited Appeal Approval</t>
  </si>
  <si>
    <t>Date: Expedited Appeal Resolution</t>
  </si>
  <si>
    <t>Provider NPI</t>
  </si>
  <si>
    <t>1-3 Days</t>
  </si>
  <si>
    <t>Interpreter/language barriers - lack of</t>
  </si>
  <si>
    <t>Network Provider Changes</t>
  </si>
  <si>
    <t>Did not have card - Care not provided</t>
  </si>
  <si>
    <t>Hazardous Environment Conditions Complaint</t>
  </si>
  <si>
    <t>Hazardous Environment resulting in injury</t>
  </si>
  <si>
    <t>Diagnosis treatment disagreement</t>
  </si>
  <si>
    <t>Lack of discharge planning</t>
  </si>
  <si>
    <t>Timeliness of provider/patient feedback</t>
  </si>
  <si>
    <t>Claims denied with a PA/Referral</t>
  </si>
  <si>
    <t>Claims denied without a PA/Referral</t>
  </si>
  <si>
    <t>Claim denied - timely filing</t>
  </si>
  <si>
    <t>Claim denied - duplicate billing</t>
  </si>
  <si>
    <t>Claim denied - not a covered benefit</t>
  </si>
  <si>
    <t>Claim denied - not medically necessary</t>
  </si>
  <si>
    <t>Claim denied - third party liability/COB</t>
  </si>
  <si>
    <t>Claim denied - delegated vendor claim</t>
  </si>
  <si>
    <t>Claims underpayment/overpayment</t>
  </si>
  <si>
    <t>Reimbursement</t>
  </si>
  <si>
    <t>Bundling Issue</t>
  </si>
  <si>
    <t>Inappropriate billing</t>
  </si>
  <si>
    <t>Timeliness of claims payment</t>
  </si>
  <si>
    <t>UM Denial - non Rx</t>
  </si>
  <si>
    <t>Prior authorization process</t>
  </si>
  <si>
    <t>Expedited Appeal Resolutions</t>
  </si>
  <si>
    <t>Member Grievance Resolution Timeliness</t>
  </si>
  <si>
    <t>Number of Days to Mail Acknowledgement Notice</t>
  </si>
  <si>
    <t>Number of Days to Mail Resolution Notice</t>
  </si>
  <si>
    <t>Date: Standard Appeal Resolution</t>
  </si>
  <si>
    <t>Number of Days to Receive Written Appeal</t>
  </si>
  <si>
    <t>Number of Days to Resolution for Expedited Appeal</t>
  </si>
  <si>
    <t>Number of Days to Resolution for Standard Appeal</t>
  </si>
  <si>
    <t>Number of Days to File Appeal After Receiving Notice of Action from MCO</t>
  </si>
  <si>
    <t>Date: Notice of Action Mailed</t>
  </si>
  <si>
    <t>Number of Days to Mail Written Notice for Receipt of Appeal</t>
  </si>
  <si>
    <t>Date: Extension Request</t>
  </si>
  <si>
    <t>Date: Final Decision of Grievance or Appeal</t>
  </si>
  <si>
    <t>Number of Days to Request Fair Hearing</t>
  </si>
  <si>
    <t>MCO Extension Requested</t>
  </si>
  <si>
    <t>Total Number of Member Grievances Filed During Reporting Period</t>
  </si>
  <si>
    <t>Total Number of Member Grievances Carried Over from Previous Reporting Periods</t>
  </si>
  <si>
    <t>Total Number of Acknowledgement Notices Mailed Late</t>
  </si>
  <si>
    <t>Members Grievances</t>
  </si>
  <si>
    <t>Total Number of Resolution Notices Mailed on Time</t>
  </si>
  <si>
    <t>Total Number of Resolution Notices Mailed Late</t>
  </si>
  <si>
    <t>Total Number of Extension Requests</t>
  </si>
  <si>
    <t>Member Appeals</t>
  </si>
  <si>
    <t>Total Number of Member Appeals Carried Over from Previous Reporting Periods</t>
  </si>
  <si>
    <t>Total Number of Standard Member Appeals Filed During Reporting Period</t>
  </si>
  <si>
    <t>Total Number of Expedited Member Appeals Filed During Reporting Period</t>
  </si>
  <si>
    <t>Total Number of Expedited Member Appeal Resolutions on Time</t>
  </si>
  <si>
    <t>Total Number of Expedited Member Appeal Resolutions Late</t>
  </si>
  <si>
    <t>Total Number of Extension Notices Mailed on Time</t>
  </si>
  <si>
    <t>Total Number of Extension Notices Mailed Late</t>
  </si>
  <si>
    <t>Total Number of Acknowledgment Notices Mailed on Time</t>
  </si>
  <si>
    <t>Total Number of Standard Resolution Notices Mailed on Time</t>
  </si>
  <si>
    <t>Total Number of Provider Grievances Filed During Reporting Period</t>
  </si>
  <si>
    <t>Total Number of Provider Grievances Carried Over from Previous Reporting Periods</t>
  </si>
  <si>
    <t>Provider Appeals</t>
  </si>
  <si>
    <t>Total Number of Provider Appeals Filed During the Reporting Period</t>
  </si>
  <si>
    <t>Total Number of Provider Appeals Resolved on Time</t>
  </si>
  <si>
    <t>Total Number of Provider Appeals Resolved Late</t>
  </si>
  <si>
    <t>Date: Acknowledgement Notice Mailed</t>
  </si>
  <si>
    <t>Member Grievances, Appeals and Fair Hearings</t>
  </si>
  <si>
    <t>Provider Grievances</t>
  </si>
  <si>
    <t>Total Number of Provider Grievances Resolved on Time</t>
  </si>
  <si>
    <t>Total Number of Provider Grievances Resolved Late</t>
  </si>
  <si>
    <t>Total Number of Provider Grievances Resolved on Time with Extension</t>
  </si>
  <si>
    <t>Total Number of Provider Grievances Resolved Late with Extension</t>
  </si>
  <si>
    <t>Total Number of Provider Appeals Resolved on Time with Extension</t>
  </si>
  <si>
    <t>Total Number of Provider Appeals Resolved Late with Extension</t>
  </si>
  <si>
    <t>Member State Fair Hearings</t>
  </si>
  <si>
    <t>Total Number of Member Requests for a State Fair Hearing</t>
  </si>
  <si>
    <t>Total Number of State Fair Hearings Completed</t>
  </si>
  <si>
    <t>Date: HSD Approval of Extension</t>
  </si>
  <si>
    <t>Total Number of Grievances Resolved 31 Days or More</t>
  </si>
  <si>
    <t>Total Number of Grievances Resolved within 30 Days</t>
  </si>
  <si>
    <t>Total Number of Appeals Upheld</t>
  </si>
  <si>
    <t>Total Number of Appeals Overturned</t>
  </si>
  <si>
    <t>Total Number of Appeals Pending</t>
  </si>
  <si>
    <t>Total Number of SOE Submitted on Time</t>
  </si>
  <si>
    <t>Total Number of SOE Submitted Late</t>
  </si>
  <si>
    <t>9. Provide an explanation of why an extension was requested for each case.</t>
  </si>
  <si>
    <t>Pharmacy</t>
  </si>
  <si>
    <t>Expedited Appeal Resolution - Timeliness</t>
  </si>
  <si>
    <t>MCO File Number</t>
  </si>
  <si>
    <t>State Fair Hearing ID Number</t>
  </si>
  <si>
    <t>Date Received by MCO</t>
  </si>
  <si>
    <t>Status of Case</t>
  </si>
  <si>
    <t>Date Closed by Quality Committee</t>
  </si>
  <si>
    <t>Severity Code*</t>
  </si>
  <si>
    <t>Date Received by Quality Committee</t>
  </si>
  <si>
    <t>Provider Grievances and Appeals</t>
  </si>
  <si>
    <t>Total Number of Fair Hearings Pending</t>
  </si>
  <si>
    <t>Total Number of Fair Hearings Carried-Over</t>
  </si>
  <si>
    <t>Member Grievances Primary Codes</t>
  </si>
  <si>
    <t>Member Grievances Secondary Codes</t>
  </si>
  <si>
    <t>Transportation Ground Emergency</t>
  </si>
  <si>
    <t>Transportation Air Emergency</t>
  </si>
  <si>
    <t>Lodging</t>
  </si>
  <si>
    <t>MCO Operational Issues</t>
  </si>
  <si>
    <t>Referrals outside of network</t>
  </si>
  <si>
    <t>Transportation Not Available</t>
  </si>
  <si>
    <t>Inappropriate transportation mode</t>
  </si>
  <si>
    <t>Dissatisfaction w/ PCP</t>
  </si>
  <si>
    <t>Dissatisfaction w/ Providers</t>
  </si>
  <si>
    <t>Dissatisfaction w/ grievance process</t>
  </si>
  <si>
    <t>Dissatisfaction w/ Plan</t>
  </si>
  <si>
    <t>Quality of care issue</t>
  </si>
  <si>
    <t>Claim denied - maximum benefit</t>
  </si>
  <si>
    <t>Co-Pay/Deductible Dispute</t>
  </si>
  <si>
    <t>Billing error/payment responsibility</t>
  </si>
  <si>
    <t>UM Denial - Rx</t>
  </si>
  <si>
    <t>Primary Codes Description</t>
  </si>
  <si>
    <t>Primary
Grievance Code</t>
  </si>
  <si>
    <t>Secondary
Grievance Code</t>
  </si>
  <si>
    <t>Secondary Codes Description</t>
  </si>
  <si>
    <t>Number of Grievances
Current Period</t>
  </si>
  <si>
    <t>Monthly Total</t>
  </si>
  <si>
    <t>Denial or limited authorization of a requested service (including the type or level of service)</t>
  </si>
  <si>
    <t>Reduction of a previously authorized service</t>
  </si>
  <si>
    <t>Suspension of a previously authorized service</t>
  </si>
  <si>
    <t>Termination of a previously authorized service</t>
  </si>
  <si>
    <t>Denial in whole of a payment for a service</t>
  </si>
  <si>
    <t>Denial in part of a payment for a service</t>
  </si>
  <si>
    <t>Failure of the MCO to provide services in a timely manner (As defined by the State or its designee)</t>
  </si>
  <si>
    <t>Provider Grievances Primary Codes</t>
  </si>
  <si>
    <t>Provider Grievances Secondary Codes</t>
  </si>
  <si>
    <t>Failure of an MCO to complete the authorization request within specific timeframes  (as set forth in 42 C.F.R. § 438.408)</t>
  </si>
  <si>
    <t>Number of Appeals Carried Over</t>
  </si>
  <si>
    <t>Number of Appeals
Current Period</t>
  </si>
  <si>
    <t>Code: Appeal</t>
  </si>
  <si>
    <t>Code Description</t>
  </si>
  <si>
    <t>Total Number of Extension Requests by MCO</t>
  </si>
  <si>
    <t>Number of Grievances Carried Over</t>
  </si>
  <si>
    <t>January</t>
  </si>
  <si>
    <t>February</t>
  </si>
  <si>
    <t>March</t>
  </si>
  <si>
    <t>April</t>
  </si>
  <si>
    <t>May</t>
  </si>
  <si>
    <t>June</t>
  </si>
  <si>
    <t>July</t>
  </si>
  <si>
    <t>August</t>
  </si>
  <si>
    <t>September</t>
  </si>
  <si>
    <t>October</t>
  </si>
  <si>
    <t>November</t>
  </si>
  <si>
    <t>December</t>
  </si>
  <si>
    <t>YTD</t>
  </si>
  <si>
    <t>RTC (Residential Treatment Centers - ARTC, RTC, or Group Home)</t>
  </si>
  <si>
    <t>Psychiatrists</t>
  </si>
  <si>
    <t>Psychologists</t>
  </si>
  <si>
    <t>Counselors</t>
  </si>
  <si>
    <t>Switch Enrollment Request</t>
  </si>
  <si>
    <t>Fair Hearings</t>
  </si>
  <si>
    <t>Dental</t>
  </si>
  <si>
    <t>Dialysis</t>
  </si>
  <si>
    <t>DME (Durable Medical Equipment/Supply)</t>
  </si>
  <si>
    <t>Hearing (Audiology)</t>
  </si>
  <si>
    <t>Hospice</t>
  </si>
  <si>
    <t>Inpatient</t>
  </si>
  <si>
    <t>Outpatient</t>
  </si>
  <si>
    <t>Urgent Care</t>
  </si>
  <si>
    <t>Emergency Room</t>
  </si>
  <si>
    <t>Laboratory</t>
  </si>
  <si>
    <t>Long Term Care</t>
  </si>
  <si>
    <t>Out of State Services</t>
  </si>
  <si>
    <t>Other Specialties</t>
  </si>
  <si>
    <t>Provider Specialist</t>
  </si>
  <si>
    <t>Occupational Therapy</t>
  </si>
  <si>
    <t>Speech Therapy</t>
  </si>
  <si>
    <t>Physical Therapy</t>
  </si>
  <si>
    <t>School Services</t>
  </si>
  <si>
    <t>Transplants</t>
  </si>
  <si>
    <t>Transportation Ground Non-emergency</t>
  </si>
  <si>
    <t>Transportation Air Non-emergency</t>
  </si>
  <si>
    <t>Vision</t>
  </si>
  <si>
    <t>Private Duty Nursing</t>
  </si>
  <si>
    <t xml:space="preserve">Prosthetics/Orthotics </t>
  </si>
  <si>
    <t>Total Number of Standard Appeals Resolutions on Time</t>
  </si>
  <si>
    <t>Total Number of Standard Appeals Resolutions Late</t>
  </si>
  <si>
    <t>10. Please include the percent of member grievances, appeals and fair hearings that increased or decreased from the last reporting period.</t>
  </si>
  <si>
    <t>11. Please include the percent of provider grievances and appeals that increased or decreased from the last reporting period.</t>
  </si>
  <si>
    <t>Total Number of Fair Hearings Overturned</t>
  </si>
  <si>
    <t>Total Number of Fair Hearings Upheld</t>
  </si>
  <si>
    <t>Total Number of Standard Appeals Resolved on Time with Extension</t>
  </si>
  <si>
    <t>Total Number of Standard Appeals Resolved Late with Extension</t>
  </si>
  <si>
    <t>Total Number of Grievances Resolved on Time with Extension</t>
  </si>
  <si>
    <t>Total Number of Fair Hearings Partially Overturned</t>
  </si>
  <si>
    <t>1-30 Days</t>
  </si>
  <si>
    <t>N/A</t>
  </si>
  <si>
    <t>G or A</t>
  </si>
  <si>
    <t>Grievance</t>
  </si>
  <si>
    <t>Appeal</t>
  </si>
  <si>
    <t>Primary Appeal Code</t>
  </si>
  <si>
    <t>Total Number of Standard Resolution Notices Mailed Late</t>
  </si>
  <si>
    <t>Total Number of Provider Appeals Carried Over from Previous Reporting Periods</t>
  </si>
  <si>
    <t>Care Coordination Identifier</t>
  </si>
  <si>
    <t>Number of Days to Mail Extension Letter</t>
  </si>
  <si>
    <t>Number of Days to Mail Extension Notice</t>
  </si>
  <si>
    <t>Expedited Appeal Resolutions with 14 Day Extension</t>
  </si>
  <si>
    <t>4-14 Days</t>
  </si>
  <si>
    <t>Memorial Day</t>
  </si>
  <si>
    <t>Independence Day</t>
  </si>
  <si>
    <t>Labor Day</t>
  </si>
  <si>
    <t>Thanksgiving Day</t>
  </si>
  <si>
    <t>Christmas Day</t>
  </si>
  <si>
    <t>Monthly Total of Resolutions</t>
  </si>
  <si>
    <t>15+ Days</t>
  </si>
  <si>
    <t xml:space="preserve">14. How many summary of evidences (SOE) were submitted late to the fair hearings bureau and to HSD? Why were SOEs not submitted timely? What is the MCO doing to prevent late SOE from being submitted? </t>
  </si>
  <si>
    <t>Carried Over? (Y/N)</t>
  </si>
  <si>
    <t>Y</t>
  </si>
  <si>
    <t>Provider relations</t>
  </si>
  <si>
    <t>Primary
Appeal Code</t>
  </si>
  <si>
    <t>Yes/No</t>
  </si>
  <si>
    <t>Member</t>
  </si>
  <si>
    <t>Representative</t>
  </si>
  <si>
    <t>Upheld or Overturned</t>
  </si>
  <si>
    <t>Appeal Codes</t>
  </si>
  <si>
    <t>Member Grievance Codes</t>
  </si>
  <si>
    <t>N</t>
  </si>
  <si>
    <t>5. What were the top three primary and secondary fair hearing reasons filed by the member for the reporting period? How does this compare to previous reporting periods?</t>
  </si>
  <si>
    <t>6. What MCO actions have been taken this month to decrease the top three primary and secondary reason codes for member grievances and fair hearings? How do the actions taken this reporting period compare to previous reporting periods?</t>
  </si>
  <si>
    <t>7. What MCO actions have been taken this month to decrease the top three primary and secondary provider grievances codes? How do the actions taken this reporting period compare to previous reporting periods?</t>
  </si>
  <si>
    <t>Agency Based Community Benefits</t>
  </si>
  <si>
    <t>MG - 001</t>
  </si>
  <si>
    <t>Access (Care/Services)</t>
  </si>
  <si>
    <t>MG2 - 001</t>
  </si>
  <si>
    <t>MG - 002</t>
  </si>
  <si>
    <t>Alleged fraud issues</t>
  </si>
  <si>
    <t>MG2 - 002</t>
  </si>
  <si>
    <t>Behavioral Health</t>
  </si>
  <si>
    <t>MG - 003</t>
  </si>
  <si>
    <t>Alleged/suspected client abuse/neglect/exploitation</t>
  </si>
  <si>
    <t>MG2 - 003</t>
  </si>
  <si>
    <t>Care Coordination</t>
  </si>
  <si>
    <t>MG - 004</t>
  </si>
  <si>
    <t>MG2 - 004</t>
  </si>
  <si>
    <t>Case Management (DD)</t>
  </si>
  <si>
    <t>MG - 005</t>
  </si>
  <si>
    <t>MG2 - 005</t>
  </si>
  <si>
    <t>Community Intervener</t>
  </si>
  <si>
    <t>MG - 006</t>
  </si>
  <si>
    <t>MG2 - 006</t>
  </si>
  <si>
    <t>MG - 007</t>
  </si>
  <si>
    <t>MG2 - 007</t>
  </si>
  <si>
    <t>MG - 008</t>
  </si>
  <si>
    <t>MG2 - 008</t>
  </si>
  <si>
    <t>Developmentally Disabled (DD)</t>
  </si>
  <si>
    <t>MG - 009</t>
  </si>
  <si>
    <t>MG2 - 009</t>
  </si>
  <si>
    <t>MG - 010</t>
  </si>
  <si>
    <t>MG2 - 010</t>
  </si>
  <si>
    <t>MG - 011</t>
  </si>
  <si>
    <t>MG2 - 011</t>
  </si>
  <si>
    <t>MG - 012</t>
  </si>
  <si>
    <t>MG2 - 012</t>
  </si>
  <si>
    <t>EPSDT</t>
  </si>
  <si>
    <t>MG - 013</t>
  </si>
  <si>
    <t>MG2 - 013</t>
  </si>
  <si>
    <t>MG - 014</t>
  </si>
  <si>
    <t>MG2 - 014</t>
  </si>
  <si>
    <t>MG - 015</t>
  </si>
  <si>
    <t>MG2 - 015</t>
  </si>
  <si>
    <t>MG - 016</t>
  </si>
  <si>
    <t>Claims issues - OTHER</t>
  </si>
  <si>
    <t>MG2 - 016</t>
  </si>
  <si>
    <t>HIV/AIDS</t>
  </si>
  <si>
    <t>MG - 017</t>
  </si>
  <si>
    <t>MG2 - 017</t>
  </si>
  <si>
    <t>MG - 018</t>
  </si>
  <si>
    <t>MG2 - 018</t>
  </si>
  <si>
    <t>MG - 019</t>
  </si>
  <si>
    <t>MG2 - 019</t>
  </si>
  <si>
    <t>MG - 020</t>
  </si>
  <si>
    <t>Customer Service Issue</t>
  </si>
  <si>
    <t>MG2 - 020</t>
  </si>
  <si>
    <t>MG - 021</t>
  </si>
  <si>
    <t>Delay of treatment</t>
  </si>
  <si>
    <t>MG2 - 021</t>
  </si>
  <si>
    <t>MG - 022</t>
  </si>
  <si>
    <t>MG2 - 022</t>
  </si>
  <si>
    <r>
      <t>LT</t>
    </r>
    <r>
      <rPr>
        <sz val="11"/>
        <color theme="1"/>
        <rFont val="Arial"/>
        <family val="2"/>
      </rPr>
      <t xml:space="preserve">C Facilities </t>
    </r>
    <r>
      <rPr>
        <sz val="11"/>
        <color indexed="8"/>
        <rFont val="Arial"/>
        <family val="2"/>
      </rPr>
      <t>(Nursing Homes)</t>
    </r>
  </si>
  <si>
    <t>MG - 023</t>
  </si>
  <si>
    <t>MG2 - 023</t>
  </si>
  <si>
    <t>MG - 024</t>
  </si>
  <si>
    <t>MG2 - 024</t>
  </si>
  <si>
    <t>Medically Fragile</t>
  </si>
  <si>
    <t>MG - 025</t>
  </si>
  <si>
    <t>MG2 - 025</t>
  </si>
  <si>
    <t>Nurse Practitioner/ Physician Assistant (PA)</t>
  </si>
  <si>
    <t>MG - 026</t>
  </si>
  <si>
    <t>MG2 - 026</t>
  </si>
  <si>
    <t>MG - 027</t>
  </si>
  <si>
    <t>MG2 - 027</t>
  </si>
  <si>
    <t>MG - 028</t>
  </si>
  <si>
    <t>Dissatisfaction with Wavier Services</t>
  </si>
  <si>
    <t>MG2 - 028</t>
  </si>
  <si>
    <t>MG - 029</t>
  </si>
  <si>
    <t>MG2 - 029</t>
  </si>
  <si>
    <t>MG - 030</t>
  </si>
  <si>
    <t>MG2 - 030</t>
  </si>
  <si>
    <t>Patient Centered Medical Home</t>
  </si>
  <si>
    <t>MG - 031</t>
  </si>
  <si>
    <t>MG2 - 031</t>
  </si>
  <si>
    <t>Personal Care Services Adults</t>
  </si>
  <si>
    <t>MG - 032</t>
  </si>
  <si>
    <t>HIPAA violations</t>
  </si>
  <si>
    <t>MG2 - 032</t>
  </si>
  <si>
    <t>MG - 033</t>
  </si>
  <si>
    <t>Inappropriate behavior by Provider/Staff Member</t>
  </si>
  <si>
    <t>MG2 - 033</t>
  </si>
  <si>
    <t>MG - 034</t>
  </si>
  <si>
    <t>MG2 - 034</t>
  </si>
  <si>
    <t>MG - 035</t>
  </si>
  <si>
    <t>Inappropriate behavior or statement by member</t>
  </si>
  <si>
    <t>MG2 - 035</t>
  </si>
  <si>
    <t>MG - 036</t>
  </si>
  <si>
    <t>MG2 - 036</t>
  </si>
  <si>
    <t>MG - 037</t>
  </si>
  <si>
    <t>MG2 - 037</t>
  </si>
  <si>
    <t>MG - 038</t>
  </si>
  <si>
    <t>MG2 - 038</t>
  </si>
  <si>
    <t>MG - 039</t>
  </si>
  <si>
    <t>MG2 - 039</t>
  </si>
  <si>
    <t>MG - 040</t>
  </si>
  <si>
    <t>Misinformation provided by MCO/Provider</t>
  </si>
  <si>
    <t>MG2 - 040</t>
  </si>
  <si>
    <t>MG - 041</t>
  </si>
  <si>
    <t>MG2 - 041</t>
  </si>
  <si>
    <t>MG - 042</t>
  </si>
  <si>
    <t>MG2 - 042</t>
  </si>
  <si>
    <t>Self Directed Community Benefits</t>
  </si>
  <si>
    <t>MG - 043</t>
  </si>
  <si>
    <t>MG2 - 043</t>
  </si>
  <si>
    <t>MG - 044</t>
  </si>
  <si>
    <t>Not a Covered Benefit</t>
  </si>
  <si>
    <t>MG2 - 044</t>
  </si>
  <si>
    <t>MG - 045</t>
  </si>
  <si>
    <t>OTHER ISSUE</t>
  </si>
  <si>
    <t>MG2 - 045</t>
  </si>
  <si>
    <t>Transitional Issues</t>
  </si>
  <si>
    <t>MG - 046</t>
  </si>
  <si>
    <t>Over utilization of services</t>
  </si>
  <si>
    <t>MG2 - 046</t>
  </si>
  <si>
    <t>MG - 047</t>
  </si>
  <si>
    <t>MG2 - 047</t>
  </si>
  <si>
    <t>MG - 048</t>
  </si>
  <si>
    <t>Premium Issue(s)</t>
  </si>
  <si>
    <t>MG2 - 048</t>
  </si>
  <si>
    <t>MG - 049</t>
  </si>
  <si>
    <t>MG2 - 049</t>
  </si>
  <si>
    <t>MG - 050</t>
  </si>
  <si>
    <t>MG2 - 050</t>
  </si>
  <si>
    <t>MG - 051</t>
  </si>
  <si>
    <t>MG2 - 051</t>
  </si>
  <si>
    <t>MG - 052</t>
  </si>
  <si>
    <t>MG2 - 052</t>
  </si>
  <si>
    <t>MG - 053</t>
  </si>
  <si>
    <t>Quality of services (equipment/environment etc.)</t>
  </si>
  <si>
    <t>MG2 - 053</t>
  </si>
  <si>
    <t>MG2 - 054</t>
  </si>
  <si>
    <t>MG2 - 055</t>
  </si>
  <si>
    <t>MG2 - 056</t>
  </si>
  <si>
    <t>MG2 - 057</t>
  </si>
  <si>
    <t>MG2 - 058</t>
  </si>
  <si>
    <t>MG2 - 059</t>
  </si>
  <si>
    <t>MG2 - 060</t>
  </si>
  <si>
    <t>MG2 - 061</t>
  </si>
  <si>
    <t>MG2 - 062</t>
  </si>
  <si>
    <t>MG2 - 063</t>
  </si>
  <si>
    <t>MG2 - 064</t>
  </si>
  <si>
    <t>Under utilization of services</t>
  </si>
  <si>
    <t>MG2 - 065</t>
  </si>
  <si>
    <t>MA-001</t>
  </si>
  <si>
    <t>MA-002</t>
  </si>
  <si>
    <t>MA-003</t>
  </si>
  <si>
    <t>MA-004</t>
  </si>
  <si>
    <t>MA-005</t>
  </si>
  <si>
    <t>MA-006</t>
  </si>
  <si>
    <t>MA-007</t>
  </si>
  <si>
    <t>MA-008</t>
  </si>
  <si>
    <t>PA-001</t>
  </si>
  <si>
    <t>PA-002</t>
  </si>
  <si>
    <t>PA-003</t>
  </si>
  <si>
    <t>PA-004</t>
  </si>
  <si>
    <t>PA-005</t>
  </si>
  <si>
    <t>PA-006</t>
  </si>
  <si>
    <t>PA-007</t>
  </si>
  <si>
    <t>PA-008</t>
  </si>
  <si>
    <t>Provider Grievance Codes</t>
  </si>
  <si>
    <t>Provider Grievance</t>
  </si>
  <si>
    <t>Not Applicable</t>
  </si>
  <si>
    <t>PG - 001</t>
  </si>
  <si>
    <t>PG - 002</t>
  </si>
  <si>
    <t>PG - 003</t>
  </si>
  <si>
    <t>PG - 004</t>
  </si>
  <si>
    <t>PG - 005</t>
  </si>
  <si>
    <t>PG - 006</t>
  </si>
  <si>
    <t>PG - 007</t>
  </si>
  <si>
    <t>PG - 008</t>
  </si>
  <si>
    <t>PG - 009</t>
  </si>
  <si>
    <t>PG - 010</t>
  </si>
  <si>
    <t>PG - 011</t>
  </si>
  <si>
    <t>PG - 012</t>
  </si>
  <si>
    <t>PG - 013</t>
  </si>
  <si>
    <t>PG - 014</t>
  </si>
  <si>
    <t>PG - 015</t>
  </si>
  <si>
    <t>PG - 016</t>
  </si>
  <si>
    <t>PG - 017</t>
  </si>
  <si>
    <t>PG - 018</t>
  </si>
  <si>
    <t>PG - 019</t>
  </si>
  <si>
    <t>PG - 020</t>
  </si>
  <si>
    <t>PG - 021</t>
  </si>
  <si>
    <t>PG - 022</t>
  </si>
  <si>
    <t>PG - 023</t>
  </si>
  <si>
    <t>PG - 024</t>
  </si>
  <si>
    <t>PG - 025</t>
  </si>
  <si>
    <t>PG - 026</t>
  </si>
  <si>
    <t>PG - 027</t>
  </si>
  <si>
    <t>PG - 028</t>
  </si>
  <si>
    <t>PG - 029</t>
  </si>
  <si>
    <t>PG - 030</t>
  </si>
  <si>
    <t>PG - 031</t>
  </si>
  <si>
    <t>PG - 032</t>
  </si>
  <si>
    <t>PG - 033</t>
  </si>
  <si>
    <t>PG - 034</t>
  </si>
  <si>
    <t>PG - 035</t>
  </si>
  <si>
    <t>PG - 036</t>
  </si>
  <si>
    <t>PG - 037</t>
  </si>
  <si>
    <t>PG - 038</t>
  </si>
  <si>
    <t>PG - 039</t>
  </si>
  <si>
    <t>PG - 040</t>
  </si>
  <si>
    <t>PG - 041</t>
  </si>
  <si>
    <t>PG - 042</t>
  </si>
  <si>
    <t>PG - 043</t>
  </si>
  <si>
    <t>PG - 044</t>
  </si>
  <si>
    <t>PG - 045</t>
  </si>
  <si>
    <t>PG - 046</t>
  </si>
  <si>
    <t>PG - 047</t>
  </si>
  <si>
    <t>PG - 048</t>
  </si>
  <si>
    <t>PG - 049</t>
  </si>
  <si>
    <t>PG - 050</t>
  </si>
  <si>
    <t>PG - 051</t>
  </si>
  <si>
    <t>PG - 052</t>
  </si>
  <si>
    <t>PG - 053</t>
  </si>
  <si>
    <t>PG2 - 001</t>
  </si>
  <si>
    <t>PG2 - 002</t>
  </si>
  <si>
    <t>PG2 - 003</t>
  </si>
  <si>
    <t>PG2 - 004</t>
  </si>
  <si>
    <t>PG2 - 005</t>
  </si>
  <si>
    <t>PG2 - 006</t>
  </si>
  <si>
    <t>PG2 - 007</t>
  </si>
  <si>
    <t>PG2 - 008</t>
  </si>
  <si>
    <t>PG2 - 009</t>
  </si>
  <si>
    <t>PG2 - 010</t>
  </si>
  <si>
    <t>PG2 - 011</t>
  </si>
  <si>
    <t>PG2 - 012</t>
  </si>
  <si>
    <t>PG2 - 013</t>
  </si>
  <si>
    <t>PG2 - 014</t>
  </si>
  <si>
    <t>PG2 - 015</t>
  </si>
  <si>
    <t>PG2 - 016</t>
  </si>
  <si>
    <t>PG2 - 017</t>
  </si>
  <si>
    <t>PG2 - 018</t>
  </si>
  <si>
    <t>PG2 - 019</t>
  </si>
  <si>
    <t>PG2 - 020</t>
  </si>
  <si>
    <t>PG2 - 021</t>
  </si>
  <si>
    <t>PG2 - 022</t>
  </si>
  <si>
    <t>PG2 - 023</t>
  </si>
  <si>
    <t>PG2 - 024</t>
  </si>
  <si>
    <t>PG2 - 025</t>
  </si>
  <si>
    <t>PG2 - 026</t>
  </si>
  <si>
    <t>PG2 - 027</t>
  </si>
  <si>
    <t>PG2 - 028</t>
  </si>
  <si>
    <t>PG2 - 029</t>
  </si>
  <si>
    <t>PG2 - 030</t>
  </si>
  <si>
    <t>PG2 - 031</t>
  </si>
  <si>
    <t>PG2 - 032</t>
  </si>
  <si>
    <t>PG2 - 033</t>
  </si>
  <si>
    <t>PG2 - 034</t>
  </si>
  <si>
    <t>PG2 - 035</t>
  </si>
  <si>
    <t>PG2 - 036</t>
  </si>
  <si>
    <t>PG2 - 037</t>
  </si>
  <si>
    <t>PG2 - 038</t>
  </si>
  <si>
    <t>PG2 - 039</t>
  </si>
  <si>
    <t>PG2 - 040</t>
  </si>
  <si>
    <t>PG2 - 041</t>
  </si>
  <si>
    <t>PG2 - 042</t>
  </si>
  <si>
    <t>PG2 - 043</t>
  </si>
  <si>
    <t>PG2 - 044</t>
  </si>
  <si>
    <t>PG2 - 045</t>
  </si>
  <si>
    <t>PG2 - 046</t>
  </si>
  <si>
    <t>PG2 - 047</t>
  </si>
  <si>
    <t>PG2 - 048</t>
  </si>
  <si>
    <t>PG2 - 049</t>
  </si>
  <si>
    <t>PG2 - 050</t>
  </si>
  <si>
    <t>PG2 - 051</t>
  </si>
  <si>
    <t>PG2 - 052</t>
  </si>
  <si>
    <t>PG2 - 053</t>
  </si>
  <si>
    <t>PG2 - 054</t>
  </si>
  <si>
    <t>PG2 - 055</t>
  </si>
  <si>
    <t>PG2 - 056</t>
  </si>
  <si>
    <t>PG2 - 057</t>
  </si>
  <si>
    <t>PG2 - 058</t>
  </si>
  <si>
    <t>PG2 - 059</t>
  </si>
  <si>
    <t>PG2 - 060</t>
  </si>
  <si>
    <t>PG2 - 061</t>
  </si>
  <si>
    <t>PG2 - 062</t>
  </si>
  <si>
    <t>PG2 - 063</t>
  </si>
  <si>
    <t>FOR REFERENCE PURPOSES ONLY</t>
  </si>
  <si>
    <t xml:space="preserve">1. What were the top three primary and secondary grievance reason codes filed by members during the reporting period? Indicate how many member grievances were filed for each of the top three codes. How does this compare to previous reporting periods?
</t>
  </si>
  <si>
    <t xml:space="preserve">2. What were the top three primary and secondary grievance reason codes filed by providers during the reporting period? Indicate how many provider grievances were filed for each of the top three codes. How does this compare to previous reporting periods?
</t>
  </si>
  <si>
    <t>3. What were the top three primary appeal reasons for members for the reporting period? Indicate how many member appeals were filed for each of the top three reasons. How does this compare to previous reporting periods?</t>
  </si>
  <si>
    <t>4. What were the top three primary appeal reasons for providers for the reporting period? Indicate how many provider appeals were filed for each of the top three reasons. How does this compare to previous reporting periods?</t>
  </si>
  <si>
    <t>8. What steps have the MCO taken to ensure grievances and appeals are resolved in a timely manner? Provide a concise description for each case that was not resolved within the timeframes mandated by federal regulations. If not resolved within the timeframes and an extension was not requested, explain why for each case.</t>
  </si>
  <si>
    <t>12. What were the top three member grievances secondary codes that were resolved within 30 days this reporting period?</t>
  </si>
  <si>
    <t>13. What were the top three member grievance codes that remain pending this reporting period? How does this compare to previous reporting periods?</t>
  </si>
  <si>
    <t>Total - Member Grievances Resolutions</t>
  </si>
  <si>
    <t>Total:</t>
  </si>
  <si>
    <t>Failure of the MCO to provide authorized services in a timely manner (As defined by the State or its designee)</t>
  </si>
  <si>
    <t>Date: Written Notice of Receipt of Appeal Mailed</t>
  </si>
  <si>
    <t>Total Number of Grievances Resolved Late with Extension</t>
  </si>
  <si>
    <t>Total Number of Appeals Partially Overturned</t>
  </si>
  <si>
    <t>Total Number of State Fair Hearings Dismissed</t>
  </si>
  <si>
    <t>Total Number of Acknowledgement Notices Mailed on Time</t>
  </si>
  <si>
    <t>Clinic</t>
  </si>
  <si>
    <t>Enrollment Issue</t>
  </si>
  <si>
    <t>Home Health</t>
  </si>
  <si>
    <r>
      <t xml:space="preserve">Primary Care Physician (PCP) </t>
    </r>
    <r>
      <rPr>
        <sz val="11"/>
        <color rgb="FFFF0000"/>
        <rFont val="Arial"/>
        <family val="2"/>
      </rPr>
      <t/>
    </r>
  </si>
  <si>
    <t>Orthodondita Denial</t>
  </si>
  <si>
    <t>SOE not received</t>
  </si>
  <si>
    <t>SOE received late</t>
  </si>
  <si>
    <r>
      <t xml:space="preserve"> Primary Care Physician (PCP) </t>
    </r>
    <r>
      <rPr>
        <sz val="11"/>
        <color rgb="FFFF0000"/>
        <rFont val="Arial"/>
        <family val="2"/>
      </rPr>
      <t/>
    </r>
  </si>
  <si>
    <r>
      <t xml:space="preserve">Quality of services </t>
    </r>
    <r>
      <rPr>
        <sz val="10"/>
        <color indexed="8"/>
        <rFont val="Arial"/>
        <family val="2"/>
      </rPr>
      <t>(equipment/environment etc.)</t>
    </r>
  </si>
  <si>
    <t>Total Number of Provider Appeals Unresolved</t>
  </si>
  <si>
    <t>Failure of the MCO to provide authorized services in a timely manner (as defined by the State or its designee)</t>
  </si>
  <si>
    <t>Total Number of Member Grievances Pending</t>
  </si>
  <si>
    <t>Total Number of Provider Grievances Pending</t>
  </si>
  <si>
    <t>Total Number of Provider Appeals Pending with Extension</t>
  </si>
  <si>
    <t>Code Validation</t>
  </si>
  <si>
    <t>CCL1: General Population</t>
  </si>
  <si>
    <t>Members who are in the general population (not in Care Coordination).</t>
  </si>
  <si>
    <t>CCL2: Care Coordination Level 2</t>
  </si>
  <si>
    <t>Members who are assigned to CCL2 based on the CNA (as outlined in contract section 4.4.6).</t>
  </si>
  <si>
    <t>CCL3: Care Coordination Level 3</t>
  </si>
  <si>
    <t>Members who are assigned to CCL3 based on the CNA (as outlined in contract section 4.4.7).</t>
  </si>
  <si>
    <t>CCL4: Refused Care Coordination (RCC)</t>
  </si>
  <si>
    <t>Members who have refused to participate in Care Coordination (RCC); as outlined in contract section 4.4.1.5.</t>
  </si>
  <si>
    <t>CCL5: Difficult to Engage (DTE)</t>
  </si>
  <si>
    <t>CCL6: Health Home</t>
  </si>
  <si>
    <t>Members who are assigned to CCL6 based upon the CNA conducted by a Health Home. Members in this category have similar attributes to CCL2, per the CareLink NM Provider Policy Manual.</t>
  </si>
  <si>
    <t>CCL7: Health Home</t>
  </si>
  <si>
    <t>Members who are assigned to CCL7 based upon the CNA conducted by a Health Home. Members in this category have similar attributes to CCL3, per the CareLink NM Provider Policy Manual.</t>
  </si>
  <si>
    <t>CCL8: Health Home</t>
  </si>
  <si>
    <t>Level 8 Care Coordination is a temporary determination used for new admissions until the CNA and level determination are complete, per the CareLink NM Provider Policy Manual.</t>
  </si>
  <si>
    <t>CCL9: Health Home</t>
  </si>
  <si>
    <t>Level 9 for high fidelity Wraparound services for children/adolescents for designated Wraparound providers only, following a review process, per the CareLink NM Provider Policy Manual.</t>
  </si>
  <si>
    <t>CCL0: Unable to Reach (UTR)</t>
  </si>
  <si>
    <t>Members who are categorized as Unable to Reach (UTR); as outlined in contract section 4.4.2.6.1.</t>
  </si>
  <si>
    <t>CCLA: Shared Functions Model – Care Coordination Delegation Level 2</t>
  </si>
  <si>
    <t>Members who are assigned to CCLA based upon the CNA conducted by a Shared Functions Model – Care Coordination Delegation delegate. This category corresponds to CCL2. Refer to contract section 4.4.19.2 for more information on Shared Functions Model – Care Coordination Delegation.</t>
  </si>
  <si>
    <t>CCLB: Shared Functions Model – Care Coordination Delegation Level 3</t>
  </si>
  <si>
    <t>Members who are assigned to CCLB based upon the CNA conducted by a Shared Functions Model – Care Coordination Delegation delegate. This category corresponds to CCL3. Refer to contract section 4.4.19.2 for more information on Shared Functions Model – Care Coordination Delegation.</t>
  </si>
  <si>
    <t>CCLC: Full Delegation Model – Care Coordination Delegation Level 2</t>
  </si>
  <si>
    <t>Members who are assigned to CCLC based upon the CNA conducted by a Full Delegation Model – Care Coordination Delegation delegate. This category corresponds to CCL2. Refer to contract section 4.4.19.1 for more information on the Full Delegation Model – Care Coordination Delegation.</t>
  </si>
  <si>
    <t>CCLD: Full Delegation Model – Care Coordination Delegation Level 3</t>
  </si>
  <si>
    <t>Members who are assigned to CCLD based upon the CNA conducted by a Full Delegation Model – Care Coordination Delegation delegate. This category corresponds to CCL3. Refer to contract section 4.4.19.1 for more information on the Full Delegation Model – Care Coordination Delegation.</t>
  </si>
  <si>
    <t>Sat</t>
  </si>
  <si>
    <t>New Year's Day</t>
  </si>
  <si>
    <t>Mon</t>
  </si>
  <si>
    <t>Martin Luther King Jr. Birthday</t>
  </si>
  <si>
    <t>Sun</t>
  </si>
  <si>
    <t>Juneteenth</t>
  </si>
  <si>
    <t>Fri</t>
  </si>
  <si>
    <t>Veterans Day</t>
  </si>
  <si>
    <t>Thu</t>
  </si>
  <si>
    <t>President's Day Holiday</t>
  </si>
  <si>
    <t>Tue</t>
  </si>
  <si>
    <t>Indigenous Peoples' Day</t>
  </si>
  <si>
    <t>Juneteenth Holiday (Observed)</t>
  </si>
  <si>
    <t>Christmas Holiday (Observed)</t>
  </si>
  <si>
    <t>New Year Holiday (Observed)</t>
  </si>
  <si>
    <t>Veterans Day Holiday (Observed)</t>
  </si>
  <si>
    <r>
      <t>LT</t>
    </r>
    <r>
      <rPr>
        <sz val="8"/>
        <color theme="1"/>
        <rFont val="Arial"/>
        <family val="2"/>
      </rPr>
      <t xml:space="preserve">C Facilities </t>
    </r>
    <r>
      <rPr>
        <sz val="8"/>
        <color indexed="8"/>
        <rFont val="Arial"/>
        <family val="2"/>
      </rPr>
      <t>(Nursing Homes)</t>
    </r>
  </si>
  <si>
    <t>* Severity Code
0 - No additional action taken
1 - MCO will track/trend
2 - Contract has been terminated
3 - Other</t>
  </si>
  <si>
    <t>Severity Code</t>
  </si>
  <si>
    <t>0</t>
  </si>
  <si>
    <t>1</t>
  </si>
  <si>
    <t>2</t>
  </si>
  <si>
    <t>3</t>
  </si>
  <si>
    <t>0 - No additional action taken</t>
  </si>
  <si>
    <t>1 - MCO will track/trend</t>
  </si>
  <si>
    <t>2 - Contract has been terminated</t>
  </si>
  <si>
    <t>3 - Other</t>
  </si>
  <si>
    <t>Blank</t>
  </si>
  <si>
    <t>Members who are categorized as Difficult to Engage (DTE); as outlined in contract sections: 4.4.2.6.2, 4.4.5.3, 4.4.6.3.9, 4.4.7.3.6.</t>
  </si>
  <si>
    <t>Care Coordination Levels</t>
  </si>
  <si>
    <t>CCL1</t>
  </si>
  <si>
    <t>CCL2</t>
  </si>
  <si>
    <t>CCL3</t>
  </si>
  <si>
    <t>CCL6</t>
  </si>
  <si>
    <t>CCL7</t>
  </si>
  <si>
    <t>CCL8</t>
  </si>
  <si>
    <t>CCL4</t>
  </si>
  <si>
    <t>CCL5</t>
  </si>
  <si>
    <t>CCL9</t>
  </si>
  <si>
    <t>CCL0</t>
  </si>
  <si>
    <t>CCLA</t>
  </si>
  <si>
    <t>CCLB</t>
  </si>
  <si>
    <t>CCLC</t>
  </si>
  <si>
    <t>CCLD</t>
  </si>
  <si>
    <t>Total (excludes N/A):</t>
  </si>
  <si>
    <t>Total (Excludes N/A):</t>
  </si>
  <si>
    <t>2021, 2022 and 2023 Holiday Schedules</t>
  </si>
  <si>
    <t>Independence Day Holiday (Observed)</t>
  </si>
  <si>
    <t>Care Coordination level descriptions</t>
  </si>
  <si>
    <t>start on row 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</si>
</sst>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dd/yy;@"/>
  </numFmts>
  <fonts count="19" x14ac:knownFonts="1">
    <font>
      <sz val="11"/>
      <color theme="1"/>
      <name val="Calibri"/>
      <family val="2"/>
      <scheme val="minor"/>
    </font>
    <font>
      <b/>
      <sz val="11"/>
      <name val="Arial"/>
      <family val="2"/>
    </font>
    <font>
      <sz val="11"/>
      <color indexed="8"/>
      <name val="Arial"/>
      <family val="2"/>
    </font>
    <font>
      <sz val="8"/>
      <name val="Calibri"/>
      <family val="2"/>
    </font>
    <font>
      <sz val="11"/>
      <name val="Arial"/>
      <family val="2"/>
    </font>
    <font>
      <sz val="11"/>
      <color rgb="FFFF0000"/>
      <name val="Arial"/>
      <family val="2"/>
    </font>
    <font>
      <sz val="11"/>
      <color theme="1"/>
      <name val="Arial"/>
      <family val="2"/>
    </font>
    <font>
      <sz val="10"/>
      <name val="Arial"/>
      <family val="2"/>
    </font>
    <font>
      <b/>
      <sz val="11"/>
      <color indexed="8"/>
      <name val="Arial"/>
      <family val="2"/>
    </font>
    <font>
      <sz val="10"/>
      <name val="Arial"/>
      <family val="2"/>
    </font>
    <font>
      <sz val="10"/>
      <color indexed="8"/>
      <name val="Arial"/>
      <family val="2"/>
    </font>
    <font>
      <b/>
      <sz val="8"/>
      <color theme="1"/>
      <name val="Arial"/>
      <family val="2"/>
    </font>
    <font>
      <sz val="8"/>
      <color theme="1"/>
      <name val="Arial"/>
      <family val="2"/>
    </font>
    <font>
      <b/>
      <sz val="8"/>
      <color rgb="FFFF0000"/>
      <name val="Arial"/>
      <family val="2"/>
    </font>
    <font>
      <sz val="8"/>
      <color indexed="8"/>
      <name val="Arial"/>
      <family val="2"/>
    </font>
    <font>
      <sz val="8"/>
      <name val="Arial"/>
      <family val="2"/>
    </font>
    <font>
      <b/>
      <sz val="8"/>
      <color indexed="8"/>
      <name val="Arial"/>
      <family val="2"/>
    </font>
    <font>
      <sz val="8"/>
      <color rgb="FFFF0000"/>
      <name val="Arial"/>
      <family val="2"/>
    </font>
    <font>
      <sz val="11"/>
      <color rgb="FFFFFF00"/>
      <name val="Arial"/>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99CCFF"/>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7" fillId="0" borderId="0"/>
    <xf numFmtId="0" fontId="7" fillId="0" borderId="0"/>
    <xf numFmtId="0" fontId="9" fillId="0" borderId="0"/>
  </cellStyleXfs>
  <cellXfs count="204">
    <xf numFmtId="0" fontId="0" fillId="0" borderId="0" xfId="0"/>
    <xf numFmtId="0" fontId="2" fillId="0" borderId="0" xfId="0" applyFont="1" applyFill="1"/>
    <xf numFmtId="164" fontId="2" fillId="0" borderId="1" xfId="0" applyNumberFormat="1" applyFont="1" applyBorder="1" applyAlignment="1" applyProtection="1">
      <alignment horizontal="center"/>
    </xf>
    <xf numFmtId="164" fontId="2" fillId="0" borderId="2" xfId="0" applyNumberFormat="1" applyFont="1" applyBorder="1" applyAlignment="1" applyProtection="1">
      <alignment horizontal="center"/>
    </xf>
    <xf numFmtId="0" fontId="2" fillId="0" borderId="0" xfId="0" applyFont="1" applyFill="1" applyProtection="1"/>
    <xf numFmtId="0" fontId="2" fillId="0" borderId="0" xfId="0" applyFont="1" applyProtection="1"/>
    <xf numFmtId="0" fontId="2" fillId="0" borderId="0" xfId="0" applyFont="1" applyProtection="1">
      <protection locked="0"/>
    </xf>
    <xf numFmtId="0" fontId="2" fillId="0" borderId="0" xfId="0" applyFont="1" applyAlignment="1">
      <alignment wrapText="1"/>
    </xf>
    <xf numFmtId="0" fontId="2" fillId="0" borderId="0" xfId="0" applyFont="1"/>
    <xf numFmtId="0" fontId="2" fillId="0" borderId="0" xfId="0" applyFont="1" applyBorder="1" applyAlignment="1" applyProtection="1">
      <alignment wrapText="1"/>
      <protection locked="0"/>
    </xf>
    <xf numFmtId="0" fontId="2" fillId="0" borderId="0" xfId="0" applyFont="1" applyAlignment="1" applyProtection="1"/>
    <xf numFmtId="0" fontId="2" fillId="0" borderId="0" xfId="0" applyFont="1" applyAlignment="1" applyProtection="1">
      <protection locked="0"/>
    </xf>
    <xf numFmtId="16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0" fontId="2" fillId="3"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wrapText="1"/>
    </xf>
    <xf numFmtId="14" fontId="2" fillId="0" borderId="0" xfId="0" applyNumberFormat="1"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Border="1" applyAlignment="1" applyProtection="1">
      <protection locked="0"/>
    </xf>
    <xf numFmtId="0" fontId="2" fillId="0" borderId="0" xfId="0" applyFont="1" applyBorder="1" applyAlignment="1" applyProtection="1">
      <alignment horizontal="left" vertical="top" wrapText="1"/>
      <protection locked="0"/>
    </xf>
    <xf numFmtId="0" fontId="2" fillId="4" borderId="4" xfId="0" applyFont="1" applyFill="1" applyBorder="1" applyAlignment="1" applyProtection="1">
      <alignment horizontal="center"/>
    </xf>
    <xf numFmtId="0" fontId="1" fillId="4" borderId="1" xfId="0" applyFont="1" applyFill="1" applyBorder="1" applyAlignment="1" applyProtection="1">
      <alignment vertical="center" wrapText="1"/>
    </xf>
    <xf numFmtId="14" fontId="2" fillId="0" borderId="0" xfId="0" applyNumberFormat="1" applyFont="1" applyBorder="1" applyAlignment="1" applyProtection="1">
      <alignment horizontal="center"/>
    </xf>
    <xf numFmtId="0" fontId="8" fillId="3" borderId="3" xfId="0" applyFont="1" applyFill="1" applyBorder="1" applyAlignment="1" applyProtection="1">
      <alignment horizontal="center" vertical="center" wrapText="1"/>
    </xf>
    <xf numFmtId="0" fontId="2" fillId="0" borderId="0" xfId="0" applyFont="1" applyFill="1" applyBorder="1" applyProtection="1"/>
    <xf numFmtId="0" fontId="4" fillId="0" borderId="0" xfId="0" applyFont="1" applyFill="1" applyProtection="1"/>
    <xf numFmtId="0" fontId="4" fillId="0" borderId="0" xfId="0" applyFont="1" applyFill="1" applyBorder="1" applyProtection="1"/>
    <xf numFmtId="0" fontId="6" fillId="4" borderId="3"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7" fillId="0" borderId="0" xfId="1" applyFont="1" applyBorder="1" applyAlignment="1">
      <alignment wrapText="1"/>
    </xf>
    <xf numFmtId="0" fontId="2" fillId="0" borderId="0" xfId="0" applyNumberFormat="1" applyFont="1" applyBorder="1" applyAlignment="1" applyProtection="1">
      <alignment horizontal="center"/>
    </xf>
    <xf numFmtId="14" fontId="2" fillId="0" borderId="1" xfId="0" applyNumberFormat="1" applyFont="1" applyBorder="1" applyAlignment="1" applyProtection="1">
      <alignment horizontal="center"/>
    </xf>
    <xf numFmtId="14" fontId="2" fillId="0" borderId="2" xfId="0" applyNumberFormat="1" applyFont="1" applyBorder="1" applyAlignment="1" applyProtection="1">
      <alignment horizontal="center"/>
    </xf>
    <xf numFmtId="1" fontId="2" fillId="5" borderId="3" xfId="0" applyNumberFormat="1" applyFont="1" applyFill="1" applyBorder="1" applyAlignment="1" applyProtection="1">
      <alignment horizontal="center" vertical="center"/>
    </xf>
    <xf numFmtId="0" fontId="2" fillId="0" borderId="3" xfId="0" applyFont="1" applyBorder="1" applyAlignment="1" applyProtection="1">
      <alignment horizontal="left" vertical="top" wrapText="1"/>
    </xf>
    <xf numFmtId="0" fontId="2" fillId="0" borderId="3" xfId="0" applyFont="1" applyBorder="1" applyAlignment="1" applyProtection="1">
      <alignment horizontal="center" vertical="top" wrapText="1"/>
    </xf>
    <xf numFmtId="0" fontId="1" fillId="5" borderId="3" xfId="0" applyFont="1" applyFill="1" applyBorder="1" applyAlignment="1" applyProtection="1">
      <alignment horizontal="right" vertical="top" wrapText="1"/>
    </xf>
    <xf numFmtId="0" fontId="6" fillId="0" borderId="3" xfId="0" applyFont="1" applyBorder="1" applyAlignment="1" applyProtection="1">
      <alignment horizontal="right"/>
    </xf>
    <xf numFmtId="0" fontId="1" fillId="4" borderId="1" xfId="0" applyFont="1" applyFill="1" applyBorder="1" applyAlignment="1" applyProtection="1">
      <alignment horizontal="left" vertical="center" wrapText="1"/>
    </xf>
    <xf numFmtId="0" fontId="8" fillId="5" borderId="1" xfId="0" applyFont="1" applyFill="1" applyBorder="1" applyAlignment="1" applyProtection="1">
      <alignment horizontal="center" vertical="center" wrapText="1"/>
    </xf>
    <xf numFmtId="0" fontId="2" fillId="0" borderId="1"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2" fillId="5" borderId="3" xfId="0" applyFont="1" applyFill="1" applyBorder="1" applyAlignment="1" applyProtection="1">
      <alignment horizontal="center" vertical="center" wrapText="1"/>
    </xf>
    <xf numFmtId="0" fontId="2" fillId="0" borderId="0" xfId="0" applyFont="1" applyAlignment="1" applyProtection="1">
      <alignment wrapText="1"/>
    </xf>
    <xf numFmtId="0" fontId="8" fillId="4" borderId="3" xfId="0" applyFont="1" applyFill="1" applyBorder="1" applyAlignment="1" applyProtection="1">
      <alignment horizontal="center"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vertical="top"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vertical="top" wrapText="1"/>
    </xf>
    <xf numFmtId="0" fontId="2" fillId="0" borderId="3" xfId="0" applyFont="1" applyFill="1" applyBorder="1" applyAlignment="1" applyProtection="1">
      <alignment vertical="top" wrapText="1"/>
    </xf>
    <xf numFmtId="1" fontId="2" fillId="5" borderId="3" xfId="0" applyNumberFormat="1" applyFont="1" applyFill="1" applyBorder="1" applyAlignment="1" applyProtection="1">
      <alignment horizontal="center" vertical="top"/>
    </xf>
    <xf numFmtId="0" fontId="2" fillId="0" borderId="0" xfId="0" applyFont="1" applyAlignment="1" applyProtection="1">
      <alignment horizontal="left" vertical="top" wrapText="1"/>
    </xf>
    <xf numFmtId="0" fontId="6" fillId="0" borderId="3" xfId="0" applyFont="1" applyBorder="1" applyAlignment="1" applyProtection="1">
      <alignment horizontal="center" vertical="top"/>
    </xf>
    <xf numFmtId="1" fontId="8" fillId="5" borderId="4" xfId="0" applyNumberFormat="1" applyFont="1" applyFill="1" applyBorder="1" applyAlignment="1" applyProtection="1">
      <alignment horizontal="center" vertical="center"/>
    </xf>
    <xf numFmtId="0" fontId="2" fillId="2" borderId="0" xfId="0" applyFont="1" applyFill="1" applyBorder="1" applyAlignment="1" applyProtection="1"/>
    <xf numFmtId="0" fontId="6" fillId="6" borderId="3" xfId="0" applyFont="1" applyFill="1" applyBorder="1" applyAlignment="1" applyProtection="1">
      <alignment horizontal="center" vertical="top"/>
    </xf>
    <xf numFmtId="0" fontId="8" fillId="4" borderId="3"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xf>
    <xf numFmtId="1" fontId="2" fillId="0" borderId="0" xfId="0" applyNumberFormat="1" applyFont="1" applyFill="1" applyBorder="1" applyAlignment="1" applyProtection="1">
      <alignment horizontal="center" vertical="center"/>
    </xf>
    <xf numFmtId="0" fontId="2" fillId="2" borderId="0" xfId="0" applyFont="1" applyFill="1" applyBorder="1" applyProtection="1"/>
    <xf numFmtId="0" fontId="2" fillId="0" borderId="0" xfId="0" applyFont="1" applyAlignment="1" applyProtection="1">
      <alignment vertical="top"/>
    </xf>
    <xf numFmtId="3" fontId="2" fillId="0" borderId="3" xfId="0" applyNumberFormat="1" applyFont="1" applyBorder="1" applyAlignment="1" applyProtection="1">
      <alignment horizontal="center" vertical="center"/>
      <protection locked="0"/>
    </xf>
    <xf numFmtId="3" fontId="2" fillId="5" borderId="3" xfId="0" applyNumberFormat="1" applyFont="1" applyFill="1" applyBorder="1" applyAlignment="1" applyProtection="1">
      <alignment horizontal="center" vertical="center"/>
    </xf>
    <xf numFmtId="1" fontId="8" fillId="5" borderId="2" xfId="0" applyNumberFormat="1" applyFont="1" applyFill="1" applyBorder="1" applyAlignment="1" applyProtection="1">
      <alignment horizontal="center" vertical="center"/>
    </xf>
    <xf numFmtId="1" fontId="8" fillId="5" borderId="4" xfId="0" applyNumberFormat="1" applyFont="1" applyFill="1" applyBorder="1" applyAlignment="1" applyProtection="1">
      <alignment horizontal="center"/>
    </xf>
    <xf numFmtId="1" fontId="8" fillId="5" borderId="2" xfId="0" applyNumberFormat="1" applyFont="1" applyFill="1" applyBorder="1" applyAlignment="1" applyProtection="1">
      <alignment horizontal="center"/>
    </xf>
    <xf numFmtId="0" fontId="2" fillId="0" borderId="0" xfId="0" applyFont="1" applyFill="1" applyBorder="1" applyAlignment="1" applyProtection="1">
      <alignment horizontal="left" vertical="top" wrapText="1"/>
    </xf>
    <xf numFmtId="0" fontId="2" fillId="0" borderId="0" xfId="0" applyFont="1" applyFill="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center"/>
      <protection locked="0"/>
    </xf>
    <xf numFmtId="0" fontId="2" fillId="5" borderId="3" xfId="0" applyNumberFormat="1" applyFont="1" applyFill="1" applyBorder="1" applyAlignment="1" applyProtection="1">
      <alignment horizontal="center" vertical="top"/>
    </xf>
    <xf numFmtId="0" fontId="2" fillId="0" borderId="0" xfId="0" applyFont="1" applyAlignment="1" applyProtection="1">
      <alignment vertical="top"/>
      <protection locked="0"/>
    </xf>
    <xf numFmtId="14" fontId="2" fillId="0" borderId="1"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5" fillId="0" borderId="0" xfId="0" applyFont="1" applyProtection="1"/>
    <xf numFmtId="3" fontId="2" fillId="5" borderId="3" xfId="0" applyNumberFormat="1" applyFont="1" applyFill="1" applyBorder="1" applyAlignment="1" applyProtection="1">
      <alignment horizontal="center" vertical="top"/>
    </xf>
    <xf numFmtId="3" fontId="2" fillId="0" borderId="3" xfId="0" applyNumberFormat="1" applyFont="1" applyBorder="1" applyAlignment="1" applyProtection="1">
      <alignment horizontal="center" vertical="top"/>
      <protection locked="0"/>
    </xf>
    <xf numFmtId="0" fontId="4" fillId="0" borderId="3" xfId="0" applyFont="1" applyFill="1" applyBorder="1" applyAlignment="1">
      <alignment horizontal="left" vertical="top"/>
    </xf>
    <xf numFmtId="0" fontId="6" fillId="0" borderId="3" xfId="0" applyFont="1" applyFill="1" applyBorder="1" applyAlignment="1">
      <alignment vertical="top"/>
    </xf>
    <xf numFmtId="0" fontId="6" fillId="0" borderId="3" xfId="0" applyFont="1" applyFill="1" applyBorder="1" applyAlignment="1">
      <alignment horizontal="left" vertical="top"/>
    </xf>
    <xf numFmtId="0" fontId="4" fillId="0" borderId="3" xfId="0" applyFont="1" applyFill="1" applyBorder="1" applyAlignment="1" applyProtection="1">
      <alignment horizontal="left" vertical="top" wrapText="1"/>
    </xf>
    <xf numFmtId="49" fontId="2" fillId="0" borderId="3" xfId="0" applyNumberFormat="1" applyFont="1" applyBorder="1" applyAlignment="1" applyProtection="1">
      <alignment horizontal="center" vertical="top" wrapText="1"/>
      <protection locked="0"/>
    </xf>
    <xf numFmtId="1" fontId="2" fillId="0" borderId="3" xfId="0" applyNumberFormat="1" applyFont="1" applyBorder="1" applyAlignment="1" applyProtection="1">
      <alignment horizontal="center" vertical="top"/>
      <protection locked="0"/>
    </xf>
    <xf numFmtId="49" fontId="2" fillId="0" borderId="3" xfId="0" applyNumberFormat="1" applyFont="1" applyBorder="1" applyAlignment="1" applyProtection="1">
      <alignment horizontal="center" vertical="top"/>
      <protection locked="0"/>
    </xf>
    <xf numFmtId="14" fontId="2" fillId="0" borderId="3" xfId="0" applyNumberFormat="1"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0" fontId="6" fillId="0" borderId="3" xfId="0" applyNumberFormat="1" applyFont="1" applyBorder="1" applyAlignment="1" applyProtection="1">
      <alignment horizontal="center" vertical="top"/>
      <protection locked="0"/>
    </xf>
    <xf numFmtId="49" fontId="6" fillId="0" borderId="3" xfId="0" applyNumberFormat="1"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2" fillId="0" borderId="3" xfId="0" applyNumberFormat="1" applyFont="1" applyFill="1" applyBorder="1" applyAlignment="1" applyProtection="1">
      <alignment horizontal="center" vertical="top"/>
      <protection locked="0"/>
    </xf>
    <xf numFmtId="14" fontId="2" fillId="0" borderId="3" xfId="0" applyNumberFormat="1" applyFont="1" applyFill="1" applyBorder="1" applyAlignment="1" applyProtection="1">
      <alignment horizontal="center" vertical="top"/>
      <protection locked="0"/>
    </xf>
    <xf numFmtId="1" fontId="2" fillId="0" borderId="3" xfId="0" applyNumberFormat="1" applyFont="1" applyFill="1" applyBorder="1" applyAlignment="1" applyProtection="1">
      <alignment horizontal="center" vertical="top"/>
      <protection locked="0"/>
    </xf>
    <xf numFmtId="0" fontId="2" fillId="0" borderId="3"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6" fillId="0" borderId="3" xfId="0"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14" fontId="2" fillId="0" borderId="3" xfId="0" applyNumberFormat="1" applyFont="1" applyBorder="1" applyAlignment="1" applyProtection="1">
      <alignment horizontal="center" vertical="center"/>
      <protection locked="0"/>
    </xf>
    <xf numFmtId="14" fontId="2" fillId="0" borderId="3" xfId="0" applyNumberFormat="1" applyFont="1" applyFill="1" applyBorder="1" applyAlignment="1" applyProtection="1">
      <alignment horizontal="center" vertical="center"/>
      <protection locked="0"/>
    </xf>
    <xf numFmtId="0"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2" fillId="0" borderId="0" xfId="0" applyFont="1" applyAlignment="1" applyProtection="1">
      <alignment horizontal="left"/>
    </xf>
    <xf numFmtId="0" fontId="4" fillId="0" borderId="1" xfId="0" applyFont="1" applyFill="1" applyBorder="1" applyAlignment="1" applyProtection="1">
      <alignment horizontal="left" vertical="top" wrapText="1"/>
    </xf>
    <xf numFmtId="0" fontId="2" fillId="0" borderId="0" xfId="0" applyFont="1" applyFill="1" applyAlignment="1" applyProtection="1">
      <alignment horizontal="left"/>
    </xf>
    <xf numFmtId="0" fontId="2" fillId="0" borderId="0" xfId="0" applyFont="1" applyFill="1" applyBorder="1" applyAlignment="1" applyProtection="1">
      <alignment horizontal="left"/>
    </xf>
    <xf numFmtId="1" fontId="5" fillId="0" borderId="0" xfId="0" applyNumberFormat="1" applyFont="1" applyFill="1" applyBorder="1" applyAlignment="1" applyProtection="1">
      <alignment horizontal="left" vertical="center"/>
    </xf>
    <xf numFmtId="0" fontId="13" fillId="0" borderId="0" xfId="0" applyFont="1" applyAlignment="1" applyProtection="1">
      <alignment wrapText="1"/>
    </xf>
    <xf numFmtId="0" fontId="14" fillId="4" borderId="3" xfId="0" applyFont="1" applyFill="1" applyBorder="1" applyAlignment="1" applyProtection="1">
      <alignment horizontal="center" vertical="center"/>
    </xf>
    <xf numFmtId="0" fontId="12" fillId="0" borderId="0" xfId="0" applyFont="1"/>
    <xf numFmtId="0" fontId="12" fillId="0" borderId="0" xfId="0" applyFont="1" applyProtection="1"/>
    <xf numFmtId="0" fontId="14" fillId="0" borderId="3" xfId="0" applyFont="1" applyBorder="1" applyAlignment="1" applyProtection="1">
      <alignment horizontal="left" vertical="top" wrapText="1"/>
    </xf>
    <xf numFmtId="0" fontId="12" fillId="4" borderId="0" xfId="0" applyFont="1" applyFill="1" applyProtection="1"/>
    <xf numFmtId="0" fontId="15" fillId="4" borderId="3" xfId="0" applyFont="1" applyFill="1" applyBorder="1" applyAlignment="1" applyProtection="1">
      <alignment horizontal="center" vertical="center"/>
    </xf>
    <xf numFmtId="0" fontId="14" fillId="4" borderId="3"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xf>
    <xf numFmtId="0" fontId="14" fillId="3" borderId="3" xfId="0" applyFont="1" applyFill="1" applyBorder="1" applyAlignment="1" applyProtection="1">
      <alignment horizontal="center" vertical="center" wrapText="1"/>
    </xf>
    <xf numFmtId="0" fontId="14" fillId="0" borderId="3" xfId="0" applyFont="1" applyBorder="1" applyAlignment="1" applyProtection="1">
      <alignment horizontal="center" vertical="top" wrapText="1"/>
    </xf>
    <xf numFmtId="0" fontId="14" fillId="0" borderId="0" xfId="0" applyFont="1" applyBorder="1" applyAlignment="1" applyProtection="1">
      <alignment horizontal="center" vertical="top" wrapText="1"/>
    </xf>
    <xf numFmtId="0" fontId="14" fillId="0" borderId="0" xfId="0" applyFont="1" applyProtection="1"/>
    <xf numFmtId="0" fontId="14" fillId="3" borderId="0" xfId="0" applyFont="1" applyFill="1" applyBorder="1" applyAlignment="1" applyProtection="1">
      <alignment horizontal="center" vertical="center" wrapText="1"/>
    </xf>
    <xf numFmtId="0" fontId="15" fillId="0" borderId="3" xfId="0" applyFont="1" applyFill="1" applyBorder="1" applyAlignment="1">
      <alignment horizontal="left" vertical="top"/>
    </xf>
    <xf numFmtId="0" fontId="12" fillId="0" borderId="3" xfId="0" applyFont="1" applyBorder="1" applyAlignment="1">
      <alignment horizontal="center" vertical="top"/>
    </xf>
    <xf numFmtId="0" fontId="12" fillId="0" borderId="0" xfId="0" applyFont="1" applyBorder="1" applyAlignment="1">
      <alignment horizontal="center" vertical="top"/>
    </xf>
    <xf numFmtId="0" fontId="12" fillId="0" borderId="0" xfId="0" applyFont="1" applyAlignment="1" applyProtection="1">
      <alignment vertical="top"/>
    </xf>
    <xf numFmtId="0" fontId="12" fillId="0" borderId="3" xfId="0" applyFont="1" applyBorder="1" applyAlignment="1" applyProtection="1">
      <alignment horizontal="center" vertical="top"/>
    </xf>
    <xf numFmtId="0" fontId="14" fillId="0" borderId="3" xfId="0" applyFont="1" applyFill="1" applyBorder="1" applyAlignment="1" applyProtection="1">
      <alignment horizontal="left" vertical="top" wrapText="1"/>
    </xf>
    <xf numFmtId="0" fontId="12" fillId="0" borderId="3" xfId="0" applyFont="1" applyFill="1" applyBorder="1" applyAlignment="1">
      <alignment vertical="top"/>
    </xf>
    <xf numFmtId="0" fontId="14" fillId="0" borderId="3" xfId="0" applyFont="1" applyFill="1" applyBorder="1" applyAlignment="1" applyProtection="1">
      <alignment vertical="top" wrapText="1"/>
    </xf>
    <xf numFmtId="0" fontId="12" fillId="4" borderId="0" xfId="0" applyFont="1" applyFill="1" applyAlignment="1" applyProtection="1">
      <alignment vertical="top"/>
    </xf>
    <xf numFmtId="0" fontId="12" fillId="4" borderId="3" xfId="0" applyFont="1" applyFill="1" applyBorder="1" applyAlignment="1" applyProtection="1">
      <alignment horizontal="center" vertical="top"/>
    </xf>
    <xf numFmtId="0" fontId="12" fillId="4" borderId="0" xfId="0" applyFont="1" applyFill="1" applyBorder="1" applyAlignment="1" applyProtection="1">
      <alignment horizontal="center" vertical="top"/>
    </xf>
    <xf numFmtId="0" fontId="12" fillId="0" borderId="0" xfId="0" applyFont="1" applyBorder="1" applyAlignment="1" applyProtection="1">
      <alignment horizontal="center" vertical="top"/>
    </xf>
    <xf numFmtId="0" fontId="12" fillId="0" borderId="3" xfId="0" applyFont="1" applyFill="1" applyBorder="1" applyAlignment="1">
      <alignment horizontal="left" vertical="top"/>
    </xf>
    <xf numFmtId="0" fontId="7" fillId="0" borderId="0" xfId="1" applyFont="1" applyBorder="1" applyAlignment="1" applyProtection="1">
      <alignment vertical="top"/>
    </xf>
    <xf numFmtId="0" fontId="7" fillId="0" borderId="3" xfId="1" applyFont="1" applyBorder="1" applyAlignment="1" applyProtection="1">
      <alignment vertical="top" wrapText="1"/>
    </xf>
    <xf numFmtId="0" fontId="12" fillId="0" borderId="3" xfId="0" quotePrefix="1" applyFont="1" applyBorder="1"/>
    <xf numFmtId="0" fontId="12" fillId="0" borderId="3" xfId="0" applyFont="1" applyBorder="1" applyProtection="1"/>
    <xf numFmtId="0" fontId="12" fillId="0" borderId="3" xfId="0" quotePrefix="1" applyFont="1" applyBorder="1" applyProtection="1"/>
    <xf numFmtId="0" fontId="14" fillId="4" borderId="3" xfId="0" applyFont="1" applyFill="1" applyBorder="1" applyAlignment="1" applyProtection="1">
      <alignment horizontal="centerContinuous" vertical="center"/>
    </xf>
    <xf numFmtId="0" fontId="17" fillId="0" borderId="0" xfId="0" applyFont="1" applyProtection="1"/>
    <xf numFmtId="0" fontId="12" fillId="0" borderId="0" xfId="0" applyFont="1" applyFill="1" applyProtection="1"/>
    <xf numFmtId="0" fontId="16" fillId="4" borderId="1" xfId="0" applyFont="1" applyFill="1" applyBorder="1" applyAlignment="1" applyProtection="1">
      <alignment horizontal="centerContinuous" vertical="center"/>
    </xf>
    <xf numFmtId="0" fontId="16" fillId="4" borderId="4" xfId="0" applyFont="1" applyFill="1" applyBorder="1" applyAlignment="1" applyProtection="1">
      <alignment horizontal="centerContinuous" vertical="center"/>
    </xf>
    <xf numFmtId="0" fontId="16" fillId="4" borderId="2" xfId="0" applyFont="1" applyFill="1" applyBorder="1" applyAlignment="1" applyProtection="1">
      <alignment horizontal="centerContinuous" vertical="center"/>
    </xf>
    <xf numFmtId="0" fontId="12" fillId="0" borderId="3" xfId="0" applyFont="1" applyBorder="1" applyAlignment="1" applyProtection="1">
      <alignment horizontal="center" vertical="center"/>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1" fillId="4" borderId="1" xfId="0" applyFont="1" applyFill="1" applyBorder="1" applyAlignment="1" applyProtection="1">
      <alignment horizontal="centerContinuous" vertical="top"/>
    </xf>
    <xf numFmtId="0" fontId="11" fillId="4" borderId="4" xfId="0" applyFont="1" applyFill="1" applyBorder="1" applyAlignment="1" applyProtection="1">
      <alignment horizontal="centerContinuous" vertical="top"/>
    </xf>
    <xf numFmtId="0" fontId="11" fillId="4" borderId="2" xfId="0" applyFont="1" applyFill="1" applyBorder="1" applyAlignment="1" applyProtection="1">
      <alignment horizontal="centerContinuous" vertical="top"/>
    </xf>
    <xf numFmtId="0" fontId="2" fillId="0" borderId="0" xfId="0" applyFont="1" applyFill="1" applyAlignment="1" applyProtection="1"/>
    <xf numFmtId="0" fontId="4" fillId="0" borderId="3" xfId="0" applyFont="1" applyFill="1" applyBorder="1" applyAlignment="1" applyProtection="1">
      <alignment horizontal="left" vertical="top"/>
    </xf>
    <xf numFmtId="0" fontId="18" fillId="0" borderId="0" xfId="0" applyFont="1" applyFill="1" applyProtection="1"/>
    <xf numFmtId="14" fontId="2" fillId="0" borderId="0" xfId="0" applyNumberFormat="1" applyFont="1" applyFill="1" applyBorder="1" applyAlignment="1" applyProtection="1">
      <alignment horizontal="center"/>
    </xf>
    <xf numFmtId="0" fontId="12" fillId="0" borderId="11" xfId="0" applyFont="1" applyFill="1" applyBorder="1"/>
    <xf numFmtId="165" fontId="12" fillId="0" borderId="0" xfId="0" applyNumberFormat="1" applyFont="1" applyFill="1" applyBorder="1" applyAlignment="1">
      <alignment horizontal="center"/>
    </xf>
    <xf numFmtId="0" fontId="12" fillId="0" borderId="12" xfId="0" applyFont="1" applyFill="1" applyBorder="1"/>
    <xf numFmtId="0" fontId="12" fillId="0" borderId="8" xfId="0" applyFont="1" applyFill="1" applyBorder="1"/>
    <xf numFmtId="165" fontId="12" fillId="0" borderId="9" xfId="0" applyNumberFormat="1" applyFont="1" applyFill="1" applyBorder="1" applyAlignment="1">
      <alignment horizontal="center"/>
    </xf>
    <xf numFmtId="0" fontId="12" fillId="0" borderId="10" xfId="0" applyFont="1" applyFill="1" applyBorder="1"/>
    <xf numFmtId="0" fontId="17" fillId="0" borderId="0" xfId="0" applyFont="1" applyFill="1" applyProtection="1"/>
    <xf numFmtId="3" fontId="2" fillId="5" borderId="1" xfId="0" applyNumberFormat="1" applyFont="1" applyFill="1" applyBorder="1" applyAlignment="1" applyProtection="1">
      <alignment horizontal="center" vertical="top" wrapText="1"/>
    </xf>
    <xf numFmtId="3" fontId="2" fillId="5" borderId="4" xfId="0" applyNumberFormat="1" applyFont="1" applyFill="1" applyBorder="1" applyAlignment="1" applyProtection="1">
      <alignment horizontal="center" vertical="top" wrapText="1"/>
    </xf>
    <xf numFmtId="3" fontId="2" fillId="5" borderId="2" xfId="0" applyNumberFormat="1" applyFont="1" applyFill="1" applyBorder="1" applyAlignment="1" applyProtection="1">
      <alignment horizontal="center" vertical="top"/>
    </xf>
    <xf numFmtId="3" fontId="2" fillId="5" borderId="2" xfId="0" applyNumberFormat="1" applyFont="1" applyFill="1" applyBorder="1" applyAlignment="1" applyProtection="1">
      <alignment horizontal="center" vertical="top" wrapText="1"/>
    </xf>
    <xf numFmtId="0" fontId="2" fillId="5" borderId="4" xfId="0" applyFont="1" applyFill="1" applyBorder="1" applyAlignment="1" applyProtection="1">
      <alignment horizontal="center" vertical="top" wrapText="1"/>
    </xf>
    <xf numFmtId="0" fontId="1" fillId="5"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2" fillId="0" borderId="0" xfId="0" applyFont="1" applyFill="1" applyBorder="1" applyAlignment="1" applyProtection="1"/>
    <xf numFmtId="0" fontId="8" fillId="4" borderId="3" xfId="0" applyFont="1" applyFill="1" applyBorder="1" applyAlignment="1" applyProtection="1">
      <alignment horizontal="center" vertical="center" wrapText="1"/>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14" fontId="2" fillId="0" borderId="1" xfId="0" applyNumberFormat="1"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14" fontId="2" fillId="0" borderId="1" xfId="0" applyNumberFormat="1" applyFont="1" applyBorder="1" applyAlignment="1" applyProtection="1">
      <alignment horizontal="center"/>
    </xf>
    <xf numFmtId="14" fontId="2" fillId="0" borderId="4" xfId="0" applyNumberFormat="1" applyFont="1" applyBorder="1" applyAlignment="1" applyProtection="1">
      <alignment horizontal="center"/>
    </xf>
    <xf numFmtId="14" fontId="2" fillId="0" borderId="2" xfId="0" applyNumberFormat="1" applyFont="1" applyBorder="1" applyAlignment="1" applyProtection="1">
      <alignment horizontal="center"/>
    </xf>
    <xf numFmtId="0" fontId="2" fillId="5" borderId="5" xfId="0" applyFont="1" applyFill="1" applyBorder="1" applyAlignment="1" applyProtection="1">
      <alignment horizontal="left" vertical="top" wrapText="1"/>
    </xf>
    <xf numFmtId="0" fontId="2" fillId="5" borderId="6" xfId="0" applyFont="1" applyFill="1" applyBorder="1" applyAlignment="1" applyProtection="1">
      <alignment horizontal="left" vertical="top" wrapText="1"/>
    </xf>
    <xf numFmtId="0" fontId="2" fillId="5" borderId="7" xfId="0" applyFont="1" applyFill="1" applyBorder="1" applyAlignment="1" applyProtection="1">
      <alignment horizontal="left" vertical="top" wrapText="1"/>
    </xf>
    <xf numFmtId="0" fontId="2" fillId="0" borderId="3" xfId="0" applyFont="1" applyBorder="1" applyAlignment="1" applyProtection="1">
      <alignment horizontal="left" vertical="top" wrapText="1"/>
      <protection locked="0"/>
    </xf>
    <xf numFmtId="0" fontId="2" fillId="5" borderId="3" xfId="0" applyFont="1" applyFill="1" applyBorder="1" applyAlignment="1" applyProtection="1">
      <alignment horizontal="left" vertical="top" wrapText="1"/>
    </xf>
    <xf numFmtId="0" fontId="2" fillId="0" borderId="1" xfId="0" applyFont="1" applyBorder="1" applyAlignment="1" applyProtection="1">
      <alignment horizontal="center"/>
    </xf>
    <xf numFmtId="0" fontId="2" fillId="0" borderId="4" xfId="0" applyFont="1" applyBorder="1" applyAlignment="1" applyProtection="1">
      <alignment horizontal="center"/>
    </xf>
    <xf numFmtId="0" fontId="2" fillId="0" borderId="2" xfId="0" applyFont="1" applyBorder="1" applyAlignment="1" applyProtection="1">
      <alignment horizontal="center"/>
    </xf>
    <xf numFmtId="0" fontId="8" fillId="3" borderId="1"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2" fillId="5" borderId="1" xfId="0" applyFont="1" applyFill="1" applyBorder="1" applyAlignment="1" applyProtection="1">
      <alignment horizontal="right"/>
    </xf>
    <xf numFmtId="0" fontId="2" fillId="5" borderId="2" xfId="0" applyFont="1" applyFill="1" applyBorder="1" applyAlignment="1" applyProtection="1">
      <alignment horizontal="right"/>
    </xf>
    <xf numFmtId="0" fontId="8" fillId="5" borderId="1" xfId="0" applyFont="1" applyFill="1" applyBorder="1" applyAlignment="1" applyProtection="1">
      <alignment horizontal="right" vertical="center"/>
    </xf>
    <xf numFmtId="0" fontId="8" fillId="5" borderId="4" xfId="0" applyFont="1" applyFill="1" applyBorder="1" applyAlignment="1" applyProtection="1">
      <alignment horizontal="right" vertical="center"/>
    </xf>
    <xf numFmtId="0" fontId="8" fillId="5" borderId="1" xfId="0" applyFont="1" applyFill="1" applyBorder="1" applyAlignment="1" applyProtection="1">
      <alignment horizontal="right"/>
    </xf>
    <xf numFmtId="0" fontId="8" fillId="5" borderId="4" xfId="0" applyFont="1" applyFill="1" applyBorder="1" applyAlignment="1" applyProtection="1">
      <alignment horizontal="right"/>
    </xf>
    <xf numFmtId="0" fontId="16" fillId="3" borderId="1" xfId="0" applyFont="1" applyFill="1" applyBorder="1" applyAlignment="1" applyProtection="1">
      <alignment horizontal="center" vertical="center"/>
    </xf>
    <xf numFmtId="0" fontId="16" fillId="3" borderId="2" xfId="0" applyFont="1" applyFill="1" applyBorder="1" applyAlignment="1" applyProtection="1">
      <alignment horizontal="center" vertical="center"/>
    </xf>
  </cellXfs>
  <cellStyles count="4">
    <cellStyle name="Normal" xfId="0" builtinId="0"/>
    <cellStyle name="Normal 2" xfId="1"/>
    <cellStyle name="Normal 2 2" xfId="2"/>
    <cellStyle name="Normal 3" xfId="3"/>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tabSelected="1" zoomScale="75" zoomScaleNormal="75" zoomScaleSheetLayoutView="115" zoomScalePageLayoutView="55" workbookViewId="0">
      <selection activeCell="B1" sqref="B1"/>
    </sheetView>
  </sheetViews>
  <sheetFormatPr defaultColWidth="9.1796875" defaultRowHeight="14" x14ac:dyDescent="0.3"/>
  <cols>
    <col min="1" max="1" width="76" style="45" customWidth="1"/>
    <col min="2" max="2" width="11.26953125" style="5" customWidth="1"/>
    <col min="3" max="9" width="10.7265625" style="5" customWidth="1"/>
    <col min="10" max="10" width="11.54296875" style="5" customWidth="1"/>
    <col min="11" max="14" width="10.7265625" style="5" customWidth="1"/>
    <col min="15" max="16384" width="9.1796875" style="5"/>
  </cols>
  <sheetData>
    <row r="1" spans="1:14" s="4" customFormat="1" x14ac:dyDescent="0.3">
      <c r="A1" s="39" t="s">
        <v>0</v>
      </c>
      <c r="B1" s="74"/>
      <c r="C1" s="20" t="s">
        <v>1</v>
      </c>
      <c r="D1" s="75"/>
      <c r="E1" s="22"/>
    </row>
    <row r="2" spans="1:14" s="4" customFormat="1" x14ac:dyDescent="0.3">
      <c r="A2" s="39" t="s">
        <v>4</v>
      </c>
      <c r="B2" s="172"/>
      <c r="C2" s="173"/>
      <c r="D2" s="174"/>
      <c r="E2" s="13"/>
    </row>
    <row r="3" spans="1:14" x14ac:dyDescent="0.3">
      <c r="A3" s="39" t="s">
        <v>3</v>
      </c>
      <c r="B3" s="175"/>
      <c r="C3" s="176"/>
      <c r="D3" s="177"/>
      <c r="E3" s="22"/>
    </row>
    <row r="5" spans="1:14" x14ac:dyDescent="0.3">
      <c r="A5" s="76"/>
      <c r="D5" s="24"/>
      <c r="E5" s="24"/>
    </row>
    <row r="6" spans="1:14" ht="15" customHeight="1" x14ac:dyDescent="0.3">
      <c r="A6" s="171" t="s">
        <v>122</v>
      </c>
      <c r="B6" s="171"/>
      <c r="C6" s="171"/>
      <c r="D6" s="171"/>
      <c r="E6" s="171"/>
      <c r="F6" s="171"/>
      <c r="G6" s="171"/>
      <c r="H6" s="171"/>
      <c r="I6" s="171"/>
      <c r="J6" s="171"/>
      <c r="K6" s="171"/>
      <c r="L6" s="171"/>
      <c r="M6" s="171"/>
      <c r="N6" s="171"/>
    </row>
    <row r="7" spans="1:14" ht="34.5" customHeight="1" x14ac:dyDescent="0.3">
      <c r="A7" s="40" t="s">
        <v>101</v>
      </c>
      <c r="B7" s="44" t="s">
        <v>194</v>
      </c>
      <c r="C7" s="44" t="s">
        <v>195</v>
      </c>
      <c r="D7" s="44" t="s">
        <v>196</v>
      </c>
      <c r="E7" s="44" t="s">
        <v>197</v>
      </c>
      <c r="F7" s="44" t="s">
        <v>198</v>
      </c>
      <c r="G7" s="44" t="s">
        <v>199</v>
      </c>
      <c r="H7" s="44" t="s">
        <v>200</v>
      </c>
      <c r="I7" s="44" t="s">
        <v>201</v>
      </c>
      <c r="J7" s="44" t="s">
        <v>202</v>
      </c>
      <c r="K7" s="44" t="s">
        <v>203</v>
      </c>
      <c r="L7" s="44" t="s">
        <v>204</v>
      </c>
      <c r="M7" s="44" t="s">
        <v>205</v>
      </c>
      <c r="N7" s="44" t="s">
        <v>206</v>
      </c>
    </row>
    <row r="8" spans="1:14" ht="15" customHeight="1" x14ac:dyDescent="0.3">
      <c r="A8" s="42" t="s">
        <v>98</v>
      </c>
      <c r="B8" s="78"/>
      <c r="C8" s="78"/>
      <c r="D8" s="78"/>
      <c r="E8" s="78"/>
      <c r="F8" s="78"/>
      <c r="G8" s="78"/>
      <c r="H8" s="78"/>
      <c r="I8" s="78"/>
      <c r="J8" s="78"/>
      <c r="K8" s="78"/>
      <c r="L8" s="78"/>
      <c r="M8" s="78"/>
      <c r="N8" s="77">
        <f>SUM(B8:M8)</f>
        <v>0</v>
      </c>
    </row>
    <row r="9" spans="1:14" ht="15" customHeight="1" x14ac:dyDescent="0.3">
      <c r="A9" s="103" t="s">
        <v>99</v>
      </c>
      <c r="B9" s="78"/>
      <c r="C9" s="78"/>
      <c r="D9" s="78"/>
      <c r="E9" s="78"/>
      <c r="F9" s="78"/>
      <c r="G9" s="78"/>
      <c r="H9" s="78"/>
      <c r="I9" s="78"/>
      <c r="J9" s="78"/>
      <c r="K9" s="78"/>
      <c r="L9" s="78"/>
      <c r="M9" s="78"/>
      <c r="N9" s="77">
        <f t="shared" ref="N9:N21" si="0">SUM(B9:M9)</f>
        <v>0</v>
      </c>
    </row>
    <row r="10" spans="1:14" ht="15" customHeight="1" x14ac:dyDescent="0.3">
      <c r="A10" s="42" t="s">
        <v>135</v>
      </c>
      <c r="B10" s="78"/>
      <c r="C10" s="78"/>
      <c r="D10" s="78"/>
      <c r="E10" s="78"/>
      <c r="F10" s="78"/>
      <c r="G10" s="78"/>
      <c r="H10" s="78"/>
      <c r="I10" s="78"/>
      <c r="J10" s="78"/>
      <c r="K10" s="78"/>
      <c r="L10" s="78"/>
      <c r="M10" s="78"/>
      <c r="N10" s="77">
        <f t="shared" si="0"/>
        <v>0</v>
      </c>
    </row>
    <row r="11" spans="1:14" ht="15" customHeight="1" x14ac:dyDescent="0.3">
      <c r="A11" s="42" t="s">
        <v>134</v>
      </c>
      <c r="B11" s="78"/>
      <c r="C11" s="78"/>
      <c r="D11" s="78"/>
      <c r="E11" s="78"/>
      <c r="F11" s="78"/>
      <c r="G11" s="78"/>
      <c r="H11" s="78"/>
      <c r="I11" s="78"/>
      <c r="J11" s="78"/>
      <c r="K11" s="78"/>
      <c r="L11" s="78"/>
      <c r="M11" s="78"/>
      <c r="N11" s="77">
        <f t="shared" si="0"/>
        <v>0</v>
      </c>
    </row>
    <row r="12" spans="1:14" ht="15" customHeight="1" x14ac:dyDescent="0.3">
      <c r="A12" s="42" t="s">
        <v>594</v>
      </c>
      <c r="B12" s="78"/>
      <c r="C12" s="78"/>
      <c r="D12" s="78"/>
      <c r="E12" s="78"/>
      <c r="F12" s="78"/>
      <c r="G12" s="78"/>
      <c r="H12" s="78"/>
      <c r="I12" s="78"/>
      <c r="J12" s="78"/>
      <c r="K12" s="78"/>
      <c r="L12" s="78"/>
      <c r="M12" s="78"/>
      <c r="N12" s="77">
        <f t="shared" si="0"/>
        <v>0</v>
      </c>
    </row>
    <row r="13" spans="1:14" ht="15" customHeight="1" x14ac:dyDescent="0.3">
      <c r="A13" s="42" t="s">
        <v>113</v>
      </c>
      <c r="B13" s="78"/>
      <c r="C13" s="78"/>
      <c r="D13" s="78"/>
      <c r="E13" s="78"/>
      <c r="F13" s="78"/>
      <c r="G13" s="78"/>
      <c r="H13" s="78"/>
      <c r="I13" s="78"/>
      <c r="J13" s="78"/>
      <c r="K13" s="78"/>
      <c r="L13" s="78"/>
      <c r="M13" s="78"/>
      <c r="N13" s="77">
        <f>SUM(B13:M13)</f>
        <v>0</v>
      </c>
    </row>
    <row r="14" spans="1:14" ht="15" customHeight="1" x14ac:dyDescent="0.3">
      <c r="A14" s="42" t="s">
        <v>100</v>
      </c>
      <c r="B14" s="78"/>
      <c r="C14" s="78"/>
      <c r="D14" s="78"/>
      <c r="E14" s="78"/>
      <c r="F14" s="78"/>
      <c r="G14" s="78"/>
      <c r="H14" s="78"/>
      <c r="I14" s="78"/>
      <c r="J14" s="78"/>
      <c r="K14" s="78"/>
      <c r="L14" s="78"/>
      <c r="M14" s="78"/>
      <c r="N14" s="77">
        <f t="shared" si="0"/>
        <v>0</v>
      </c>
    </row>
    <row r="15" spans="1:14" ht="15" customHeight="1" x14ac:dyDescent="0.3">
      <c r="A15" s="42" t="s">
        <v>102</v>
      </c>
      <c r="B15" s="78"/>
      <c r="C15" s="78"/>
      <c r="D15" s="78"/>
      <c r="E15" s="78"/>
      <c r="F15" s="78"/>
      <c r="G15" s="78"/>
      <c r="H15" s="78"/>
      <c r="I15" s="78"/>
      <c r="J15" s="78"/>
      <c r="K15" s="78"/>
      <c r="L15" s="78"/>
      <c r="M15" s="78"/>
      <c r="N15" s="77">
        <f t="shared" si="0"/>
        <v>0</v>
      </c>
    </row>
    <row r="16" spans="1:14" ht="15" customHeight="1" x14ac:dyDescent="0.3">
      <c r="A16" s="42" t="s">
        <v>103</v>
      </c>
      <c r="B16" s="78"/>
      <c r="C16" s="78"/>
      <c r="D16" s="78"/>
      <c r="E16" s="78"/>
      <c r="F16" s="78"/>
      <c r="G16" s="78"/>
      <c r="H16" s="78"/>
      <c r="I16" s="78"/>
      <c r="J16" s="78"/>
      <c r="K16" s="78"/>
      <c r="L16" s="78"/>
      <c r="M16" s="78"/>
      <c r="N16" s="77">
        <f t="shared" si="0"/>
        <v>0</v>
      </c>
    </row>
    <row r="17" spans="1:14" ht="15" customHeight="1" x14ac:dyDescent="0.3">
      <c r="A17" s="42" t="s">
        <v>104</v>
      </c>
      <c r="B17" s="78"/>
      <c r="C17" s="78"/>
      <c r="D17" s="78"/>
      <c r="E17" s="78"/>
      <c r="F17" s="78"/>
      <c r="G17" s="78"/>
      <c r="H17" s="78"/>
      <c r="I17" s="78"/>
      <c r="J17" s="78"/>
      <c r="K17" s="78"/>
      <c r="L17" s="78"/>
      <c r="M17" s="78"/>
      <c r="N17" s="77">
        <f t="shared" si="0"/>
        <v>0</v>
      </c>
    </row>
    <row r="18" spans="1:14" ht="15" customHeight="1" x14ac:dyDescent="0.3">
      <c r="A18" s="42" t="s">
        <v>111</v>
      </c>
      <c r="B18" s="78"/>
      <c r="C18" s="78"/>
      <c r="D18" s="78"/>
      <c r="E18" s="78"/>
      <c r="F18" s="78"/>
      <c r="G18" s="78"/>
      <c r="H18" s="78"/>
      <c r="I18" s="78"/>
      <c r="J18" s="78"/>
      <c r="K18" s="78"/>
      <c r="L18" s="78"/>
      <c r="M18" s="78"/>
      <c r="N18" s="77">
        <f t="shared" si="0"/>
        <v>0</v>
      </c>
    </row>
    <row r="19" spans="1:14" ht="15" customHeight="1" x14ac:dyDescent="0.3">
      <c r="A19" s="43" t="s">
        <v>112</v>
      </c>
      <c r="B19" s="78"/>
      <c r="C19" s="78"/>
      <c r="D19" s="78"/>
      <c r="E19" s="78"/>
      <c r="F19" s="78"/>
      <c r="G19" s="78"/>
      <c r="H19" s="78"/>
      <c r="I19" s="78"/>
      <c r="J19" s="78"/>
      <c r="K19" s="78"/>
      <c r="L19" s="78"/>
      <c r="M19" s="78"/>
      <c r="N19" s="77">
        <f t="shared" si="0"/>
        <v>0</v>
      </c>
    </row>
    <row r="20" spans="1:14" ht="15" customHeight="1" x14ac:dyDescent="0.3">
      <c r="A20" s="42" t="s">
        <v>245</v>
      </c>
      <c r="B20" s="78"/>
      <c r="C20" s="78"/>
      <c r="D20" s="78"/>
      <c r="E20" s="78"/>
      <c r="F20" s="78"/>
      <c r="G20" s="78"/>
      <c r="H20" s="78"/>
      <c r="I20" s="78"/>
      <c r="J20" s="78"/>
      <c r="K20" s="78"/>
      <c r="L20" s="78"/>
      <c r="M20" s="78"/>
      <c r="N20" s="77">
        <f t="shared" si="0"/>
        <v>0</v>
      </c>
    </row>
    <row r="21" spans="1:14" ht="15" customHeight="1" x14ac:dyDescent="0.3">
      <c r="A21" s="42" t="s">
        <v>579</v>
      </c>
      <c r="B21" s="78"/>
      <c r="C21" s="78"/>
      <c r="D21" s="78"/>
      <c r="E21" s="78"/>
      <c r="F21" s="78"/>
      <c r="G21" s="78"/>
      <c r="H21" s="78"/>
      <c r="I21" s="78"/>
      <c r="J21" s="78"/>
      <c r="K21" s="78"/>
      <c r="L21" s="78"/>
      <c r="M21" s="78"/>
      <c r="N21" s="77">
        <f t="shared" si="0"/>
        <v>0</v>
      </c>
    </row>
    <row r="22" spans="1:14" ht="15" customHeight="1" x14ac:dyDescent="0.3">
      <c r="A22" s="40" t="s">
        <v>105</v>
      </c>
      <c r="B22" s="163"/>
      <c r="C22" s="164"/>
      <c r="D22" s="164"/>
      <c r="E22" s="164"/>
      <c r="F22" s="164"/>
      <c r="G22" s="164"/>
      <c r="H22" s="164"/>
      <c r="I22" s="164"/>
      <c r="J22" s="164"/>
      <c r="K22" s="164"/>
      <c r="L22" s="164"/>
      <c r="M22" s="164"/>
      <c r="N22" s="165"/>
    </row>
    <row r="23" spans="1:14" ht="15" customHeight="1" x14ac:dyDescent="0.3">
      <c r="A23" s="41" t="s">
        <v>107</v>
      </c>
      <c r="B23" s="78"/>
      <c r="C23" s="78"/>
      <c r="D23" s="78"/>
      <c r="E23" s="78"/>
      <c r="F23" s="78"/>
      <c r="G23" s="78"/>
      <c r="H23" s="78"/>
      <c r="I23" s="78"/>
      <c r="J23" s="78"/>
      <c r="K23" s="78"/>
      <c r="L23" s="78"/>
      <c r="M23" s="78"/>
      <c r="N23" s="77">
        <f t="shared" ref="N23:N52" si="1">SUM(B23:M23)</f>
        <v>0</v>
      </c>
    </row>
    <row r="24" spans="1:14" ht="15" customHeight="1" x14ac:dyDescent="0.3">
      <c r="A24" s="42" t="s">
        <v>108</v>
      </c>
      <c r="B24" s="78"/>
      <c r="C24" s="78"/>
      <c r="D24" s="78"/>
      <c r="E24" s="78"/>
      <c r="F24" s="78"/>
      <c r="G24" s="78"/>
      <c r="H24" s="78"/>
      <c r="I24" s="78"/>
      <c r="J24" s="78"/>
      <c r="K24" s="78"/>
      <c r="L24" s="78"/>
      <c r="M24" s="78"/>
      <c r="N24" s="77">
        <f t="shared" si="1"/>
        <v>0</v>
      </c>
    </row>
    <row r="25" spans="1:14" ht="15" customHeight="1" x14ac:dyDescent="0.3">
      <c r="A25" s="103" t="s">
        <v>106</v>
      </c>
      <c r="B25" s="78"/>
      <c r="C25" s="78"/>
      <c r="D25" s="78"/>
      <c r="E25" s="78"/>
      <c r="F25" s="78"/>
      <c r="G25" s="78"/>
      <c r="H25" s="78"/>
      <c r="I25" s="78"/>
      <c r="J25" s="78"/>
      <c r="K25" s="78"/>
      <c r="L25" s="78"/>
      <c r="M25" s="78"/>
      <c r="N25" s="77">
        <f t="shared" si="1"/>
        <v>0</v>
      </c>
    </row>
    <row r="26" spans="1:14" ht="15" customHeight="1" x14ac:dyDescent="0.3">
      <c r="A26" s="42" t="s">
        <v>136</v>
      </c>
      <c r="B26" s="78"/>
      <c r="C26" s="78"/>
      <c r="D26" s="78"/>
      <c r="E26" s="78"/>
      <c r="F26" s="78"/>
      <c r="G26" s="78"/>
      <c r="H26" s="78"/>
      <c r="I26" s="78"/>
      <c r="J26" s="78"/>
      <c r="K26" s="78"/>
      <c r="L26" s="78"/>
      <c r="M26" s="78"/>
      <c r="N26" s="77">
        <f t="shared" si="1"/>
        <v>0</v>
      </c>
    </row>
    <row r="27" spans="1:14" ht="15" customHeight="1" x14ac:dyDescent="0.3">
      <c r="A27" s="42" t="s">
        <v>580</v>
      </c>
      <c r="B27" s="78"/>
      <c r="C27" s="78"/>
      <c r="D27" s="78"/>
      <c r="E27" s="78"/>
      <c r="F27" s="78"/>
      <c r="G27" s="78"/>
      <c r="H27" s="78"/>
      <c r="I27" s="78"/>
      <c r="J27" s="78"/>
      <c r="K27" s="78"/>
      <c r="L27" s="78"/>
      <c r="M27" s="78"/>
      <c r="N27" s="77">
        <f t="shared" si="1"/>
        <v>0</v>
      </c>
    </row>
    <row r="28" spans="1:14" ht="15" customHeight="1" x14ac:dyDescent="0.3">
      <c r="A28" s="42" t="s">
        <v>137</v>
      </c>
      <c r="B28" s="78"/>
      <c r="C28" s="78"/>
      <c r="D28" s="78"/>
      <c r="E28" s="78"/>
      <c r="F28" s="78"/>
      <c r="G28" s="78"/>
      <c r="H28" s="78"/>
      <c r="I28" s="78"/>
      <c r="J28" s="78"/>
      <c r="K28" s="78"/>
      <c r="L28" s="78"/>
      <c r="M28" s="78"/>
      <c r="N28" s="77">
        <f t="shared" si="1"/>
        <v>0</v>
      </c>
    </row>
    <row r="29" spans="1:14" ht="15" customHeight="1" x14ac:dyDescent="0.3">
      <c r="A29" s="42" t="s">
        <v>138</v>
      </c>
      <c r="B29" s="78"/>
      <c r="C29" s="78"/>
      <c r="D29" s="78"/>
      <c r="E29" s="78"/>
      <c r="F29" s="78"/>
      <c r="G29" s="78"/>
      <c r="H29" s="78"/>
      <c r="I29" s="78"/>
      <c r="J29" s="78"/>
      <c r="K29" s="78"/>
      <c r="L29" s="78"/>
      <c r="M29" s="78"/>
      <c r="N29" s="77">
        <f t="shared" si="1"/>
        <v>0</v>
      </c>
    </row>
    <row r="30" spans="1:14" ht="15" customHeight="1" x14ac:dyDescent="0.3">
      <c r="A30" s="42" t="s">
        <v>582</v>
      </c>
      <c r="B30" s="78"/>
      <c r="C30" s="78"/>
      <c r="D30" s="78"/>
      <c r="E30" s="78"/>
      <c r="F30" s="78"/>
      <c r="G30" s="78"/>
      <c r="H30" s="78"/>
      <c r="I30" s="78"/>
      <c r="J30" s="78"/>
      <c r="K30" s="78"/>
      <c r="L30" s="78"/>
      <c r="M30" s="78"/>
      <c r="N30" s="77">
        <f t="shared" si="1"/>
        <v>0</v>
      </c>
    </row>
    <row r="31" spans="1:14" ht="15" customHeight="1" x14ac:dyDescent="0.3">
      <c r="A31" s="42" t="s">
        <v>100</v>
      </c>
      <c r="B31" s="78"/>
      <c r="C31" s="78"/>
      <c r="D31" s="78"/>
      <c r="E31" s="78"/>
      <c r="F31" s="78"/>
      <c r="G31" s="78"/>
      <c r="H31" s="78"/>
      <c r="I31" s="78"/>
      <c r="J31" s="78"/>
      <c r="K31" s="78"/>
      <c r="L31" s="78"/>
      <c r="M31" s="78"/>
      <c r="N31" s="77">
        <f t="shared" si="1"/>
        <v>0</v>
      </c>
    </row>
    <row r="32" spans="1:14" ht="15" customHeight="1" x14ac:dyDescent="0.3">
      <c r="A32" s="42" t="s">
        <v>237</v>
      </c>
      <c r="B32" s="78"/>
      <c r="C32" s="78"/>
      <c r="D32" s="78"/>
      <c r="E32" s="78"/>
      <c r="F32" s="78"/>
      <c r="G32" s="78"/>
      <c r="H32" s="78"/>
      <c r="I32" s="78"/>
      <c r="J32" s="78"/>
      <c r="K32" s="78"/>
      <c r="L32" s="78"/>
      <c r="M32" s="78"/>
      <c r="N32" s="77">
        <f t="shared" si="1"/>
        <v>0</v>
      </c>
    </row>
    <row r="33" spans="1:14" ht="15" customHeight="1" x14ac:dyDescent="0.3">
      <c r="A33" s="42" t="s">
        <v>238</v>
      </c>
      <c r="B33" s="78"/>
      <c r="C33" s="78"/>
      <c r="D33" s="78"/>
      <c r="E33" s="78"/>
      <c r="F33" s="78"/>
      <c r="G33" s="78"/>
      <c r="H33" s="78"/>
      <c r="I33" s="78"/>
      <c r="J33" s="78"/>
      <c r="K33" s="78"/>
      <c r="L33" s="78"/>
      <c r="M33" s="78"/>
      <c r="N33" s="77">
        <f t="shared" si="1"/>
        <v>0</v>
      </c>
    </row>
    <row r="34" spans="1:14" ht="15" customHeight="1" x14ac:dyDescent="0.3">
      <c r="A34" s="42" t="s">
        <v>114</v>
      </c>
      <c r="B34" s="78"/>
      <c r="C34" s="78"/>
      <c r="D34" s="78"/>
      <c r="E34" s="78"/>
      <c r="F34" s="78"/>
      <c r="G34" s="78"/>
      <c r="H34" s="78"/>
      <c r="I34" s="78"/>
      <c r="J34" s="78"/>
      <c r="K34" s="78"/>
      <c r="L34" s="78"/>
      <c r="M34" s="78"/>
      <c r="N34" s="77">
        <f t="shared" si="1"/>
        <v>0</v>
      </c>
    </row>
    <row r="35" spans="1:14" ht="15" customHeight="1" x14ac:dyDescent="0.3">
      <c r="A35" s="42" t="s">
        <v>253</v>
      </c>
      <c r="B35" s="78"/>
      <c r="C35" s="78"/>
      <c r="D35" s="78"/>
      <c r="E35" s="78"/>
      <c r="F35" s="78"/>
      <c r="G35" s="78"/>
      <c r="H35" s="78"/>
      <c r="I35" s="78"/>
      <c r="J35" s="78"/>
      <c r="K35" s="78"/>
      <c r="L35" s="78"/>
      <c r="M35" s="78"/>
      <c r="N35" s="77">
        <f t="shared" si="1"/>
        <v>0</v>
      </c>
    </row>
    <row r="36" spans="1:14" ht="15" customHeight="1" x14ac:dyDescent="0.3">
      <c r="A36" s="41" t="s">
        <v>109</v>
      </c>
      <c r="B36" s="78"/>
      <c r="C36" s="78"/>
      <c r="D36" s="78"/>
      <c r="E36" s="78"/>
      <c r="F36" s="78"/>
      <c r="G36" s="78"/>
      <c r="H36" s="78"/>
      <c r="I36" s="78"/>
      <c r="J36" s="78"/>
      <c r="K36" s="78"/>
      <c r="L36" s="78"/>
      <c r="M36" s="78"/>
      <c r="N36" s="77">
        <f t="shared" si="1"/>
        <v>0</v>
      </c>
    </row>
    <row r="37" spans="1:14" ht="15" customHeight="1" x14ac:dyDescent="0.3">
      <c r="A37" s="41" t="s">
        <v>110</v>
      </c>
      <c r="B37" s="78"/>
      <c r="C37" s="78"/>
      <c r="D37" s="78"/>
      <c r="E37" s="78"/>
      <c r="F37" s="78"/>
      <c r="G37" s="78"/>
      <c r="H37" s="78"/>
      <c r="I37" s="78"/>
      <c r="J37" s="78"/>
      <c r="K37" s="78"/>
      <c r="L37" s="78"/>
      <c r="M37" s="78"/>
      <c r="N37" s="77">
        <f t="shared" si="1"/>
        <v>0</v>
      </c>
    </row>
    <row r="38" spans="1:14" ht="15" customHeight="1" x14ac:dyDescent="0.3">
      <c r="A38" s="41" t="s">
        <v>192</v>
      </c>
      <c r="B38" s="78"/>
      <c r="C38" s="78"/>
      <c r="D38" s="78"/>
      <c r="E38" s="78"/>
      <c r="F38" s="78"/>
      <c r="G38" s="78"/>
      <c r="H38" s="78"/>
      <c r="I38" s="78"/>
      <c r="J38" s="78"/>
      <c r="K38" s="78"/>
      <c r="L38" s="78"/>
      <c r="M38" s="78"/>
      <c r="N38" s="77">
        <f t="shared" si="1"/>
        <v>0</v>
      </c>
    </row>
    <row r="39" spans="1:14" ht="15" customHeight="1" x14ac:dyDescent="0.3">
      <c r="A39" s="42" t="s">
        <v>111</v>
      </c>
      <c r="B39" s="78"/>
      <c r="C39" s="78"/>
      <c r="D39" s="78"/>
      <c r="E39" s="78"/>
      <c r="F39" s="78"/>
      <c r="G39" s="78"/>
      <c r="H39" s="78"/>
      <c r="I39" s="78"/>
      <c r="J39" s="78"/>
      <c r="K39" s="78"/>
      <c r="L39" s="78"/>
      <c r="M39" s="78"/>
      <c r="N39" s="77">
        <f t="shared" si="1"/>
        <v>0</v>
      </c>
    </row>
    <row r="40" spans="1:14" ht="15" customHeight="1" x14ac:dyDescent="0.3">
      <c r="A40" s="42" t="s">
        <v>112</v>
      </c>
      <c r="B40" s="78"/>
      <c r="C40" s="78"/>
      <c r="D40" s="78"/>
      <c r="E40" s="78"/>
      <c r="F40" s="78"/>
      <c r="G40" s="78"/>
      <c r="H40" s="78"/>
      <c r="I40" s="78"/>
      <c r="J40" s="78"/>
      <c r="K40" s="78"/>
      <c r="L40" s="78"/>
      <c r="M40" s="78"/>
      <c r="N40" s="77">
        <f t="shared" si="1"/>
        <v>0</v>
      </c>
    </row>
    <row r="41" spans="1:14" ht="15" customHeight="1" x14ac:dyDescent="0.3">
      <c r="A41" s="42" t="s">
        <v>243</v>
      </c>
      <c r="B41" s="78"/>
      <c r="C41" s="78"/>
      <c r="D41" s="78"/>
      <c r="E41" s="78"/>
      <c r="F41" s="78"/>
      <c r="G41" s="78"/>
      <c r="H41" s="78"/>
      <c r="I41" s="78"/>
      <c r="J41" s="78"/>
      <c r="K41" s="78"/>
      <c r="L41" s="78"/>
      <c r="M41" s="78"/>
      <c r="N41" s="77">
        <f t="shared" si="1"/>
        <v>0</v>
      </c>
    </row>
    <row r="42" spans="1:14" ht="15" customHeight="1" x14ac:dyDescent="0.3">
      <c r="A42" s="42" t="s">
        <v>244</v>
      </c>
      <c r="B42" s="78"/>
      <c r="C42" s="78"/>
      <c r="D42" s="78"/>
      <c r="E42" s="78"/>
      <c r="F42" s="78"/>
      <c r="G42" s="78"/>
      <c r="H42" s="78"/>
      <c r="I42" s="78"/>
      <c r="J42" s="78"/>
      <c r="K42" s="78"/>
      <c r="L42" s="78"/>
      <c r="M42" s="78"/>
      <c r="N42" s="77">
        <f t="shared" si="1"/>
        <v>0</v>
      </c>
    </row>
    <row r="43" spans="1:14" ht="15" customHeight="1" x14ac:dyDescent="0.3">
      <c r="A43" s="169" t="s">
        <v>130</v>
      </c>
      <c r="B43" s="164"/>
      <c r="C43" s="164"/>
      <c r="D43" s="164"/>
      <c r="E43" s="164"/>
      <c r="F43" s="164"/>
      <c r="G43" s="164"/>
      <c r="H43" s="164"/>
      <c r="I43" s="164"/>
      <c r="J43" s="164"/>
      <c r="K43" s="164"/>
      <c r="L43" s="164"/>
      <c r="M43" s="164"/>
      <c r="N43" s="165"/>
    </row>
    <row r="44" spans="1:14" ht="15" customHeight="1" x14ac:dyDescent="0.3">
      <c r="A44" s="42" t="s">
        <v>131</v>
      </c>
      <c r="B44" s="78"/>
      <c r="C44" s="78"/>
      <c r="D44" s="78"/>
      <c r="E44" s="78"/>
      <c r="F44" s="78"/>
      <c r="G44" s="78"/>
      <c r="H44" s="78"/>
      <c r="I44" s="78"/>
      <c r="J44" s="78"/>
      <c r="K44" s="78"/>
      <c r="L44" s="78"/>
      <c r="M44" s="78"/>
      <c r="N44" s="77">
        <f t="shared" si="1"/>
        <v>0</v>
      </c>
    </row>
    <row r="45" spans="1:14" ht="15" customHeight="1" x14ac:dyDescent="0.3">
      <c r="A45" s="42" t="s">
        <v>246</v>
      </c>
      <c r="B45" s="78"/>
      <c r="C45" s="78"/>
      <c r="D45" s="78"/>
      <c r="E45" s="78"/>
      <c r="F45" s="78"/>
      <c r="G45" s="78"/>
      <c r="H45" s="78"/>
      <c r="I45" s="78"/>
      <c r="J45" s="78"/>
      <c r="K45" s="78"/>
      <c r="L45" s="78"/>
      <c r="M45" s="78"/>
      <c r="N45" s="77">
        <f t="shared" si="1"/>
        <v>0</v>
      </c>
    </row>
    <row r="46" spans="1:14" ht="15" customHeight="1" x14ac:dyDescent="0.3">
      <c r="A46" s="42" t="s">
        <v>241</v>
      </c>
      <c r="B46" s="78"/>
      <c r="C46" s="78"/>
      <c r="D46" s="78"/>
      <c r="E46" s="78"/>
      <c r="F46" s="78"/>
      <c r="G46" s="78"/>
      <c r="H46" s="78"/>
      <c r="I46" s="78"/>
      <c r="J46" s="78"/>
      <c r="K46" s="78"/>
      <c r="L46" s="78"/>
      <c r="M46" s="78"/>
      <c r="N46" s="77">
        <f t="shared" si="1"/>
        <v>0</v>
      </c>
    </row>
    <row r="47" spans="1:14" ht="15" customHeight="1" x14ac:dyDescent="0.3">
      <c r="A47" s="42" t="s">
        <v>242</v>
      </c>
      <c r="B47" s="78"/>
      <c r="C47" s="78"/>
      <c r="D47" s="78"/>
      <c r="E47" s="78"/>
      <c r="F47" s="78"/>
      <c r="G47" s="78"/>
      <c r="H47" s="78"/>
      <c r="I47" s="78"/>
      <c r="J47" s="78"/>
      <c r="K47" s="78"/>
      <c r="L47" s="78"/>
      <c r="M47" s="78"/>
      <c r="N47" s="77">
        <f t="shared" si="1"/>
        <v>0</v>
      </c>
    </row>
    <row r="48" spans="1:14" ht="15" customHeight="1" x14ac:dyDescent="0.3">
      <c r="A48" s="42" t="s">
        <v>152</v>
      </c>
      <c r="B48" s="78"/>
      <c r="C48" s="78"/>
      <c r="D48" s="78"/>
      <c r="E48" s="78"/>
      <c r="F48" s="78"/>
      <c r="G48" s="78"/>
      <c r="H48" s="78"/>
      <c r="I48" s="78"/>
      <c r="J48" s="78"/>
      <c r="K48" s="78"/>
      <c r="L48" s="78"/>
      <c r="M48" s="78"/>
      <c r="N48" s="77">
        <f t="shared" si="1"/>
        <v>0</v>
      </c>
    </row>
    <row r="49" spans="1:14" ht="15" customHeight="1" x14ac:dyDescent="0.3">
      <c r="A49" s="103" t="s">
        <v>153</v>
      </c>
      <c r="B49" s="78"/>
      <c r="C49" s="78"/>
      <c r="D49" s="78"/>
      <c r="E49" s="78"/>
      <c r="F49" s="78"/>
      <c r="G49" s="78"/>
      <c r="H49" s="78"/>
      <c r="I49" s="78"/>
      <c r="J49" s="78"/>
      <c r="K49" s="78"/>
      <c r="L49" s="78"/>
      <c r="M49" s="78"/>
      <c r="N49" s="77">
        <f t="shared" si="1"/>
        <v>0</v>
      </c>
    </row>
    <row r="50" spans="1:14" ht="15" customHeight="1" x14ac:dyDescent="0.3">
      <c r="A50" s="42" t="s">
        <v>139</v>
      </c>
      <c r="B50" s="78"/>
      <c r="C50" s="78"/>
      <c r="D50" s="78"/>
      <c r="E50" s="78"/>
      <c r="F50" s="78"/>
      <c r="G50" s="78"/>
      <c r="H50" s="78"/>
      <c r="I50" s="78"/>
      <c r="J50" s="78"/>
      <c r="K50" s="78"/>
      <c r="L50" s="78"/>
      <c r="M50" s="78"/>
      <c r="N50" s="77">
        <f t="shared" si="1"/>
        <v>0</v>
      </c>
    </row>
    <row r="51" spans="1:14" ht="15" customHeight="1" x14ac:dyDescent="0.3">
      <c r="A51" s="42" t="s">
        <v>140</v>
      </c>
      <c r="B51" s="78"/>
      <c r="C51" s="78"/>
      <c r="D51" s="78"/>
      <c r="E51" s="78"/>
      <c r="F51" s="78"/>
      <c r="G51" s="78"/>
      <c r="H51" s="78"/>
      <c r="I51" s="78"/>
      <c r="J51" s="78"/>
      <c r="K51" s="78"/>
      <c r="L51" s="78"/>
      <c r="M51" s="78"/>
      <c r="N51" s="77">
        <f t="shared" si="1"/>
        <v>0</v>
      </c>
    </row>
    <row r="52" spans="1:14" ht="15" customHeight="1" x14ac:dyDescent="0.3">
      <c r="A52" s="41" t="s">
        <v>132</v>
      </c>
      <c r="B52" s="78"/>
      <c r="C52" s="78"/>
      <c r="D52" s="78"/>
      <c r="E52" s="78"/>
      <c r="F52" s="78"/>
      <c r="G52" s="78"/>
      <c r="H52" s="78"/>
      <c r="I52" s="78"/>
      <c r="J52" s="78"/>
      <c r="K52" s="78"/>
      <c r="L52" s="78"/>
      <c r="M52" s="78"/>
      <c r="N52" s="77">
        <f t="shared" si="1"/>
        <v>0</v>
      </c>
    </row>
    <row r="53" spans="1:14" ht="15" customHeight="1" x14ac:dyDescent="0.3">
      <c r="A53" s="42" t="s">
        <v>581</v>
      </c>
      <c r="B53" s="78"/>
      <c r="C53" s="78"/>
      <c r="D53" s="78"/>
      <c r="E53" s="78"/>
      <c r="F53" s="78"/>
      <c r="G53" s="78"/>
      <c r="H53" s="78"/>
      <c r="I53" s="78"/>
      <c r="J53" s="78"/>
      <c r="K53" s="78"/>
      <c r="L53" s="78"/>
      <c r="M53" s="78"/>
      <c r="N53" s="77">
        <f t="shared" ref="N53" si="2">SUM(B53:M53)</f>
        <v>0</v>
      </c>
    </row>
    <row r="55" spans="1:14" ht="15" customHeight="1" x14ac:dyDescent="0.3">
      <c r="A55" s="171" t="s">
        <v>151</v>
      </c>
      <c r="B55" s="171"/>
      <c r="C55" s="171"/>
      <c r="D55" s="171"/>
      <c r="E55" s="171"/>
      <c r="F55" s="171"/>
      <c r="G55" s="171"/>
      <c r="H55" s="171"/>
      <c r="I55" s="171"/>
      <c r="J55" s="171"/>
      <c r="K55" s="171"/>
      <c r="L55" s="171"/>
      <c r="M55" s="171"/>
      <c r="N55" s="171"/>
    </row>
    <row r="56" spans="1:14" x14ac:dyDescent="0.3">
      <c r="A56" s="40" t="s">
        <v>123</v>
      </c>
      <c r="B56" s="44" t="s">
        <v>194</v>
      </c>
      <c r="C56" s="44" t="s">
        <v>195</v>
      </c>
      <c r="D56" s="44" t="s">
        <v>196</v>
      </c>
      <c r="E56" s="44" t="s">
        <v>197</v>
      </c>
      <c r="F56" s="44" t="s">
        <v>198</v>
      </c>
      <c r="G56" s="44" t="s">
        <v>199</v>
      </c>
      <c r="H56" s="44" t="s">
        <v>200</v>
      </c>
      <c r="I56" s="44" t="s">
        <v>201</v>
      </c>
      <c r="J56" s="44" t="s">
        <v>202</v>
      </c>
      <c r="K56" s="44" t="s">
        <v>203</v>
      </c>
      <c r="L56" s="44" t="s">
        <v>204</v>
      </c>
      <c r="M56" s="44" t="s">
        <v>205</v>
      </c>
      <c r="N56" s="44" t="s">
        <v>206</v>
      </c>
    </row>
    <row r="57" spans="1:14" x14ac:dyDescent="0.3">
      <c r="A57" s="43" t="s">
        <v>115</v>
      </c>
      <c r="B57" s="78"/>
      <c r="C57" s="78"/>
      <c r="D57" s="78"/>
      <c r="E57" s="78"/>
      <c r="F57" s="78"/>
      <c r="G57" s="78"/>
      <c r="H57" s="78"/>
      <c r="I57" s="78"/>
      <c r="J57" s="78"/>
      <c r="K57" s="78"/>
      <c r="L57" s="78"/>
      <c r="M57" s="78"/>
      <c r="N57" s="77">
        <f>SUM(B57:M57)</f>
        <v>0</v>
      </c>
    </row>
    <row r="58" spans="1:14" x14ac:dyDescent="0.3">
      <c r="A58" s="153" t="s">
        <v>116</v>
      </c>
      <c r="B58" s="78"/>
      <c r="C58" s="78"/>
      <c r="D58" s="78"/>
      <c r="E58" s="78"/>
      <c r="F58" s="78"/>
      <c r="G58" s="78"/>
      <c r="H58" s="78"/>
      <c r="I58" s="78"/>
      <c r="J58" s="78"/>
      <c r="K58" s="78"/>
      <c r="L58" s="78"/>
      <c r="M58" s="78"/>
      <c r="N58" s="77">
        <f t="shared" ref="N58:N64" si="3">SUM(B58:M58)</f>
        <v>0</v>
      </c>
    </row>
    <row r="59" spans="1:14" x14ac:dyDescent="0.3">
      <c r="A59" s="43" t="s">
        <v>124</v>
      </c>
      <c r="B59" s="78"/>
      <c r="C59" s="78"/>
      <c r="D59" s="78"/>
      <c r="E59" s="78"/>
      <c r="F59" s="78"/>
      <c r="G59" s="78"/>
      <c r="H59" s="78"/>
      <c r="I59" s="78"/>
      <c r="J59" s="78"/>
      <c r="K59" s="78"/>
      <c r="L59" s="78"/>
      <c r="M59" s="78"/>
      <c r="N59" s="77">
        <f t="shared" si="3"/>
        <v>0</v>
      </c>
    </row>
    <row r="60" spans="1:14" x14ac:dyDescent="0.3">
      <c r="A60" s="43" t="s">
        <v>125</v>
      </c>
      <c r="B60" s="78"/>
      <c r="C60" s="78"/>
      <c r="D60" s="78"/>
      <c r="E60" s="78"/>
      <c r="F60" s="78"/>
      <c r="G60" s="78"/>
      <c r="H60" s="78"/>
      <c r="I60" s="78"/>
      <c r="J60" s="78"/>
      <c r="K60" s="78"/>
      <c r="L60" s="78"/>
      <c r="M60" s="78"/>
      <c r="N60" s="77">
        <f t="shared" si="3"/>
        <v>0</v>
      </c>
    </row>
    <row r="61" spans="1:14" x14ac:dyDescent="0.3">
      <c r="A61" s="42" t="s">
        <v>595</v>
      </c>
      <c r="B61" s="78"/>
      <c r="C61" s="78"/>
      <c r="D61" s="78"/>
      <c r="E61" s="78"/>
      <c r="F61" s="78"/>
      <c r="G61" s="78"/>
      <c r="H61" s="78"/>
      <c r="I61" s="78"/>
      <c r="J61" s="78"/>
      <c r="K61" s="78"/>
      <c r="L61" s="78"/>
      <c r="M61" s="78"/>
      <c r="N61" s="77">
        <f t="shared" si="3"/>
        <v>0</v>
      </c>
    </row>
    <row r="62" spans="1:14" x14ac:dyDescent="0.3">
      <c r="A62" s="42" t="s">
        <v>104</v>
      </c>
      <c r="B62" s="78"/>
      <c r="C62" s="78"/>
      <c r="D62" s="78"/>
      <c r="E62" s="78"/>
      <c r="F62" s="78"/>
      <c r="G62" s="78"/>
      <c r="H62" s="78"/>
      <c r="I62" s="78"/>
      <c r="J62" s="78"/>
      <c r="K62" s="78"/>
      <c r="L62" s="78"/>
      <c r="M62" s="78"/>
      <c r="N62" s="77">
        <f t="shared" si="3"/>
        <v>0</v>
      </c>
    </row>
    <row r="63" spans="1:14" x14ac:dyDescent="0.3">
      <c r="A63" s="42" t="s">
        <v>126</v>
      </c>
      <c r="B63" s="78"/>
      <c r="C63" s="78"/>
      <c r="D63" s="78"/>
      <c r="E63" s="78"/>
      <c r="F63" s="78"/>
      <c r="G63" s="78"/>
      <c r="H63" s="78"/>
      <c r="I63" s="78"/>
      <c r="J63" s="78"/>
      <c r="K63" s="78"/>
      <c r="L63" s="78"/>
      <c r="M63" s="78"/>
      <c r="N63" s="77">
        <f t="shared" si="3"/>
        <v>0</v>
      </c>
    </row>
    <row r="64" spans="1:14" x14ac:dyDescent="0.3">
      <c r="A64" s="42" t="s">
        <v>127</v>
      </c>
      <c r="B64" s="78"/>
      <c r="C64" s="78"/>
      <c r="D64" s="78"/>
      <c r="E64" s="78"/>
      <c r="F64" s="78"/>
      <c r="G64" s="78"/>
      <c r="H64" s="78"/>
      <c r="I64" s="78"/>
      <c r="J64" s="78"/>
      <c r="K64" s="78"/>
      <c r="L64" s="78"/>
      <c r="M64" s="78"/>
      <c r="N64" s="77">
        <f t="shared" si="3"/>
        <v>0</v>
      </c>
    </row>
    <row r="65" spans="1:14" x14ac:dyDescent="0.3">
      <c r="A65" s="168" t="s">
        <v>117</v>
      </c>
      <c r="B65" s="167"/>
      <c r="C65" s="167"/>
      <c r="D65" s="167"/>
      <c r="E65" s="167"/>
      <c r="F65" s="167"/>
      <c r="G65" s="167"/>
      <c r="H65" s="167"/>
      <c r="I65" s="167"/>
      <c r="J65" s="167"/>
      <c r="K65" s="167"/>
      <c r="L65" s="167"/>
      <c r="M65" s="167"/>
      <c r="N65" s="166"/>
    </row>
    <row r="66" spans="1:14" x14ac:dyDescent="0.3">
      <c r="A66" s="43" t="s">
        <v>118</v>
      </c>
      <c r="B66" s="78"/>
      <c r="C66" s="78"/>
      <c r="D66" s="78"/>
      <c r="E66" s="78"/>
      <c r="F66" s="78"/>
      <c r="G66" s="78"/>
      <c r="H66" s="78"/>
      <c r="I66" s="78"/>
      <c r="J66" s="78"/>
      <c r="K66" s="78"/>
      <c r="L66" s="78"/>
      <c r="M66" s="78"/>
      <c r="N66" s="77">
        <f>SUM(B66:M66)</f>
        <v>0</v>
      </c>
    </row>
    <row r="67" spans="1:14" x14ac:dyDescent="0.3">
      <c r="A67" s="82" t="s">
        <v>254</v>
      </c>
      <c r="B67" s="78"/>
      <c r="C67" s="78"/>
      <c r="D67" s="78"/>
      <c r="E67" s="78"/>
      <c r="F67" s="78"/>
      <c r="G67" s="78"/>
      <c r="H67" s="78"/>
      <c r="I67" s="78"/>
      <c r="J67" s="78"/>
      <c r="K67" s="78"/>
      <c r="L67" s="78"/>
      <c r="M67" s="78"/>
      <c r="N67" s="77">
        <f t="shared" ref="N67:N74" si="4">SUM(B67:M67)</f>
        <v>0</v>
      </c>
    </row>
    <row r="68" spans="1:14" x14ac:dyDescent="0.3">
      <c r="A68" s="43" t="s">
        <v>119</v>
      </c>
      <c r="B68" s="78"/>
      <c r="C68" s="78"/>
      <c r="D68" s="78"/>
      <c r="E68" s="78"/>
      <c r="F68" s="78"/>
      <c r="G68" s="78"/>
      <c r="H68" s="78"/>
      <c r="I68" s="78"/>
      <c r="J68" s="78"/>
      <c r="K68" s="78"/>
      <c r="L68" s="78"/>
      <c r="M68" s="78"/>
      <c r="N68" s="77">
        <f t="shared" si="4"/>
        <v>0</v>
      </c>
    </row>
    <row r="69" spans="1:14" x14ac:dyDescent="0.3">
      <c r="A69" s="43" t="s">
        <v>120</v>
      </c>
      <c r="B69" s="78"/>
      <c r="C69" s="78"/>
      <c r="D69" s="78"/>
      <c r="E69" s="78"/>
      <c r="F69" s="78"/>
      <c r="G69" s="78"/>
      <c r="H69" s="78"/>
      <c r="I69" s="78"/>
      <c r="J69" s="78"/>
      <c r="K69" s="78"/>
      <c r="L69" s="78"/>
      <c r="M69" s="78"/>
      <c r="N69" s="77">
        <f t="shared" si="4"/>
        <v>0</v>
      </c>
    </row>
    <row r="70" spans="1:14" x14ac:dyDescent="0.3">
      <c r="A70" s="42" t="s">
        <v>592</v>
      </c>
      <c r="B70" s="78"/>
      <c r="C70" s="78"/>
      <c r="D70" s="78"/>
      <c r="E70" s="78"/>
      <c r="F70" s="78"/>
      <c r="G70" s="78"/>
      <c r="H70" s="78"/>
      <c r="I70" s="78"/>
      <c r="J70" s="78"/>
      <c r="K70" s="78"/>
      <c r="L70" s="78"/>
      <c r="M70" s="78"/>
      <c r="N70" s="77">
        <f t="shared" si="4"/>
        <v>0</v>
      </c>
    </row>
    <row r="71" spans="1:14" x14ac:dyDescent="0.3">
      <c r="A71" s="42" t="s">
        <v>104</v>
      </c>
      <c r="B71" s="78"/>
      <c r="C71" s="78"/>
      <c r="D71" s="78"/>
      <c r="E71" s="78"/>
      <c r="F71" s="78"/>
      <c r="G71" s="78"/>
      <c r="H71" s="78"/>
      <c r="I71" s="78"/>
      <c r="J71" s="78"/>
      <c r="K71" s="78"/>
      <c r="L71" s="78"/>
      <c r="M71" s="78"/>
      <c r="N71" s="77">
        <f t="shared" si="4"/>
        <v>0</v>
      </c>
    </row>
    <row r="72" spans="1:14" x14ac:dyDescent="0.3">
      <c r="A72" s="42" t="s">
        <v>596</v>
      </c>
      <c r="B72" s="78"/>
      <c r="C72" s="78"/>
      <c r="D72" s="78"/>
      <c r="E72" s="78"/>
      <c r="F72" s="78"/>
      <c r="G72" s="78"/>
      <c r="H72" s="78"/>
      <c r="I72" s="78"/>
      <c r="J72" s="78"/>
      <c r="K72" s="78"/>
      <c r="L72" s="78"/>
      <c r="M72" s="78"/>
      <c r="N72" s="77">
        <f t="shared" si="4"/>
        <v>0</v>
      </c>
    </row>
    <row r="73" spans="1:14" x14ac:dyDescent="0.3">
      <c r="A73" s="42" t="s">
        <v>128</v>
      </c>
      <c r="B73" s="78"/>
      <c r="C73" s="78"/>
      <c r="D73" s="78"/>
      <c r="E73" s="78"/>
      <c r="F73" s="78"/>
      <c r="G73" s="78"/>
      <c r="H73" s="78"/>
      <c r="I73" s="78"/>
      <c r="J73" s="78"/>
      <c r="K73" s="78"/>
      <c r="L73" s="78"/>
      <c r="M73" s="78"/>
      <c r="N73" s="77">
        <f t="shared" si="4"/>
        <v>0</v>
      </c>
    </row>
    <row r="74" spans="1:14" x14ac:dyDescent="0.3">
      <c r="A74" s="42" t="s">
        <v>129</v>
      </c>
      <c r="B74" s="78"/>
      <c r="C74" s="78"/>
      <c r="D74" s="78"/>
      <c r="E74" s="78"/>
      <c r="F74" s="78"/>
      <c r="G74" s="78"/>
      <c r="H74" s="78"/>
      <c r="I74" s="78"/>
      <c r="J74" s="78"/>
      <c r="K74" s="78"/>
      <c r="L74" s="78"/>
      <c r="M74" s="78"/>
      <c r="N74" s="77">
        <f t="shared" si="4"/>
        <v>0</v>
      </c>
    </row>
  </sheetData>
  <sheetProtection algorithmName="SHA-512" hashValue="7I5l9hSRb7Dxmw/AKf+jMouS94NqenezESuTW4kxnjxhXv/JqhMur3eA/brD0BFJ/VNgt8SG7jTcX784ZYHF/Q==" saltValue="f02Be1qiFrfw4nzghSvB6g==" spinCount="100000" sheet="1" formatColumns="0" formatRows="0"/>
  <mergeCells count="4">
    <mergeCell ref="A6:N6"/>
    <mergeCell ref="A55:N55"/>
    <mergeCell ref="B2:D2"/>
    <mergeCell ref="B3:D3"/>
  </mergeCells>
  <phoneticPr fontId="3" type="noConversion"/>
  <printOptions horizontalCentered="1"/>
  <pageMargins left="0.7" right="0.7" top="1.95" bottom="0.75" header="0.3" footer="0.3"/>
  <pageSetup scale="40" orientation="portrait" r:id="rId1"/>
  <headerFooter scaleWithDoc="0">
    <oddHeader>&amp;C&amp;"Arial,Bold"&amp;G
Grievances and Appeals Report
Section I - &amp;A</oddHeader>
    <oddFooter>&amp;L&amp;"Arial,Regular"&amp;10Grievances and Appeals - Report #37&amp;C&amp;"Arial,Regular"&amp;10Rev. v4 2022-08&amp;R&amp;"Arial,Regular"&amp;10&amp;P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showGridLines="0" zoomScale="70" zoomScaleNormal="70" zoomScalePageLayoutView="55" workbookViewId="0">
      <selection activeCell="A4" sqref="A4"/>
    </sheetView>
  </sheetViews>
  <sheetFormatPr defaultColWidth="9.1796875" defaultRowHeight="14" x14ac:dyDescent="0.3"/>
  <cols>
    <col min="1" max="1" width="18.54296875" style="6" customWidth="1"/>
    <col min="2" max="2" width="13.81640625" style="6" customWidth="1"/>
    <col min="3" max="3" width="15.81640625" style="6" customWidth="1"/>
    <col min="4" max="8" width="12.7265625" style="6" customWidth="1"/>
    <col min="9" max="9" width="14.1796875" style="6" customWidth="1"/>
    <col min="10" max="10" width="16.1796875" style="6" customWidth="1"/>
    <col min="11" max="11" width="20.26953125" style="6" customWidth="1"/>
    <col min="12" max="15" width="17.453125" style="6" customWidth="1"/>
    <col min="16" max="16" width="17.453125" style="71" customWidth="1"/>
    <col min="17" max="17" width="12.54296875" style="6" customWidth="1"/>
    <col min="18" max="16384" width="9.1796875" style="6"/>
  </cols>
  <sheetData>
    <row r="1" spans="1:17" s="4" customFormat="1" ht="15" customHeight="1" x14ac:dyDescent="0.3">
      <c r="A1" s="21" t="s">
        <v>0</v>
      </c>
      <c r="B1" s="2" t="str">
        <f>IF(Summary!B1="","",Summary!B1)</f>
        <v/>
      </c>
      <c r="C1" s="20" t="s">
        <v>1</v>
      </c>
      <c r="D1" s="3" t="str">
        <f>IF(Summary!D1="","",Summary!D1)</f>
        <v/>
      </c>
      <c r="J1" s="12"/>
      <c r="K1" s="12"/>
      <c r="L1" s="12"/>
      <c r="M1" s="12"/>
      <c r="N1" s="12"/>
      <c r="O1" s="12"/>
      <c r="P1" s="12"/>
    </row>
    <row r="2" spans="1:17" s="4" customFormat="1" ht="15" customHeight="1" x14ac:dyDescent="0.3">
      <c r="A2" s="21" t="s">
        <v>4</v>
      </c>
      <c r="B2" s="189" t="str">
        <f>IF(Summary!B2="","",Summary!B2)</f>
        <v/>
      </c>
      <c r="C2" s="190"/>
      <c r="D2" s="191"/>
      <c r="J2" s="13"/>
      <c r="K2" s="13"/>
      <c r="L2" s="13"/>
      <c r="M2" s="13"/>
      <c r="N2" s="13"/>
      <c r="O2" s="13"/>
      <c r="P2" s="13"/>
    </row>
    <row r="3" spans="1:17" s="5" customFormat="1" ht="15" customHeight="1" x14ac:dyDescent="0.3">
      <c r="A3" s="21" t="s">
        <v>3</v>
      </c>
      <c r="B3" s="181" t="str">
        <f>IF(Summary!B3="","",Summary!B3)</f>
        <v/>
      </c>
      <c r="C3" s="182"/>
      <c r="D3" s="183"/>
      <c r="J3" s="22"/>
      <c r="K3" s="22"/>
      <c r="L3" s="22"/>
      <c r="M3" s="22"/>
      <c r="N3" s="22"/>
      <c r="O3" s="22"/>
      <c r="P3" s="155"/>
    </row>
    <row r="4" spans="1:17" s="5" customFormat="1" x14ac:dyDescent="0.3">
      <c r="P4" s="69"/>
    </row>
    <row r="5" spans="1:17" s="5" customFormat="1" x14ac:dyDescent="0.3">
      <c r="B5" s="4"/>
      <c r="P5" s="69"/>
    </row>
    <row r="6" spans="1:17" s="10" customFormat="1" ht="60" customHeight="1" x14ac:dyDescent="0.3">
      <c r="A6" s="23" t="s">
        <v>144</v>
      </c>
      <c r="B6" s="23" t="s">
        <v>268</v>
      </c>
      <c r="C6" s="23" t="s">
        <v>11</v>
      </c>
      <c r="D6" s="23" t="s">
        <v>58</v>
      </c>
      <c r="E6" s="23" t="s">
        <v>9</v>
      </c>
      <c r="F6" s="23" t="s">
        <v>10</v>
      </c>
      <c r="G6" s="23" t="s">
        <v>13</v>
      </c>
      <c r="H6" s="23" t="s">
        <v>15</v>
      </c>
      <c r="I6" s="23" t="s">
        <v>16</v>
      </c>
      <c r="J6" s="23" t="s">
        <v>17</v>
      </c>
      <c r="K6" s="58" t="s">
        <v>18</v>
      </c>
      <c r="L6" s="23" t="s">
        <v>22</v>
      </c>
      <c r="M6" s="23" t="s">
        <v>32</v>
      </c>
      <c r="N6" s="23" t="s">
        <v>55</v>
      </c>
      <c r="O6" s="23" t="s">
        <v>30</v>
      </c>
      <c r="P6" s="23" t="s">
        <v>19</v>
      </c>
      <c r="Q6" s="23" t="s">
        <v>597</v>
      </c>
    </row>
    <row r="7" spans="1:17" s="73" customFormat="1" ht="15" customHeight="1" x14ac:dyDescent="0.35">
      <c r="A7" s="83"/>
      <c r="B7" s="83"/>
      <c r="C7" s="87"/>
      <c r="D7" s="85"/>
      <c r="E7" s="87"/>
      <c r="F7" s="87"/>
      <c r="G7" s="85"/>
      <c r="H7" s="88"/>
      <c r="I7" s="88"/>
      <c r="J7" s="90"/>
      <c r="K7" s="90"/>
      <c r="L7" s="86"/>
      <c r="M7" s="86"/>
      <c r="N7" s="87"/>
      <c r="O7" s="86"/>
      <c r="P7" s="72" t="str">
        <f>IF(M7="","",IF(M7="ND","ND",(M7-L7)))</f>
        <v/>
      </c>
      <c r="Q7" s="101" t="str">
        <f>IF(OR(AND(ISBLANK(H7),ISBLANK(I7))),"",IF(OR(AND(ISERROR(VLOOKUP(H7,Reference!$D$107:$D$159,1,FALSE))),AND(ISERROR(VLOOKUP(I7,Reference!$J$119:$J$182,1,FALSE)))),"Data Error!","No Error"))</f>
        <v/>
      </c>
    </row>
    <row r="8" spans="1:17" s="73" customFormat="1" ht="15" customHeight="1" x14ac:dyDescent="0.35">
      <c r="A8" s="83"/>
      <c r="B8" s="83"/>
      <c r="C8" s="87"/>
      <c r="D8" s="85"/>
      <c r="E8" s="87"/>
      <c r="F8" s="87"/>
      <c r="G8" s="85"/>
      <c r="H8" s="88"/>
      <c r="I8" s="88"/>
      <c r="J8" s="90"/>
      <c r="K8" s="90"/>
      <c r="L8" s="86"/>
      <c r="M8" s="86"/>
      <c r="N8" s="87"/>
      <c r="O8" s="86"/>
      <c r="P8" s="72" t="str">
        <f t="shared" ref="P8:P71" si="0">IF(M8="","",IF(M8="ND","ND",(M8-L8)))</f>
        <v/>
      </c>
      <c r="Q8" s="101" t="str">
        <f>IF(OR(AND(ISBLANK(H8),ISBLANK(I8))),"",IF(OR(AND(ISERROR(VLOOKUP(H8,Reference!$D$107:$D$159,1,FALSE))),AND(ISERROR(VLOOKUP(I8,Reference!$J$119:$J$182,1,FALSE)))),"Data Error!","No Error"))</f>
        <v/>
      </c>
    </row>
    <row r="9" spans="1:17" s="73" customFormat="1" ht="15" customHeight="1" x14ac:dyDescent="0.35">
      <c r="A9" s="83"/>
      <c r="B9" s="83"/>
      <c r="C9" s="87"/>
      <c r="D9" s="85"/>
      <c r="E9" s="87"/>
      <c r="F9" s="87"/>
      <c r="G9" s="85"/>
      <c r="H9" s="88"/>
      <c r="I9" s="88"/>
      <c r="J9" s="90"/>
      <c r="K9" s="90"/>
      <c r="L9" s="86"/>
      <c r="M9" s="86"/>
      <c r="N9" s="87"/>
      <c r="O9" s="86"/>
      <c r="P9" s="72" t="str">
        <f t="shared" si="0"/>
        <v/>
      </c>
      <c r="Q9" s="101" t="str">
        <f>IF(OR(AND(ISBLANK(H9),ISBLANK(I9))),"",IF(OR(AND(ISERROR(VLOOKUP(H9,Reference!$D$107:$D$159,1,FALSE))),AND(ISERROR(VLOOKUP(I9,Reference!$J$119:$J$182,1,FALSE)))),"Data Error!","No Error"))</f>
        <v/>
      </c>
    </row>
    <row r="10" spans="1:17" s="73" customFormat="1" ht="15" customHeight="1" x14ac:dyDescent="0.35">
      <c r="A10" s="83"/>
      <c r="B10" s="83"/>
      <c r="C10" s="87"/>
      <c r="D10" s="85"/>
      <c r="E10" s="87"/>
      <c r="F10" s="87"/>
      <c r="G10" s="85"/>
      <c r="H10" s="88"/>
      <c r="I10" s="88"/>
      <c r="J10" s="90"/>
      <c r="K10" s="90"/>
      <c r="L10" s="86"/>
      <c r="M10" s="86"/>
      <c r="N10" s="87"/>
      <c r="O10" s="86"/>
      <c r="P10" s="72" t="str">
        <f t="shared" si="0"/>
        <v/>
      </c>
      <c r="Q10" s="101" t="str">
        <f>IF(OR(AND(ISBLANK(H10),ISBLANK(I10))),"",IF(OR(AND(ISERROR(VLOOKUP(H10,Reference!$D$107:$D$159,1,FALSE))),AND(ISERROR(VLOOKUP(I10,Reference!$J$119:$J$182,1,FALSE)))),"Data Error!","No Error"))</f>
        <v/>
      </c>
    </row>
    <row r="11" spans="1:17" s="73" customFormat="1" ht="15" customHeight="1" x14ac:dyDescent="0.35">
      <c r="A11" s="83"/>
      <c r="B11" s="83"/>
      <c r="C11" s="87"/>
      <c r="D11" s="85"/>
      <c r="E11" s="87"/>
      <c r="F11" s="87"/>
      <c r="G11" s="85"/>
      <c r="H11" s="88"/>
      <c r="I11" s="88"/>
      <c r="J11" s="90"/>
      <c r="K11" s="90"/>
      <c r="L11" s="86"/>
      <c r="M11" s="86"/>
      <c r="N11" s="87"/>
      <c r="O11" s="86"/>
      <c r="P11" s="72" t="str">
        <f t="shared" si="0"/>
        <v/>
      </c>
      <c r="Q11" s="101" t="str">
        <f>IF(OR(AND(ISBLANK(H11),ISBLANK(I11))),"",IF(OR(AND(ISERROR(VLOOKUP(H11,Reference!$D$107:$D$159,1,FALSE))),AND(ISERROR(VLOOKUP(I11,Reference!$J$119:$J$182,1,FALSE)))),"Data Error!","No Error"))</f>
        <v/>
      </c>
    </row>
    <row r="12" spans="1:17" s="73" customFormat="1" ht="15" customHeight="1" x14ac:dyDescent="0.35">
      <c r="A12" s="83"/>
      <c r="B12" s="83"/>
      <c r="C12" s="87"/>
      <c r="D12" s="85"/>
      <c r="E12" s="87"/>
      <c r="F12" s="87"/>
      <c r="G12" s="85"/>
      <c r="H12" s="88"/>
      <c r="I12" s="88"/>
      <c r="J12" s="90"/>
      <c r="K12" s="90"/>
      <c r="L12" s="86"/>
      <c r="M12" s="86"/>
      <c r="N12" s="87"/>
      <c r="O12" s="86"/>
      <c r="P12" s="72" t="str">
        <f t="shared" si="0"/>
        <v/>
      </c>
      <c r="Q12" s="101" t="str">
        <f>IF(OR(AND(ISBLANK(H12),ISBLANK(I12))),"",IF(OR(AND(ISERROR(VLOOKUP(H12,Reference!$D$107:$D$159,1,FALSE))),AND(ISERROR(VLOOKUP(I12,Reference!$J$119:$J$182,1,FALSE)))),"Data Error!","No Error"))</f>
        <v/>
      </c>
    </row>
    <row r="13" spans="1:17" s="73" customFormat="1" ht="15" customHeight="1" x14ac:dyDescent="0.35">
      <c r="A13" s="83"/>
      <c r="B13" s="83"/>
      <c r="C13" s="87"/>
      <c r="D13" s="85"/>
      <c r="E13" s="87"/>
      <c r="F13" s="87"/>
      <c r="G13" s="85"/>
      <c r="H13" s="88"/>
      <c r="I13" s="88"/>
      <c r="J13" s="90"/>
      <c r="K13" s="90"/>
      <c r="L13" s="86"/>
      <c r="M13" s="86"/>
      <c r="N13" s="87"/>
      <c r="O13" s="86"/>
      <c r="P13" s="72" t="str">
        <f t="shared" si="0"/>
        <v/>
      </c>
      <c r="Q13" s="101" t="str">
        <f>IF(OR(AND(ISBLANK(H13),ISBLANK(I13))),"",IF(OR(AND(ISERROR(VLOOKUP(H13,Reference!$D$107:$D$159,1,FALSE))),AND(ISERROR(VLOOKUP(I13,Reference!$J$119:$J$182,1,FALSE)))),"Data Error!","No Error"))</f>
        <v/>
      </c>
    </row>
    <row r="14" spans="1:17" s="73" customFormat="1" ht="15" customHeight="1" x14ac:dyDescent="0.35">
      <c r="A14" s="83"/>
      <c r="B14" s="83"/>
      <c r="C14" s="87"/>
      <c r="D14" s="85"/>
      <c r="E14" s="87"/>
      <c r="F14" s="87"/>
      <c r="G14" s="85"/>
      <c r="H14" s="88"/>
      <c r="I14" s="88"/>
      <c r="J14" s="90"/>
      <c r="K14" s="90"/>
      <c r="L14" s="86"/>
      <c r="M14" s="86"/>
      <c r="N14" s="87"/>
      <c r="O14" s="86"/>
      <c r="P14" s="72" t="str">
        <f t="shared" si="0"/>
        <v/>
      </c>
      <c r="Q14" s="101" t="str">
        <f>IF(OR(AND(ISBLANK(H14),ISBLANK(I14))),"",IF(OR(AND(ISERROR(VLOOKUP(H14,Reference!$D$107:$D$159,1,FALSE))),AND(ISERROR(VLOOKUP(I14,Reference!$J$119:$J$182,1,FALSE)))),"Data Error!","No Error"))</f>
        <v/>
      </c>
    </row>
    <row r="15" spans="1:17" s="73" customFormat="1" ht="15" customHeight="1" x14ac:dyDescent="0.35">
      <c r="A15" s="83"/>
      <c r="B15" s="83"/>
      <c r="C15" s="87"/>
      <c r="D15" s="85"/>
      <c r="E15" s="87"/>
      <c r="F15" s="87"/>
      <c r="G15" s="85"/>
      <c r="H15" s="88"/>
      <c r="I15" s="88"/>
      <c r="J15" s="90"/>
      <c r="K15" s="90"/>
      <c r="L15" s="86"/>
      <c r="M15" s="86"/>
      <c r="N15" s="87"/>
      <c r="O15" s="86"/>
      <c r="P15" s="72" t="str">
        <f t="shared" si="0"/>
        <v/>
      </c>
      <c r="Q15" s="101" t="str">
        <f>IF(OR(AND(ISBLANK(H15),ISBLANK(I15))),"",IF(OR(AND(ISERROR(VLOOKUP(H15,Reference!$D$107:$D$159,1,FALSE))),AND(ISERROR(VLOOKUP(I15,Reference!$J$119:$J$182,1,FALSE)))),"Data Error!","No Error"))</f>
        <v/>
      </c>
    </row>
    <row r="16" spans="1:17" s="73" customFormat="1" ht="15" customHeight="1" x14ac:dyDescent="0.35">
      <c r="A16" s="83"/>
      <c r="B16" s="83"/>
      <c r="C16" s="87"/>
      <c r="D16" s="85"/>
      <c r="E16" s="87"/>
      <c r="F16" s="87"/>
      <c r="G16" s="85"/>
      <c r="H16" s="88"/>
      <c r="I16" s="88"/>
      <c r="J16" s="90"/>
      <c r="K16" s="90"/>
      <c r="L16" s="86"/>
      <c r="M16" s="86"/>
      <c r="N16" s="87"/>
      <c r="O16" s="86"/>
      <c r="P16" s="72" t="str">
        <f t="shared" si="0"/>
        <v/>
      </c>
      <c r="Q16" s="101" t="str">
        <f>IF(OR(AND(ISBLANK(H16),ISBLANK(I16))),"",IF(OR(AND(ISERROR(VLOOKUP(H16,Reference!$D$107:$D$159,1,FALSE))),AND(ISERROR(VLOOKUP(I16,Reference!$J$119:$J$182,1,FALSE)))),"Data Error!","No Error"))</f>
        <v/>
      </c>
    </row>
    <row r="17" spans="1:17" s="73" customFormat="1" ht="15" customHeight="1" x14ac:dyDescent="0.35">
      <c r="A17" s="83"/>
      <c r="B17" s="83"/>
      <c r="C17" s="87"/>
      <c r="D17" s="85"/>
      <c r="E17" s="87"/>
      <c r="F17" s="87"/>
      <c r="G17" s="85"/>
      <c r="H17" s="88"/>
      <c r="I17" s="88"/>
      <c r="J17" s="90"/>
      <c r="K17" s="90"/>
      <c r="L17" s="86"/>
      <c r="M17" s="86"/>
      <c r="N17" s="87"/>
      <c r="O17" s="86"/>
      <c r="P17" s="72" t="str">
        <f t="shared" si="0"/>
        <v/>
      </c>
      <c r="Q17" s="101" t="str">
        <f>IF(OR(AND(ISBLANK(H17),ISBLANK(I17))),"",IF(OR(AND(ISERROR(VLOOKUP(H17,Reference!$D$107:$D$159,1,FALSE))),AND(ISERROR(VLOOKUP(I17,Reference!$J$119:$J$182,1,FALSE)))),"Data Error!","No Error"))</f>
        <v/>
      </c>
    </row>
    <row r="18" spans="1:17" s="73" customFormat="1" x14ac:dyDescent="0.35">
      <c r="A18" s="83"/>
      <c r="B18" s="83"/>
      <c r="C18" s="87"/>
      <c r="D18" s="85"/>
      <c r="E18" s="87"/>
      <c r="F18" s="87"/>
      <c r="G18" s="85"/>
      <c r="H18" s="88"/>
      <c r="I18" s="88"/>
      <c r="J18" s="90"/>
      <c r="K18" s="90"/>
      <c r="L18" s="86"/>
      <c r="M18" s="86"/>
      <c r="N18" s="87"/>
      <c r="O18" s="86"/>
      <c r="P18" s="72" t="str">
        <f t="shared" si="0"/>
        <v/>
      </c>
      <c r="Q18" s="101" t="str">
        <f>IF(OR(AND(ISBLANK(H18),ISBLANK(I18))),"",IF(OR(AND(ISERROR(VLOOKUP(H18,Reference!$D$107:$D$159,1,FALSE))),AND(ISERROR(VLOOKUP(I18,Reference!$J$119:$J$182,1,FALSE)))),"Data Error!","No Error"))</f>
        <v/>
      </c>
    </row>
    <row r="19" spans="1:17" s="73" customFormat="1" x14ac:dyDescent="0.35">
      <c r="A19" s="83"/>
      <c r="B19" s="83"/>
      <c r="C19" s="87"/>
      <c r="D19" s="85"/>
      <c r="E19" s="87"/>
      <c r="F19" s="87"/>
      <c r="G19" s="85"/>
      <c r="H19" s="88"/>
      <c r="I19" s="88"/>
      <c r="J19" s="90"/>
      <c r="K19" s="90"/>
      <c r="L19" s="86"/>
      <c r="M19" s="86"/>
      <c r="N19" s="87"/>
      <c r="O19" s="86"/>
      <c r="P19" s="72" t="str">
        <f t="shared" si="0"/>
        <v/>
      </c>
      <c r="Q19" s="101" t="str">
        <f>IF(OR(AND(ISBLANK(H19),ISBLANK(I19))),"",IF(OR(AND(ISERROR(VLOOKUP(H19,Reference!$D$107:$D$159,1,FALSE))),AND(ISERROR(VLOOKUP(I19,Reference!$J$119:$J$182,1,FALSE)))),"Data Error!","No Error"))</f>
        <v/>
      </c>
    </row>
    <row r="20" spans="1:17" s="73" customFormat="1" x14ac:dyDescent="0.35">
      <c r="A20" s="83"/>
      <c r="B20" s="83"/>
      <c r="C20" s="87"/>
      <c r="D20" s="85"/>
      <c r="E20" s="87"/>
      <c r="F20" s="87"/>
      <c r="G20" s="85"/>
      <c r="H20" s="88"/>
      <c r="I20" s="88"/>
      <c r="J20" s="90"/>
      <c r="K20" s="90"/>
      <c r="L20" s="86"/>
      <c r="M20" s="86"/>
      <c r="N20" s="87"/>
      <c r="O20" s="86"/>
      <c r="P20" s="72" t="str">
        <f t="shared" si="0"/>
        <v/>
      </c>
      <c r="Q20" s="101" t="str">
        <f>IF(OR(AND(ISBLANK(H20),ISBLANK(I20))),"",IF(OR(AND(ISERROR(VLOOKUP(H20,Reference!$D$107:$D$159,1,FALSE))),AND(ISERROR(VLOOKUP(I20,Reference!$J$119:$J$182,1,FALSE)))),"Data Error!","No Error"))</f>
        <v/>
      </c>
    </row>
    <row r="21" spans="1:17" s="73" customFormat="1" x14ac:dyDescent="0.35">
      <c r="A21" s="83"/>
      <c r="B21" s="83"/>
      <c r="C21" s="87"/>
      <c r="D21" s="85"/>
      <c r="E21" s="87"/>
      <c r="F21" s="87"/>
      <c r="G21" s="85"/>
      <c r="H21" s="88"/>
      <c r="I21" s="88"/>
      <c r="J21" s="90"/>
      <c r="K21" s="90"/>
      <c r="L21" s="86"/>
      <c r="M21" s="86"/>
      <c r="N21" s="87"/>
      <c r="O21" s="86"/>
      <c r="P21" s="72" t="str">
        <f t="shared" si="0"/>
        <v/>
      </c>
      <c r="Q21" s="101" t="str">
        <f>IF(OR(AND(ISBLANK(H21),ISBLANK(I21))),"",IF(OR(AND(ISERROR(VLOOKUP(H21,Reference!$D$107:$D$159,1,FALSE))),AND(ISERROR(VLOOKUP(I21,Reference!$J$119:$J$182,1,FALSE)))),"Data Error!","No Error"))</f>
        <v/>
      </c>
    </row>
    <row r="22" spans="1:17" s="73" customFormat="1" x14ac:dyDescent="0.35">
      <c r="A22" s="83"/>
      <c r="B22" s="83"/>
      <c r="C22" s="87"/>
      <c r="D22" s="85"/>
      <c r="E22" s="87"/>
      <c r="F22" s="87"/>
      <c r="G22" s="85"/>
      <c r="H22" s="88"/>
      <c r="I22" s="88"/>
      <c r="J22" s="90"/>
      <c r="K22" s="90"/>
      <c r="L22" s="86"/>
      <c r="M22" s="86"/>
      <c r="N22" s="87"/>
      <c r="O22" s="86"/>
      <c r="P22" s="72" t="str">
        <f t="shared" si="0"/>
        <v/>
      </c>
      <c r="Q22" s="101" t="str">
        <f>IF(OR(AND(ISBLANK(H22),ISBLANK(I22))),"",IF(OR(AND(ISERROR(VLOOKUP(H22,Reference!$D$107:$D$159,1,FALSE))),AND(ISERROR(VLOOKUP(I22,Reference!$J$119:$J$182,1,FALSE)))),"Data Error!","No Error"))</f>
        <v/>
      </c>
    </row>
    <row r="23" spans="1:17" s="73" customFormat="1" x14ac:dyDescent="0.35">
      <c r="A23" s="83"/>
      <c r="B23" s="83"/>
      <c r="C23" s="87"/>
      <c r="D23" s="85"/>
      <c r="E23" s="87"/>
      <c r="F23" s="87"/>
      <c r="G23" s="85"/>
      <c r="H23" s="88"/>
      <c r="I23" s="88"/>
      <c r="J23" s="90"/>
      <c r="K23" s="90"/>
      <c r="L23" s="86"/>
      <c r="M23" s="86"/>
      <c r="N23" s="87"/>
      <c r="O23" s="86"/>
      <c r="P23" s="72" t="str">
        <f t="shared" si="0"/>
        <v/>
      </c>
      <c r="Q23" s="101" t="str">
        <f>IF(OR(AND(ISBLANK(H23),ISBLANK(I23))),"",IF(OR(AND(ISERROR(VLOOKUP(H23,Reference!$D$107:$D$159,1,FALSE))),AND(ISERROR(VLOOKUP(I23,Reference!$J$119:$J$182,1,FALSE)))),"Data Error!","No Error"))</f>
        <v/>
      </c>
    </row>
    <row r="24" spans="1:17" s="73" customFormat="1" x14ac:dyDescent="0.35">
      <c r="A24" s="83"/>
      <c r="B24" s="83"/>
      <c r="C24" s="87"/>
      <c r="D24" s="85"/>
      <c r="E24" s="87"/>
      <c r="F24" s="87"/>
      <c r="G24" s="85"/>
      <c r="H24" s="88"/>
      <c r="I24" s="88"/>
      <c r="J24" s="90"/>
      <c r="K24" s="90"/>
      <c r="L24" s="86"/>
      <c r="M24" s="86"/>
      <c r="N24" s="87"/>
      <c r="O24" s="86"/>
      <c r="P24" s="72" t="str">
        <f t="shared" si="0"/>
        <v/>
      </c>
      <c r="Q24" s="101" t="str">
        <f>IF(OR(AND(ISBLANK(H24),ISBLANK(I24))),"",IF(OR(AND(ISERROR(VLOOKUP(H24,Reference!$D$107:$D$159,1,FALSE))),AND(ISERROR(VLOOKUP(I24,Reference!$J$119:$J$182,1,FALSE)))),"Data Error!","No Error"))</f>
        <v/>
      </c>
    </row>
    <row r="25" spans="1:17" s="73" customFormat="1" x14ac:dyDescent="0.35">
      <c r="A25" s="83"/>
      <c r="B25" s="83"/>
      <c r="C25" s="87"/>
      <c r="D25" s="85"/>
      <c r="E25" s="87"/>
      <c r="F25" s="87"/>
      <c r="G25" s="85"/>
      <c r="H25" s="88"/>
      <c r="I25" s="88"/>
      <c r="J25" s="90"/>
      <c r="K25" s="90"/>
      <c r="L25" s="86"/>
      <c r="M25" s="86"/>
      <c r="N25" s="87"/>
      <c r="O25" s="86"/>
      <c r="P25" s="72" t="str">
        <f t="shared" si="0"/>
        <v/>
      </c>
      <c r="Q25" s="101" t="str">
        <f>IF(OR(AND(ISBLANK(H25),ISBLANK(I25))),"",IF(OR(AND(ISERROR(VLOOKUP(H25,Reference!$D$107:$D$159,1,FALSE))),AND(ISERROR(VLOOKUP(I25,Reference!$J$119:$J$182,1,FALSE)))),"Data Error!","No Error"))</f>
        <v/>
      </c>
    </row>
    <row r="26" spans="1:17" s="73" customFormat="1" x14ac:dyDescent="0.35">
      <c r="A26" s="83"/>
      <c r="B26" s="83"/>
      <c r="C26" s="87"/>
      <c r="D26" s="85"/>
      <c r="E26" s="87"/>
      <c r="F26" s="87"/>
      <c r="G26" s="85"/>
      <c r="H26" s="88"/>
      <c r="I26" s="88"/>
      <c r="J26" s="90"/>
      <c r="K26" s="90"/>
      <c r="L26" s="86"/>
      <c r="M26" s="86"/>
      <c r="N26" s="87"/>
      <c r="O26" s="86"/>
      <c r="P26" s="72" t="str">
        <f t="shared" si="0"/>
        <v/>
      </c>
      <c r="Q26" s="101" t="str">
        <f>IF(OR(AND(ISBLANK(H26),ISBLANK(I26))),"",IF(OR(AND(ISERROR(VLOOKUP(H26,Reference!$D$107:$D$159,1,FALSE))),AND(ISERROR(VLOOKUP(I26,Reference!$J$119:$J$182,1,FALSE)))),"Data Error!","No Error"))</f>
        <v/>
      </c>
    </row>
    <row r="27" spans="1:17" s="73" customFormat="1" x14ac:dyDescent="0.35">
      <c r="A27" s="83"/>
      <c r="B27" s="83"/>
      <c r="C27" s="87"/>
      <c r="D27" s="85"/>
      <c r="E27" s="87"/>
      <c r="F27" s="87"/>
      <c r="G27" s="85"/>
      <c r="H27" s="88"/>
      <c r="I27" s="88"/>
      <c r="J27" s="90"/>
      <c r="K27" s="90"/>
      <c r="L27" s="86"/>
      <c r="M27" s="86"/>
      <c r="N27" s="87"/>
      <c r="O27" s="86"/>
      <c r="P27" s="72" t="str">
        <f t="shared" si="0"/>
        <v/>
      </c>
      <c r="Q27" s="101" t="str">
        <f>IF(OR(AND(ISBLANK(H27),ISBLANK(I27))),"",IF(OR(AND(ISERROR(VLOOKUP(H27,Reference!$D$107:$D$159,1,FALSE))),AND(ISERROR(VLOOKUP(I27,Reference!$J$119:$J$182,1,FALSE)))),"Data Error!","No Error"))</f>
        <v/>
      </c>
    </row>
    <row r="28" spans="1:17" s="73" customFormat="1" x14ac:dyDescent="0.35">
      <c r="A28" s="83"/>
      <c r="B28" s="83"/>
      <c r="C28" s="87"/>
      <c r="D28" s="85"/>
      <c r="E28" s="87"/>
      <c r="F28" s="87"/>
      <c r="G28" s="85"/>
      <c r="H28" s="88"/>
      <c r="I28" s="88"/>
      <c r="J28" s="90"/>
      <c r="K28" s="90"/>
      <c r="L28" s="86"/>
      <c r="M28" s="86"/>
      <c r="N28" s="87"/>
      <c r="O28" s="86"/>
      <c r="P28" s="72" t="str">
        <f t="shared" si="0"/>
        <v/>
      </c>
      <c r="Q28" s="101" t="str">
        <f>IF(OR(AND(ISBLANK(H28),ISBLANK(I28))),"",IF(OR(AND(ISERROR(VLOOKUP(H28,Reference!$D$107:$D$159,1,FALSE))),AND(ISERROR(VLOOKUP(I28,Reference!$J$119:$J$182,1,FALSE)))),"Data Error!","No Error"))</f>
        <v/>
      </c>
    </row>
    <row r="29" spans="1:17" s="73" customFormat="1" x14ac:dyDescent="0.35">
      <c r="A29" s="83"/>
      <c r="B29" s="83"/>
      <c r="C29" s="87"/>
      <c r="D29" s="85"/>
      <c r="E29" s="87"/>
      <c r="F29" s="87"/>
      <c r="G29" s="85"/>
      <c r="H29" s="88"/>
      <c r="I29" s="88"/>
      <c r="J29" s="90"/>
      <c r="K29" s="90"/>
      <c r="L29" s="86"/>
      <c r="M29" s="86"/>
      <c r="N29" s="87"/>
      <c r="O29" s="86"/>
      <c r="P29" s="72" t="str">
        <f t="shared" si="0"/>
        <v/>
      </c>
      <c r="Q29" s="101" t="str">
        <f>IF(OR(AND(ISBLANK(H29),ISBLANK(I29))),"",IF(OR(AND(ISERROR(VLOOKUP(H29,Reference!$D$107:$D$159,1,FALSE))),AND(ISERROR(VLOOKUP(I29,Reference!$J$119:$J$182,1,FALSE)))),"Data Error!","No Error"))</f>
        <v/>
      </c>
    </row>
    <row r="30" spans="1:17" s="73" customFormat="1" x14ac:dyDescent="0.35">
      <c r="A30" s="83"/>
      <c r="B30" s="83"/>
      <c r="C30" s="87"/>
      <c r="D30" s="85"/>
      <c r="E30" s="87"/>
      <c r="F30" s="87"/>
      <c r="G30" s="85"/>
      <c r="H30" s="88"/>
      <c r="I30" s="88"/>
      <c r="J30" s="90"/>
      <c r="K30" s="90"/>
      <c r="L30" s="86"/>
      <c r="M30" s="86"/>
      <c r="N30" s="87"/>
      <c r="O30" s="86"/>
      <c r="P30" s="72" t="str">
        <f t="shared" si="0"/>
        <v/>
      </c>
      <c r="Q30" s="101" t="str">
        <f>IF(OR(AND(ISBLANK(H30),ISBLANK(I30))),"",IF(OR(AND(ISERROR(VLOOKUP(H30,Reference!$D$107:$D$159,1,FALSE))),AND(ISERROR(VLOOKUP(I30,Reference!$J$119:$J$182,1,FALSE)))),"Data Error!","No Error"))</f>
        <v/>
      </c>
    </row>
    <row r="31" spans="1:17" s="73" customFormat="1" x14ac:dyDescent="0.35">
      <c r="A31" s="83"/>
      <c r="B31" s="83"/>
      <c r="C31" s="87"/>
      <c r="D31" s="85"/>
      <c r="E31" s="87"/>
      <c r="F31" s="87"/>
      <c r="G31" s="85"/>
      <c r="H31" s="88"/>
      <c r="I31" s="88"/>
      <c r="J31" s="90"/>
      <c r="K31" s="90"/>
      <c r="L31" s="86"/>
      <c r="M31" s="86"/>
      <c r="N31" s="87"/>
      <c r="O31" s="86"/>
      <c r="P31" s="72" t="str">
        <f t="shared" si="0"/>
        <v/>
      </c>
      <c r="Q31" s="101" t="str">
        <f>IF(OR(AND(ISBLANK(H31),ISBLANK(I31))),"",IF(OR(AND(ISERROR(VLOOKUP(H31,Reference!$D$107:$D$159,1,FALSE))),AND(ISERROR(VLOOKUP(I31,Reference!$J$119:$J$182,1,FALSE)))),"Data Error!","No Error"))</f>
        <v/>
      </c>
    </row>
    <row r="32" spans="1:17" s="73" customFormat="1" x14ac:dyDescent="0.35">
      <c r="A32" s="83"/>
      <c r="B32" s="83"/>
      <c r="C32" s="87"/>
      <c r="D32" s="85"/>
      <c r="E32" s="87"/>
      <c r="F32" s="87"/>
      <c r="G32" s="85"/>
      <c r="H32" s="88"/>
      <c r="I32" s="88"/>
      <c r="J32" s="90"/>
      <c r="K32" s="90"/>
      <c r="L32" s="86"/>
      <c r="M32" s="86"/>
      <c r="N32" s="87"/>
      <c r="O32" s="86"/>
      <c r="P32" s="72" t="str">
        <f t="shared" si="0"/>
        <v/>
      </c>
      <c r="Q32" s="101" t="str">
        <f>IF(OR(AND(ISBLANK(H32),ISBLANK(I32))),"",IF(OR(AND(ISERROR(VLOOKUP(H32,Reference!$D$107:$D$159,1,FALSE))),AND(ISERROR(VLOOKUP(I32,Reference!$J$119:$J$182,1,FALSE)))),"Data Error!","No Error"))</f>
        <v/>
      </c>
    </row>
    <row r="33" spans="1:17" s="73" customFormat="1" x14ac:dyDescent="0.35">
      <c r="A33" s="83"/>
      <c r="B33" s="83"/>
      <c r="C33" s="87"/>
      <c r="D33" s="85"/>
      <c r="E33" s="87"/>
      <c r="F33" s="87"/>
      <c r="G33" s="85"/>
      <c r="H33" s="88"/>
      <c r="I33" s="88"/>
      <c r="J33" s="90"/>
      <c r="K33" s="90"/>
      <c r="L33" s="86"/>
      <c r="M33" s="86"/>
      <c r="N33" s="87"/>
      <c r="O33" s="86"/>
      <c r="P33" s="72" t="str">
        <f t="shared" si="0"/>
        <v/>
      </c>
      <c r="Q33" s="101" t="str">
        <f>IF(OR(AND(ISBLANK(H33),ISBLANK(I33))),"",IF(OR(AND(ISERROR(VLOOKUP(H33,Reference!$D$107:$D$159,1,FALSE))),AND(ISERROR(VLOOKUP(I33,Reference!$J$119:$J$182,1,FALSE)))),"Data Error!","No Error"))</f>
        <v/>
      </c>
    </row>
    <row r="34" spans="1:17" s="73" customFormat="1" x14ac:dyDescent="0.35">
      <c r="A34" s="83"/>
      <c r="B34" s="83"/>
      <c r="C34" s="87"/>
      <c r="D34" s="85"/>
      <c r="E34" s="87"/>
      <c r="F34" s="87"/>
      <c r="G34" s="85"/>
      <c r="H34" s="88"/>
      <c r="I34" s="88"/>
      <c r="J34" s="90"/>
      <c r="K34" s="90"/>
      <c r="L34" s="86"/>
      <c r="M34" s="86"/>
      <c r="N34" s="87"/>
      <c r="O34" s="86"/>
      <c r="P34" s="72" t="str">
        <f t="shared" si="0"/>
        <v/>
      </c>
      <c r="Q34" s="101" t="str">
        <f>IF(OR(AND(ISBLANK(H34),ISBLANK(I34))),"",IF(OR(AND(ISERROR(VLOOKUP(H34,Reference!$D$107:$D$159,1,FALSE))),AND(ISERROR(VLOOKUP(I34,Reference!$J$119:$J$182,1,FALSE)))),"Data Error!","No Error"))</f>
        <v/>
      </c>
    </row>
    <row r="35" spans="1:17" s="73" customFormat="1" x14ac:dyDescent="0.35">
      <c r="A35" s="83"/>
      <c r="B35" s="83"/>
      <c r="C35" s="87"/>
      <c r="D35" s="85"/>
      <c r="E35" s="87"/>
      <c r="F35" s="87"/>
      <c r="G35" s="85"/>
      <c r="H35" s="88"/>
      <c r="I35" s="88"/>
      <c r="J35" s="90"/>
      <c r="K35" s="90"/>
      <c r="L35" s="86"/>
      <c r="M35" s="86"/>
      <c r="N35" s="87"/>
      <c r="O35" s="86"/>
      <c r="P35" s="72" t="str">
        <f t="shared" si="0"/>
        <v/>
      </c>
      <c r="Q35" s="101" t="str">
        <f>IF(OR(AND(ISBLANK(H35),ISBLANK(I35))),"",IF(OR(AND(ISERROR(VLOOKUP(H35,Reference!$D$107:$D$159,1,FALSE))),AND(ISERROR(VLOOKUP(I35,Reference!$J$119:$J$182,1,FALSE)))),"Data Error!","No Error"))</f>
        <v/>
      </c>
    </row>
    <row r="36" spans="1:17" s="73" customFormat="1" x14ac:dyDescent="0.35">
      <c r="A36" s="83"/>
      <c r="B36" s="83"/>
      <c r="C36" s="87"/>
      <c r="D36" s="85"/>
      <c r="E36" s="87"/>
      <c r="F36" s="87"/>
      <c r="G36" s="85"/>
      <c r="H36" s="88"/>
      <c r="I36" s="88"/>
      <c r="J36" s="90"/>
      <c r="K36" s="90"/>
      <c r="L36" s="86"/>
      <c r="M36" s="86"/>
      <c r="N36" s="87"/>
      <c r="O36" s="86"/>
      <c r="P36" s="72" t="str">
        <f t="shared" si="0"/>
        <v/>
      </c>
      <c r="Q36" s="101" t="str">
        <f>IF(OR(AND(ISBLANK(H36),ISBLANK(I36))),"",IF(OR(AND(ISERROR(VLOOKUP(H36,Reference!$D$107:$D$159,1,FALSE))),AND(ISERROR(VLOOKUP(I36,Reference!$J$119:$J$182,1,FALSE)))),"Data Error!","No Error"))</f>
        <v/>
      </c>
    </row>
    <row r="37" spans="1:17" s="73" customFormat="1" x14ac:dyDescent="0.35">
      <c r="A37" s="83"/>
      <c r="B37" s="83"/>
      <c r="C37" s="87"/>
      <c r="D37" s="85"/>
      <c r="E37" s="87"/>
      <c r="F37" s="87"/>
      <c r="G37" s="85"/>
      <c r="H37" s="88"/>
      <c r="I37" s="88"/>
      <c r="J37" s="90"/>
      <c r="K37" s="90"/>
      <c r="L37" s="86"/>
      <c r="M37" s="86"/>
      <c r="N37" s="87"/>
      <c r="O37" s="86"/>
      <c r="P37" s="72" t="str">
        <f t="shared" si="0"/>
        <v/>
      </c>
      <c r="Q37" s="101" t="str">
        <f>IF(OR(AND(ISBLANK(H37),ISBLANK(I37))),"",IF(OR(AND(ISERROR(VLOOKUP(H37,Reference!$D$107:$D$159,1,FALSE))),AND(ISERROR(VLOOKUP(I37,Reference!$J$119:$J$182,1,FALSE)))),"Data Error!","No Error"))</f>
        <v/>
      </c>
    </row>
    <row r="38" spans="1:17" s="73" customFormat="1" x14ac:dyDescent="0.35">
      <c r="A38" s="83"/>
      <c r="B38" s="83"/>
      <c r="C38" s="87"/>
      <c r="D38" s="85"/>
      <c r="E38" s="87"/>
      <c r="F38" s="87"/>
      <c r="G38" s="85"/>
      <c r="H38" s="88"/>
      <c r="I38" s="88"/>
      <c r="J38" s="90"/>
      <c r="K38" s="90"/>
      <c r="L38" s="86"/>
      <c r="M38" s="86"/>
      <c r="N38" s="87"/>
      <c r="O38" s="86"/>
      <c r="P38" s="72" t="str">
        <f t="shared" si="0"/>
        <v/>
      </c>
      <c r="Q38" s="101" t="str">
        <f>IF(OR(AND(ISBLANK(H38),ISBLANK(I38))),"",IF(OR(AND(ISERROR(VLOOKUP(H38,Reference!$D$107:$D$159,1,FALSE))),AND(ISERROR(VLOOKUP(I38,Reference!$J$119:$J$182,1,FALSE)))),"Data Error!","No Error"))</f>
        <v/>
      </c>
    </row>
    <row r="39" spans="1:17" s="73" customFormat="1" x14ac:dyDescent="0.35">
      <c r="A39" s="83"/>
      <c r="B39" s="83"/>
      <c r="C39" s="87"/>
      <c r="D39" s="85"/>
      <c r="E39" s="87"/>
      <c r="F39" s="87"/>
      <c r="G39" s="85"/>
      <c r="H39" s="88"/>
      <c r="I39" s="88"/>
      <c r="J39" s="90"/>
      <c r="K39" s="90"/>
      <c r="L39" s="86"/>
      <c r="M39" s="86"/>
      <c r="N39" s="87"/>
      <c r="O39" s="86"/>
      <c r="P39" s="72" t="str">
        <f t="shared" si="0"/>
        <v/>
      </c>
      <c r="Q39" s="101" t="str">
        <f>IF(OR(AND(ISBLANK(H39),ISBLANK(I39))),"",IF(OR(AND(ISERROR(VLOOKUP(H39,Reference!$D$107:$D$159,1,FALSE))),AND(ISERROR(VLOOKUP(I39,Reference!$J$119:$J$182,1,FALSE)))),"Data Error!","No Error"))</f>
        <v/>
      </c>
    </row>
    <row r="40" spans="1:17" s="73" customFormat="1" x14ac:dyDescent="0.35">
      <c r="A40" s="83"/>
      <c r="B40" s="83"/>
      <c r="C40" s="87"/>
      <c r="D40" s="85"/>
      <c r="E40" s="87"/>
      <c r="F40" s="87"/>
      <c r="G40" s="85"/>
      <c r="H40" s="88"/>
      <c r="I40" s="88"/>
      <c r="J40" s="90"/>
      <c r="K40" s="90"/>
      <c r="L40" s="86"/>
      <c r="M40" s="86"/>
      <c r="N40" s="87"/>
      <c r="O40" s="86"/>
      <c r="P40" s="72" t="str">
        <f t="shared" si="0"/>
        <v/>
      </c>
      <c r="Q40" s="101" t="str">
        <f>IF(OR(AND(ISBLANK(H40),ISBLANK(I40))),"",IF(OR(AND(ISERROR(VLOOKUP(H40,Reference!$D$107:$D$159,1,FALSE))),AND(ISERROR(VLOOKUP(I40,Reference!$J$119:$J$182,1,FALSE)))),"Data Error!","No Error"))</f>
        <v/>
      </c>
    </row>
    <row r="41" spans="1:17" s="73" customFormat="1" x14ac:dyDescent="0.35">
      <c r="A41" s="83"/>
      <c r="B41" s="83"/>
      <c r="C41" s="87"/>
      <c r="D41" s="85"/>
      <c r="E41" s="87"/>
      <c r="F41" s="87"/>
      <c r="G41" s="85"/>
      <c r="H41" s="88"/>
      <c r="I41" s="88"/>
      <c r="J41" s="90"/>
      <c r="K41" s="90"/>
      <c r="L41" s="86"/>
      <c r="M41" s="86"/>
      <c r="N41" s="87"/>
      <c r="O41" s="86"/>
      <c r="P41" s="72" t="str">
        <f t="shared" si="0"/>
        <v/>
      </c>
      <c r="Q41" s="101" t="str">
        <f>IF(OR(AND(ISBLANK(H41),ISBLANK(I41))),"",IF(OR(AND(ISERROR(VLOOKUP(H41,Reference!$D$107:$D$159,1,FALSE))),AND(ISERROR(VLOOKUP(I41,Reference!$J$119:$J$182,1,FALSE)))),"Data Error!","No Error"))</f>
        <v/>
      </c>
    </row>
    <row r="42" spans="1:17" s="73" customFormat="1" x14ac:dyDescent="0.35">
      <c r="A42" s="83"/>
      <c r="B42" s="83"/>
      <c r="C42" s="87"/>
      <c r="D42" s="85"/>
      <c r="E42" s="87"/>
      <c r="F42" s="87"/>
      <c r="G42" s="85"/>
      <c r="H42" s="88"/>
      <c r="I42" s="88"/>
      <c r="J42" s="90"/>
      <c r="K42" s="90"/>
      <c r="L42" s="86"/>
      <c r="M42" s="86"/>
      <c r="N42" s="87"/>
      <c r="O42" s="86"/>
      <c r="P42" s="72" t="str">
        <f t="shared" si="0"/>
        <v/>
      </c>
      <c r="Q42" s="101" t="str">
        <f>IF(OR(AND(ISBLANK(H42),ISBLANK(I42))),"",IF(OR(AND(ISERROR(VLOOKUP(H42,Reference!$D$107:$D$159,1,FALSE))),AND(ISERROR(VLOOKUP(I42,Reference!$J$119:$J$182,1,FALSE)))),"Data Error!","No Error"))</f>
        <v/>
      </c>
    </row>
    <row r="43" spans="1:17" s="73" customFormat="1" x14ac:dyDescent="0.35">
      <c r="A43" s="83"/>
      <c r="B43" s="83"/>
      <c r="C43" s="87"/>
      <c r="D43" s="85"/>
      <c r="E43" s="87"/>
      <c r="F43" s="87"/>
      <c r="G43" s="85"/>
      <c r="H43" s="88"/>
      <c r="I43" s="88"/>
      <c r="J43" s="90"/>
      <c r="K43" s="90"/>
      <c r="L43" s="86"/>
      <c r="M43" s="86"/>
      <c r="N43" s="87"/>
      <c r="O43" s="86"/>
      <c r="P43" s="72" t="str">
        <f t="shared" si="0"/>
        <v/>
      </c>
      <c r="Q43" s="101" t="str">
        <f>IF(OR(AND(ISBLANK(H43),ISBLANK(I43))),"",IF(OR(AND(ISERROR(VLOOKUP(H43,Reference!$D$107:$D$159,1,FALSE))),AND(ISERROR(VLOOKUP(I43,Reference!$J$119:$J$182,1,FALSE)))),"Data Error!","No Error"))</f>
        <v/>
      </c>
    </row>
    <row r="44" spans="1:17" s="73" customFormat="1" x14ac:dyDescent="0.35">
      <c r="A44" s="83"/>
      <c r="B44" s="83"/>
      <c r="C44" s="87"/>
      <c r="D44" s="85"/>
      <c r="E44" s="87"/>
      <c r="F44" s="87"/>
      <c r="G44" s="85"/>
      <c r="H44" s="88"/>
      <c r="I44" s="88"/>
      <c r="J44" s="90"/>
      <c r="K44" s="90"/>
      <c r="L44" s="86"/>
      <c r="M44" s="86"/>
      <c r="N44" s="87"/>
      <c r="O44" s="86"/>
      <c r="P44" s="72" t="str">
        <f t="shared" si="0"/>
        <v/>
      </c>
      <c r="Q44" s="101" t="str">
        <f>IF(OR(AND(ISBLANK(H44),ISBLANK(I44))),"",IF(OR(AND(ISERROR(VLOOKUP(H44,Reference!$D$107:$D$159,1,FALSE))),AND(ISERROR(VLOOKUP(I44,Reference!$J$119:$J$182,1,FALSE)))),"Data Error!","No Error"))</f>
        <v/>
      </c>
    </row>
    <row r="45" spans="1:17" s="73" customFormat="1" x14ac:dyDescent="0.35">
      <c r="A45" s="83"/>
      <c r="B45" s="83"/>
      <c r="C45" s="87"/>
      <c r="D45" s="85"/>
      <c r="E45" s="87"/>
      <c r="F45" s="87"/>
      <c r="G45" s="85"/>
      <c r="H45" s="88"/>
      <c r="I45" s="88"/>
      <c r="J45" s="90"/>
      <c r="K45" s="90"/>
      <c r="L45" s="86"/>
      <c r="M45" s="86"/>
      <c r="N45" s="87"/>
      <c r="O45" s="86"/>
      <c r="P45" s="72" t="str">
        <f t="shared" si="0"/>
        <v/>
      </c>
      <c r="Q45" s="101" t="str">
        <f>IF(OR(AND(ISBLANK(H45),ISBLANK(I45))),"",IF(OR(AND(ISERROR(VLOOKUP(H45,Reference!$D$107:$D$159,1,FALSE))),AND(ISERROR(VLOOKUP(I45,Reference!$J$119:$J$182,1,FALSE)))),"Data Error!","No Error"))</f>
        <v/>
      </c>
    </row>
    <row r="46" spans="1:17" s="73" customFormat="1" x14ac:dyDescent="0.35">
      <c r="A46" s="83"/>
      <c r="B46" s="83"/>
      <c r="C46" s="87"/>
      <c r="D46" s="85"/>
      <c r="E46" s="87"/>
      <c r="F46" s="87"/>
      <c r="G46" s="85"/>
      <c r="H46" s="88"/>
      <c r="I46" s="88"/>
      <c r="J46" s="90"/>
      <c r="K46" s="90"/>
      <c r="L46" s="86"/>
      <c r="M46" s="86"/>
      <c r="N46" s="87"/>
      <c r="O46" s="86"/>
      <c r="P46" s="72" t="str">
        <f t="shared" si="0"/>
        <v/>
      </c>
      <c r="Q46" s="101" t="str">
        <f>IF(OR(AND(ISBLANK(H46),ISBLANK(I46))),"",IF(OR(AND(ISERROR(VLOOKUP(H46,Reference!$D$107:$D$159,1,FALSE))),AND(ISERROR(VLOOKUP(I46,Reference!$J$119:$J$182,1,FALSE)))),"Data Error!","No Error"))</f>
        <v/>
      </c>
    </row>
    <row r="47" spans="1:17" s="73" customFormat="1" x14ac:dyDescent="0.35">
      <c r="A47" s="83"/>
      <c r="B47" s="83"/>
      <c r="C47" s="87"/>
      <c r="D47" s="85"/>
      <c r="E47" s="87"/>
      <c r="F47" s="87"/>
      <c r="G47" s="85"/>
      <c r="H47" s="88"/>
      <c r="I47" s="88"/>
      <c r="J47" s="90"/>
      <c r="K47" s="90"/>
      <c r="L47" s="86"/>
      <c r="M47" s="86"/>
      <c r="N47" s="87"/>
      <c r="O47" s="86"/>
      <c r="P47" s="72" t="str">
        <f t="shared" si="0"/>
        <v/>
      </c>
      <c r="Q47" s="101" t="str">
        <f>IF(OR(AND(ISBLANK(H47),ISBLANK(I47))),"",IF(OR(AND(ISERROR(VLOOKUP(H47,Reference!$D$107:$D$159,1,FALSE))),AND(ISERROR(VLOOKUP(I47,Reference!$J$119:$J$182,1,FALSE)))),"Data Error!","No Error"))</f>
        <v/>
      </c>
    </row>
    <row r="48" spans="1:17" s="73" customFormat="1" x14ac:dyDescent="0.35">
      <c r="A48" s="83"/>
      <c r="B48" s="83"/>
      <c r="C48" s="87"/>
      <c r="D48" s="85"/>
      <c r="E48" s="87"/>
      <c r="F48" s="87"/>
      <c r="G48" s="85"/>
      <c r="H48" s="88"/>
      <c r="I48" s="88"/>
      <c r="J48" s="90"/>
      <c r="K48" s="90"/>
      <c r="L48" s="86"/>
      <c r="M48" s="86"/>
      <c r="N48" s="87"/>
      <c r="O48" s="86"/>
      <c r="P48" s="72" t="str">
        <f t="shared" si="0"/>
        <v/>
      </c>
      <c r="Q48" s="101" t="str">
        <f>IF(OR(AND(ISBLANK(H48),ISBLANK(I48))),"",IF(OR(AND(ISERROR(VLOOKUP(H48,Reference!$D$107:$D$159,1,FALSE))),AND(ISERROR(VLOOKUP(I48,Reference!$J$119:$J$182,1,FALSE)))),"Data Error!","No Error"))</f>
        <v/>
      </c>
    </row>
    <row r="49" spans="1:17" s="73" customFormat="1" x14ac:dyDescent="0.35">
      <c r="A49" s="83"/>
      <c r="B49" s="83"/>
      <c r="C49" s="87"/>
      <c r="D49" s="85"/>
      <c r="E49" s="87"/>
      <c r="F49" s="87"/>
      <c r="G49" s="85"/>
      <c r="H49" s="88"/>
      <c r="I49" s="88"/>
      <c r="J49" s="90"/>
      <c r="K49" s="90"/>
      <c r="L49" s="86"/>
      <c r="M49" s="86"/>
      <c r="N49" s="87"/>
      <c r="O49" s="86"/>
      <c r="P49" s="72" t="str">
        <f t="shared" si="0"/>
        <v/>
      </c>
      <c r="Q49" s="101" t="str">
        <f>IF(OR(AND(ISBLANK(H49),ISBLANK(I49))),"",IF(OR(AND(ISERROR(VLOOKUP(H49,Reference!$D$107:$D$159,1,FALSE))),AND(ISERROR(VLOOKUP(I49,Reference!$J$119:$J$182,1,FALSE)))),"Data Error!","No Error"))</f>
        <v/>
      </c>
    </row>
    <row r="50" spans="1:17" s="73" customFormat="1" x14ac:dyDescent="0.35">
      <c r="A50" s="83"/>
      <c r="B50" s="83"/>
      <c r="C50" s="87"/>
      <c r="D50" s="85"/>
      <c r="E50" s="87"/>
      <c r="F50" s="87"/>
      <c r="G50" s="85"/>
      <c r="H50" s="88"/>
      <c r="I50" s="88"/>
      <c r="J50" s="90"/>
      <c r="K50" s="90"/>
      <c r="L50" s="86"/>
      <c r="M50" s="86"/>
      <c r="N50" s="87"/>
      <c r="O50" s="86"/>
      <c r="P50" s="72" t="str">
        <f t="shared" si="0"/>
        <v/>
      </c>
      <c r="Q50" s="101" t="str">
        <f>IF(OR(AND(ISBLANK(H50),ISBLANK(I50))),"",IF(OR(AND(ISERROR(VLOOKUP(H50,Reference!$D$107:$D$159,1,FALSE))),AND(ISERROR(VLOOKUP(I50,Reference!$J$119:$J$182,1,FALSE)))),"Data Error!","No Error"))</f>
        <v/>
      </c>
    </row>
    <row r="51" spans="1:17" s="73" customFormat="1" x14ac:dyDescent="0.35">
      <c r="A51" s="83"/>
      <c r="B51" s="83"/>
      <c r="C51" s="87"/>
      <c r="D51" s="85"/>
      <c r="E51" s="87"/>
      <c r="F51" s="87"/>
      <c r="G51" s="85"/>
      <c r="H51" s="88"/>
      <c r="I51" s="88"/>
      <c r="J51" s="90"/>
      <c r="K51" s="90"/>
      <c r="L51" s="86"/>
      <c r="M51" s="86"/>
      <c r="N51" s="87"/>
      <c r="O51" s="86"/>
      <c r="P51" s="72" t="str">
        <f t="shared" si="0"/>
        <v/>
      </c>
      <c r="Q51" s="101" t="str">
        <f>IF(OR(AND(ISBLANK(H51),ISBLANK(I51))),"",IF(OR(AND(ISERROR(VLOOKUP(H51,Reference!$D$107:$D$159,1,FALSE))),AND(ISERROR(VLOOKUP(I51,Reference!$J$119:$J$182,1,FALSE)))),"Data Error!","No Error"))</f>
        <v/>
      </c>
    </row>
    <row r="52" spans="1:17" s="73" customFormat="1" x14ac:dyDescent="0.35">
      <c r="A52" s="83"/>
      <c r="B52" s="83"/>
      <c r="C52" s="87"/>
      <c r="D52" s="85"/>
      <c r="E52" s="87"/>
      <c r="F52" s="87"/>
      <c r="G52" s="85"/>
      <c r="H52" s="88"/>
      <c r="I52" s="88"/>
      <c r="J52" s="90"/>
      <c r="K52" s="90"/>
      <c r="L52" s="86"/>
      <c r="M52" s="86"/>
      <c r="N52" s="87"/>
      <c r="O52" s="86"/>
      <c r="P52" s="72" t="str">
        <f t="shared" si="0"/>
        <v/>
      </c>
      <c r="Q52" s="101" t="str">
        <f>IF(OR(AND(ISBLANK(H52),ISBLANK(I52))),"",IF(OR(AND(ISERROR(VLOOKUP(H52,Reference!$D$107:$D$159,1,FALSE))),AND(ISERROR(VLOOKUP(I52,Reference!$J$119:$J$182,1,FALSE)))),"Data Error!","No Error"))</f>
        <v/>
      </c>
    </row>
    <row r="53" spans="1:17" s="73" customFormat="1" x14ac:dyDescent="0.35">
      <c r="A53" s="83"/>
      <c r="B53" s="83"/>
      <c r="C53" s="87"/>
      <c r="D53" s="85"/>
      <c r="E53" s="87"/>
      <c r="F53" s="87"/>
      <c r="G53" s="85"/>
      <c r="H53" s="88"/>
      <c r="I53" s="88"/>
      <c r="J53" s="90"/>
      <c r="K53" s="90"/>
      <c r="L53" s="86"/>
      <c r="M53" s="86"/>
      <c r="N53" s="87"/>
      <c r="O53" s="86"/>
      <c r="P53" s="72" t="str">
        <f t="shared" si="0"/>
        <v/>
      </c>
      <c r="Q53" s="101" t="str">
        <f>IF(OR(AND(ISBLANK(H53),ISBLANK(I53))),"",IF(OR(AND(ISERROR(VLOOKUP(H53,Reference!$D$107:$D$159,1,FALSE))),AND(ISERROR(VLOOKUP(I53,Reference!$J$119:$J$182,1,FALSE)))),"Data Error!","No Error"))</f>
        <v/>
      </c>
    </row>
    <row r="54" spans="1:17" s="73" customFormat="1" x14ac:dyDescent="0.35">
      <c r="A54" s="83"/>
      <c r="B54" s="83"/>
      <c r="C54" s="87"/>
      <c r="D54" s="85"/>
      <c r="E54" s="87"/>
      <c r="F54" s="87"/>
      <c r="G54" s="85"/>
      <c r="H54" s="88"/>
      <c r="I54" s="88"/>
      <c r="J54" s="90"/>
      <c r="K54" s="90"/>
      <c r="L54" s="86"/>
      <c r="M54" s="86"/>
      <c r="N54" s="87"/>
      <c r="O54" s="86"/>
      <c r="P54" s="72" t="str">
        <f t="shared" si="0"/>
        <v/>
      </c>
      <c r="Q54" s="101" t="str">
        <f>IF(OR(AND(ISBLANK(H54),ISBLANK(I54))),"",IF(OR(AND(ISERROR(VLOOKUP(H54,Reference!$D$107:$D$159,1,FALSE))),AND(ISERROR(VLOOKUP(I54,Reference!$J$119:$J$182,1,FALSE)))),"Data Error!","No Error"))</f>
        <v/>
      </c>
    </row>
    <row r="55" spans="1:17" s="73" customFormat="1" x14ac:dyDescent="0.35">
      <c r="A55" s="83"/>
      <c r="B55" s="83"/>
      <c r="C55" s="87"/>
      <c r="D55" s="85"/>
      <c r="E55" s="87"/>
      <c r="F55" s="87"/>
      <c r="G55" s="85"/>
      <c r="H55" s="88"/>
      <c r="I55" s="88"/>
      <c r="J55" s="90"/>
      <c r="K55" s="90"/>
      <c r="L55" s="86"/>
      <c r="M55" s="86"/>
      <c r="N55" s="87"/>
      <c r="O55" s="86"/>
      <c r="P55" s="72" t="str">
        <f t="shared" si="0"/>
        <v/>
      </c>
      <c r="Q55" s="101" t="str">
        <f>IF(OR(AND(ISBLANK(H55),ISBLANK(I55))),"",IF(OR(AND(ISERROR(VLOOKUP(H55,Reference!$D$107:$D$159,1,FALSE))),AND(ISERROR(VLOOKUP(I55,Reference!$J$119:$J$182,1,FALSE)))),"Data Error!","No Error"))</f>
        <v/>
      </c>
    </row>
    <row r="56" spans="1:17" s="73" customFormat="1" x14ac:dyDescent="0.35">
      <c r="A56" s="83"/>
      <c r="B56" s="83"/>
      <c r="C56" s="87"/>
      <c r="D56" s="85"/>
      <c r="E56" s="87"/>
      <c r="F56" s="87"/>
      <c r="G56" s="85"/>
      <c r="H56" s="88"/>
      <c r="I56" s="88"/>
      <c r="J56" s="90"/>
      <c r="K56" s="90"/>
      <c r="L56" s="86"/>
      <c r="M56" s="86"/>
      <c r="N56" s="87"/>
      <c r="O56" s="86"/>
      <c r="P56" s="72" t="str">
        <f t="shared" si="0"/>
        <v/>
      </c>
      <c r="Q56" s="101" t="str">
        <f>IF(OR(AND(ISBLANK(H56),ISBLANK(I56))),"",IF(OR(AND(ISERROR(VLOOKUP(H56,Reference!$D$107:$D$159,1,FALSE))),AND(ISERROR(VLOOKUP(I56,Reference!$J$119:$J$182,1,FALSE)))),"Data Error!","No Error"))</f>
        <v/>
      </c>
    </row>
    <row r="57" spans="1:17" s="73" customFormat="1" x14ac:dyDescent="0.35">
      <c r="A57" s="83"/>
      <c r="B57" s="83"/>
      <c r="C57" s="87"/>
      <c r="D57" s="85"/>
      <c r="E57" s="87"/>
      <c r="F57" s="87"/>
      <c r="G57" s="85"/>
      <c r="H57" s="88"/>
      <c r="I57" s="88"/>
      <c r="J57" s="90"/>
      <c r="K57" s="90"/>
      <c r="L57" s="86"/>
      <c r="M57" s="86"/>
      <c r="N57" s="87"/>
      <c r="O57" s="86"/>
      <c r="P57" s="72" t="str">
        <f t="shared" si="0"/>
        <v/>
      </c>
      <c r="Q57" s="101" t="str">
        <f>IF(OR(AND(ISBLANK(H57),ISBLANK(I57))),"",IF(OR(AND(ISERROR(VLOOKUP(H57,Reference!$D$107:$D$159,1,FALSE))),AND(ISERROR(VLOOKUP(I57,Reference!$J$119:$J$182,1,FALSE)))),"Data Error!","No Error"))</f>
        <v/>
      </c>
    </row>
    <row r="58" spans="1:17" s="73" customFormat="1" x14ac:dyDescent="0.35">
      <c r="A58" s="83"/>
      <c r="B58" s="83"/>
      <c r="C58" s="87"/>
      <c r="D58" s="85"/>
      <c r="E58" s="87"/>
      <c r="F58" s="87"/>
      <c r="G58" s="85"/>
      <c r="H58" s="88"/>
      <c r="I58" s="88"/>
      <c r="J58" s="90"/>
      <c r="K58" s="90"/>
      <c r="L58" s="86"/>
      <c r="M58" s="86"/>
      <c r="N58" s="87"/>
      <c r="O58" s="86"/>
      <c r="P58" s="72" t="str">
        <f t="shared" si="0"/>
        <v/>
      </c>
      <c r="Q58" s="101" t="str">
        <f>IF(OR(AND(ISBLANK(H58),ISBLANK(I58))),"",IF(OR(AND(ISERROR(VLOOKUP(H58,Reference!$D$107:$D$159,1,FALSE))),AND(ISERROR(VLOOKUP(I58,Reference!$J$119:$J$182,1,FALSE)))),"Data Error!","No Error"))</f>
        <v/>
      </c>
    </row>
    <row r="59" spans="1:17" s="73" customFormat="1" x14ac:dyDescent="0.35">
      <c r="A59" s="83"/>
      <c r="B59" s="83"/>
      <c r="C59" s="87"/>
      <c r="D59" s="85"/>
      <c r="E59" s="87"/>
      <c r="F59" s="87"/>
      <c r="G59" s="85"/>
      <c r="H59" s="88"/>
      <c r="I59" s="88"/>
      <c r="J59" s="90"/>
      <c r="K59" s="90"/>
      <c r="L59" s="86"/>
      <c r="M59" s="86"/>
      <c r="N59" s="87"/>
      <c r="O59" s="86"/>
      <c r="P59" s="72" t="str">
        <f t="shared" si="0"/>
        <v/>
      </c>
      <c r="Q59" s="101" t="str">
        <f>IF(OR(AND(ISBLANK(H59),ISBLANK(I59))),"",IF(OR(AND(ISERROR(VLOOKUP(H59,Reference!$D$107:$D$159,1,FALSE))),AND(ISERROR(VLOOKUP(I59,Reference!$J$119:$J$182,1,FALSE)))),"Data Error!","No Error"))</f>
        <v/>
      </c>
    </row>
    <row r="60" spans="1:17" s="73" customFormat="1" x14ac:dyDescent="0.35">
      <c r="A60" s="83"/>
      <c r="B60" s="83"/>
      <c r="C60" s="87"/>
      <c r="D60" s="85"/>
      <c r="E60" s="87"/>
      <c r="F60" s="87"/>
      <c r="G60" s="85"/>
      <c r="H60" s="88"/>
      <c r="I60" s="88"/>
      <c r="J60" s="90"/>
      <c r="K60" s="90"/>
      <c r="L60" s="86"/>
      <c r="M60" s="86"/>
      <c r="N60" s="87"/>
      <c r="O60" s="86"/>
      <c r="P60" s="72" t="str">
        <f t="shared" si="0"/>
        <v/>
      </c>
      <c r="Q60" s="101" t="str">
        <f>IF(OR(AND(ISBLANK(H60),ISBLANK(I60))),"",IF(OR(AND(ISERROR(VLOOKUP(H60,Reference!$D$107:$D$159,1,FALSE))),AND(ISERROR(VLOOKUP(I60,Reference!$J$119:$J$182,1,FALSE)))),"Data Error!","No Error"))</f>
        <v/>
      </c>
    </row>
    <row r="61" spans="1:17" s="73" customFormat="1" x14ac:dyDescent="0.35">
      <c r="A61" s="83"/>
      <c r="B61" s="83"/>
      <c r="C61" s="87"/>
      <c r="D61" s="85"/>
      <c r="E61" s="87"/>
      <c r="F61" s="87"/>
      <c r="G61" s="85"/>
      <c r="H61" s="88"/>
      <c r="I61" s="88"/>
      <c r="J61" s="90"/>
      <c r="K61" s="90"/>
      <c r="L61" s="86"/>
      <c r="M61" s="86"/>
      <c r="N61" s="87"/>
      <c r="O61" s="86"/>
      <c r="P61" s="72" t="str">
        <f t="shared" si="0"/>
        <v/>
      </c>
      <c r="Q61" s="101" t="str">
        <f>IF(OR(AND(ISBLANK(H61),ISBLANK(I61))),"",IF(OR(AND(ISERROR(VLOOKUP(H61,Reference!$D$107:$D$159,1,FALSE))),AND(ISERROR(VLOOKUP(I61,Reference!$J$119:$J$182,1,FALSE)))),"Data Error!","No Error"))</f>
        <v/>
      </c>
    </row>
    <row r="62" spans="1:17" s="73" customFormat="1" x14ac:dyDescent="0.35">
      <c r="A62" s="83"/>
      <c r="B62" s="83"/>
      <c r="C62" s="87"/>
      <c r="D62" s="85"/>
      <c r="E62" s="87"/>
      <c r="F62" s="87"/>
      <c r="G62" s="85"/>
      <c r="H62" s="88"/>
      <c r="I62" s="88"/>
      <c r="J62" s="90"/>
      <c r="K62" s="90"/>
      <c r="L62" s="86"/>
      <c r="M62" s="86"/>
      <c r="N62" s="87"/>
      <c r="O62" s="86"/>
      <c r="P62" s="72" t="str">
        <f t="shared" si="0"/>
        <v/>
      </c>
      <c r="Q62" s="101" t="str">
        <f>IF(OR(AND(ISBLANK(H62),ISBLANK(I62))),"",IF(OR(AND(ISERROR(VLOOKUP(H62,Reference!$D$107:$D$159,1,FALSE))),AND(ISERROR(VLOOKUP(I62,Reference!$J$119:$J$182,1,FALSE)))),"Data Error!","No Error"))</f>
        <v/>
      </c>
    </row>
    <row r="63" spans="1:17" s="73" customFormat="1" x14ac:dyDescent="0.35">
      <c r="A63" s="83"/>
      <c r="B63" s="83"/>
      <c r="C63" s="87"/>
      <c r="D63" s="85"/>
      <c r="E63" s="87"/>
      <c r="F63" s="87"/>
      <c r="G63" s="85"/>
      <c r="H63" s="88"/>
      <c r="I63" s="88"/>
      <c r="J63" s="90"/>
      <c r="K63" s="90"/>
      <c r="L63" s="86"/>
      <c r="M63" s="86"/>
      <c r="N63" s="87"/>
      <c r="O63" s="86"/>
      <c r="P63" s="72" t="str">
        <f t="shared" si="0"/>
        <v/>
      </c>
      <c r="Q63" s="101" t="str">
        <f>IF(OR(AND(ISBLANK(H63),ISBLANK(I63))),"",IF(OR(AND(ISERROR(VLOOKUP(H63,Reference!$D$107:$D$159,1,FALSE))),AND(ISERROR(VLOOKUP(I63,Reference!$J$119:$J$182,1,FALSE)))),"Data Error!","No Error"))</f>
        <v/>
      </c>
    </row>
    <row r="64" spans="1:17" s="73" customFormat="1" x14ac:dyDescent="0.35">
      <c r="A64" s="83"/>
      <c r="B64" s="83"/>
      <c r="C64" s="87"/>
      <c r="D64" s="85"/>
      <c r="E64" s="87"/>
      <c r="F64" s="87"/>
      <c r="G64" s="85"/>
      <c r="H64" s="88"/>
      <c r="I64" s="88"/>
      <c r="J64" s="90"/>
      <c r="K64" s="90"/>
      <c r="L64" s="86"/>
      <c r="M64" s="86"/>
      <c r="N64" s="87"/>
      <c r="O64" s="86"/>
      <c r="P64" s="72" t="str">
        <f t="shared" si="0"/>
        <v/>
      </c>
      <c r="Q64" s="101" t="str">
        <f>IF(OR(AND(ISBLANK(H64),ISBLANK(I64))),"",IF(OR(AND(ISERROR(VLOOKUP(H64,Reference!$D$107:$D$159,1,FALSE))),AND(ISERROR(VLOOKUP(I64,Reference!$J$119:$J$182,1,FALSE)))),"Data Error!","No Error"))</f>
        <v/>
      </c>
    </row>
    <row r="65" spans="1:17" s="73" customFormat="1" x14ac:dyDescent="0.35">
      <c r="A65" s="83"/>
      <c r="B65" s="83"/>
      <c r="C65" s="87"/>
      <c r="D65" s="85"/>
      <c r="E65" s="87"/>
      <c r="F65" s="87"/>
      <c r="G65" s="85"/>
      <c r="H65" s="88"/>
      <c r="I65" s="88"/>
      <c r="J65" s="90"/>
      <c r="K65" s="90"/>
      <c r="L65" s="86"/>
      <c r="M65" s="86"/>
      <c r="N65" s="87"/>
      <c r="O65" s="86"/>
      <c r="P65" s="72" t="str">
        <f t="shared" si="0"/>
        <v/>
      </c>
      <c r="Q65" s="101" t="str">
        <f>IF(OR(AND(ISBLANK(H65),ISBLANK(I65))),"",IF(OR(AND(ISERROR(VLOOKUP(H65,Reference!$D$107:$D$159,1,FALSE))),AND(ISERROR(VLOOKUP(I65,Reference!$J$119:$J$182,1,FALSE)))),"Data Error!","No Error"))</f>
        <v/>
      </c>
    </row>
    <row r="66" spans="1:17" s="73" customFormat="1" x14ac:dyDescent="0.35">
      <c r="A66" s="83"/>
      <c r="B66" s="83"/>
      <c r="C66" s="87"/>
      <c r="D66" s="85"/>
      <c r="E66" s="87"/>
      <c r="F66" s="87"/>
      <c r="G66" s="85"/>
      <c r="H66" s="88"/>
      <c r="I66" s="88"/>
      <c r="J66" s="90"/>
      <c r="K66" s="90"/>
      <c r="L66" s="86"/>
      <c r="M66" s="86"/>
      <c r="N66" s="87"/>
      <c r="O66" s="86"/>
      <c r="P66" s="72" t="str">
        <f t="shared" si="0"/>
        <v/>
      </c>
      <c r="Q66" s="101" t="str">
        <f>IF(OR(AND(ISBLANK(H66),ISBLANK(I66))),"",IF(OR(AND(ISERROR(VLOOKUP(H66,Reference!$D$107:$D$159,1,FALSE))),AND(ISERROR(VLOOKUP(I66,Reference!$J$119:$J$182,1,FALSE)))),"Data Error!","No Error"))</f>
        <v/>
      </c>
    </row>
    <row r="67" spans="1:17" s="73" customFormat="1" x14ac:dyDescent="0.35">
      <c r="A67" s="83"/>
      <c r="B67" s="83"/>
      <c r="C67" s="87"/>
      <c r="D67" s="85"/>
      <c r="E67" s="87"/>
      <c r="F67" s="87"/>
      <c r="G67" s="85"/>
      <c r="H67" s="88"/>
      <c r="I67" s="88"/>
      <c r="J67" s="90"/>
      <c r="K67" s="90"/>
      <c r="L67" s="86"/>
      <c r="M67" s="86"/>
      <c r="N67" s="87"/>
      <c r="O67" s="86"/>
      <c r="P67" s="72" t="str">
        <f t="shared" si="0"/>
        <v/>
      </c>
      <c r="Q67" s="101" t="str">
        <f>IF(OR(AND(ISBLANK(H67),ISBLANK(I67))),"",IF(OR(AND(ISERROR(VLOOKUP(H67,Reference!$D$107:$D$159,1,FALSE))),AND(ISERROR(VLOOKUP(I67,Reference!$J$119:$J$182,1,FALSE)))),"Data Error!","No Error"))</f>
        <v/>
      </c>
    </row>
    <row r="68" spans="1:17" s="73" customFormat="1" x14ac:dyDescent="0.35">
      <c r="A68" s="83"/>
      <c r="B68" s="83"/>
      <c r="C68" s="87"/>
      <c r="D68" s="85"/>
      <c r="E68" s="87"/>
      <c r="F68" s="87"/>
      <c r="G68" s="85"/>
      <c r="H68" s="88"/>
      <c r="I68" s="88"/>
      <c r="J68" s="90"/>
      <c r="K68" s="90"/>
      <c r="L68" s="86"/>
      <c r="M68" s="86"/>
      <c r="N68" s="87"/>
      <c r="O68" s="86"/>
      <c r="P68" s="72" t="str">
        <f t="shared" si="0"/>
        <v/>
      </c>
      <c r="Q68" s="101" t="str">
        <f>IF(OR(AND(ISBLANK(H68),ISBLANK(I68))),"",IF(OR(AND(ISERROR(VLOOKUP(H68,Reference!$D$107:$D$159,1,FALSE))),AND(ISERROR(VLOOKUP(I68,Reference!$J$119:$J$182,1,FALSE)))),"Data Error!","No Error"))</f>
        <v/>
      </c>
    </row>
    <row r="69" spans="1:17" s="73" customFormat="1" x14ac:dyDescent="0.35">
      <c r="A69" s="83"/>
      <c r="B69" s="83"/>
      <c r="C69" s="87"/>
      <c r="D69" s="85"/>
      <c r="E69" s="87"/>
      <c r="F69" s="87"/>
      <c r="G69" s="85"/>
      <c r="H69" s="88"/>
      <c r="I69" s="88"/>
      <c r="J69" s="90"/>
      <c r="K69" s="90"/>
      <c r="L69" s="86"/>
      <c r="M69" s="86"/>
      <c r="N69" s="87"/>
      <c r="O69" s="86"/>
      <c r="P69" s="72" t="str">
        <f t="shared" si="0"/>
        <v/>
      </c>
      <c r="Q69" s="101" t="str">
        <f>IF(OR(AND(ISBLANK(H69),ISBLANK(I69))),"",IF(OR(AND(ISERROR(VLOOKUP(H69,Reference!$D$107:$D$159,1,FALSE))),AND(ISERROR(VLOOKUP(I69,Reference!$J$119:$J$182,1,FALSE)))),"Data Error!","No Error"))</f>
        <v/>
      </c>
    </row>
    <row r="70" spans="1:17" s="73" customFormat="1" x14ac:dyDescent="0.35">
      <c r="A70" s="83"/>
      <c r="B70" s="83"/>
      <c r="C70" s="87"/>
      <c r="D70" s="85"/>
      <c r="E70" s="87"/>
      <c r="F70" s="87"/>
      <c r="G70" s="85"/>
      <c r="H70" s="88"/>
      <c r="I70" s="88"/>
      <c r="J70" s="90"/>
      <c r="K70" s="90"/>
      <c r="L70" s="86"/>
      <c r="M70" s="86"/>
      <c r="N70" s="87"/>
      <c r="O70" s="86"/>
      <c r="P70" s="72" t="str">
        <f t="shared" si="0"/>
        <v/>
      </c>
      <c r="Q70" s="101" t="str">
        <f>IF(OR(AND(ISBLANK(H70),ISBLANK(I70))),"",IF(OR(AND(ISERROR(VLOOKUP(H70,Reference!$D$107:$D$159,1,FALSE))),AND(ISERROR(VLOOKUP(I70,Reference!$J$119:$J$182,1,FALSE)))),"Data Error!","No Error"))</f>
        <v/>
      </c>
    </row>
    <row r="71" spans="1:17" s="73" customFormat="1" x14ac:dyDescent="0.35">
      <c r="A71" s="83"/>
      <c r="B71" s="83"/>
      <c r="C71" s="87"/>
      <c r="D71" s="85"/>
      <c r="E71" s="87"/>
      <c r="F71" s="87"/>
      <c r="G71" s="85"/>
      <c r="H71" s="88"/>
      <c r="I71" s="88"/>
      <c r="J71" s="90"/>
      <c r="K71" s="90"/>
      <c r="L71" s="86"/>
      <c r="M71" s="86"/>
      <c r="N71" s="87"/>
      <c r="O71" s="86"/>
      <c r="P71" s="72" t="str">
        <f t="shared" si="0"/>
        <v/>
      </c>
      <c r="Q71" s="101" t="str">
        <f>IF(OR(AND(ISBLANK(H71),ISBLANK(I71))),"",IF(OR(AND(ISERROR(VLOOKUP(H71,Reference!$D$107:$D$159,1,FALSE))),AND(ISERROR(VLOOKUP(I71,Reference!$J$119:$J$182,1,FALSE)))),"Data Error!","No Error"))</f>
        <v/>
      </c>
    </row>
    <row r="72" spans="1:17" s="73" customFormat="1" x14ac:dyDescent="0.35">
      <c r="A72" s="83"/>
      <c r="B72" s="83"/>
      <c r="C72" s="87"/>
      <c r="D72" s="85"/>
      <c r="E72" s="87"/>
      <c r="F72" s="87"/>
      <c r="G72" s="85"/>
      <c r="H72" s="88"/>
      <c r="I72" s="88"/>
      <c r="J72" s="90"/>
      <c r="K72" s="90"/>
      <c r="L72" s="86"/>
      <c r="M72" s="86"/>
      <c r="N72" s="87"/>
      <c r="O72" s="86"/>
      <c r="P72" s="72" t="str">
        <f t="shared" ref="P72:P135" si="1">IF(M72="","",IF(M72="ND","ND",(M72-L72)))</f>
        <v/>
      </c>
      <c r="Q72" s="101" t="str">
        <f>IF(OR(AND(ISBLANK(H72),ISBLANK(I72))),"",IF(OR(AND(ISERROR(VLOOKUP(H72,Reference!$D$107:$D$159,1,FALSE))),AND(ISERROR(VLOOKUP(I72,Reference!$J$119:$J$182,1,FALSE)))),"Data Error!","No Error"))</f>
        <v/>
      </c>
    </row>
    <row r="73" spans="1:17" s="73" customFormat="1" x14ac:dyDescent="0.35">
      <c r="A73" s="83"/>
      <c r="B73" s="83"/>
      <c r="C73" s="87"/>
      <c r="D73" s="85"/>
      <c r="E73" s="87"/>
      <c r="F73" s="87"/>
      <c r="G73" s="85"/>
      <c r="H73" s="88"/>
      <c r="I73" s="88"/>
      <c r="J73" s="90"/>
      <c r="K73" s="90"/>
      <c r="L73" s="86"/>
      <c r="M73" s="86"/>
      <c r="N73" s="87"/>
      <c r="O73" s="86"/>
      <c r="P73" s="72" t="str">
        <f t="shared" si="1"/>
        <v/>
      </c>
      <c r="Q73" s="101" t="str">
        <f>IF(OR(AND(ISBLANK(H73),ISBLANK(I73))),"",IF(OR(AND(ISERROR(VLOOKUP(H73,Reference!$D$107:$D$159,1,FALSE))),AND(ISERROR(VLOOKUP(I73,Reference!$J$119:$J$182,1,FALSE)))),"Data Error!","No Error"))</f>
        <v/>
      </c>
    </row>
    <row r="74" spans="1:17" s="73" customFormat="1" x14ac:dyDescent="0.35">
      <c r="A74" s="83"/>
      <c r="B74" s="83"/>
      <c r="C74" s="87"/>
      <c r="D74" s="85"/>
      <c r="E74" s="87"/>
      <c r="F74" s="87"/>
      <c r="G74" s="85"/>
      <c r="H74" s="88"/>
      <c r="I74" s="88"/>
      <c r="J74" s="90"/>
      <c r="K74" s="90"/>
      <c r="L74" s="86"/>
      <c r="M74" s="86"/>
      <c r="N74" s="87"/>
      <c r="O74" s="86"/>
      <c r="P74" s="72" t="str">
        <f t="shared" si="1"/>
        <v/>
      </c>
      <c r="Q74" s="101" t="str">
        <f>IF(OR(AND(ISBLANK(H74),ISBLANK(I74))),"",IF(OR(AND(ISERROR(VLOOKUP(H74,Reference!$D$107:$D$159,1,FALSE))),AND(ISERROR(VLOOKUP(I74,Reference!$J$119:$J$182,1,FALSE)))),"Data Error!","No Error"))</f>
        <v/>
      </c>
    </row>
    <row r="75" spans="1:17" s="73" customFormat="1" x14ac:dyDescent="0.35">
      <c r="A75" s="83"/>
      <c r="B75" s="83"/>
      <c r="C75" s="87"/>
      <c r="D75" s="85"/>
      <c r="E75" s="87"/>
      <c r="F75" s="87"/>
      <c r="G75" s="85"/>
      <c r="H75" s="88"/>
      <c r="I75" s="88"/>
      <c r="J75" s="90"/>
      <c r="K75" s="90"/>
      <c r="L75" s="86"/>
      <c r="M75" s="86"/>
      <c r="N75" s="87"/>
      <c r="O75" s="86"/>
      <c r="P75" s="72" t="str">
        <f t="shared" si="1"/>
        <v/>
      </c>
      <c r="Q75" s="101" t="str">
        <f>IF(OR(AND(ISBLANK(H75),ISBLANK(I75))),"",IF(OR(AND(ISERROR(VLOOKUP(H75,Reference!$D$107:$D$159,1,FALSE))),AND(ISERROR(VLOOKUP(I75,Reference!$J$119:$J$182,1,FALSE)))),"Data Error!","No Error"))</f>
        <v/>
      </c>
    </row>
    <row r="76" spans="1:17" s="73" customFormat="1" x14ac:dyDescent="0.35">
      <c r="A76" s="83"/>
      <c r="B76" s="83"/>
      <c r="C76" s="87"/>
      <c r="D76" s="85"/>
      <c r="E76" s="87"/>
      <c r="F76" s="87"/>
      <c r="G76" s="85"/>
      <c r="H76" s="88"/>
      <c r="I76" s="88"/>
      <c r="J76" s="90"/>
      <c r="K76" s="90"/>
      <c r="L76" s="86"/>
      <c r="M76" s="86"/>
      <c r="N76" s="87"/>
      <c r="O76" s="86"/>
      <c r="P76" s="72" t="str">
        <f t="shared" si="1"/>
        <v/>
      </c>
      <c r="Q76" s="101" t="str">
        <f>IF(OR(AND(ISBLANK(H76),ISBLANK(I76))),"",IF(OR(AND(ISERROR(VLOOKUP(H76,Reference!$D$107:$D$159,1,FALSE))),AND(ISERROR(VLOOKUP(I76,Reference!$J$119:$J$182,1,FALSE)))),"Data Error!","No Error"))</f>
        <v/>
      </c>
    </row>
    <row r="77" spans="1:17" s="73" customFormat="1" x14ac:dyDescent="0.35">
      <c r="A77" s="83"/>
      <c r="B77" s="83"/>
      <c r="C77" s="87"/>
      <c r="D77" s="85"/>
      <c r="E77" s="87"/>
      <c r="F77" s="87"/>
      <c r="G77" s="85"/>
      <c r="H77" s="88"/>
      <c r="I77" s="88"/>
      <c r="J77" s="90"/>
      <c r="K77" s="90"/>
      <c r="L77" s="86"/>
      <c r="M77" s="86"/>
      <c r="N77" s="87"/>
      <c r="O77" s="86"/>
      <c r="P77" s="72" t="str">
        <f t="shared" si="1"/>
        <v/>
      </c>
      <c r="Q77" s="101" t="str">
        <f>IF(OR(AND(ISBLANK(H77),ISBLANK(I77))),"",IF(OR(AND(ISERROR(VLOOKUP(H77,Reference!$D$107:$D$159,1,FALSE))),AND(ISERROR(VLOOKUP(I77,Reference!$J$119:$J$182,1,FALSE)))),"Data Error!","No Error"))</f>
        <v/>
      </c>
    </row>
    <row r="78" spans="1:17" s="73" customFormat="1" x14ac:dyDescent="0.35">
      <c r="A78" s="83"/>
      <c r="B78" s="83"/>
      <c r="C78" s="87"/>
      <c r="D78" s="85"/>
      <c r="E78" s="87"/>
      <c r="F78" s="87"/>
      <c r="G78" s="85"/>
      <c r="H78" s="88"/>
      <c r="I78" s="88"/>
      <c r="J78" s="90"/>
      <c r="K78" s="90"/>
      <c r="L78" s="86"/>
      <c r="M78" s="86"/>
      <c r="N78" s="87"/>
      <c r="O78" s="86"/>
      <c r="P78" s="72" t="str">
        <f t="shared" si="1"/>
        <v/>
      </c>
      <c r="Q78" s="101" t="str">
        <f>IF(OR(AND(ISBLANK(H78),ISBLANK(I78))),"",IF(OR(AND(ISERROR(VLOOKUP(H78,Reference!$D$107:$D$159,1,FALSE))),AND(ISERROR(VLOOKUP(I78,Reference!$J$119:$J$182,1,FALSE)))),"Data Error!","No Error"))</f>
        <v/>
      </c>
    </row>
    <row r="79" spans="1:17" s="73" customFormat="1" x14ac:dyDescent="0.35">
      <c r="A79" s="83"/>
      <c r="B79" s="83"/>
      <c r="C79" s="87"/>
      <c r="D79" s="85"/>
      <c r="E79" s="87"/>
      <c r="F79" s="87"/>
      <c r="G79" s="85"/>
      <c r="H79" s="88"/>
      <c r="I79" s="88"/>
      <c r="J79" s="90"/>
      <c r="K79" s="90"/>
      <c r="L79" s="86"/>
      <c r="M79" s="86"/>
      <c r="N79" s="87"/>
      <c r="O79" s="86"/>
      <c r="P79" s="72" t="str">
        <f t="shared" si="1"/>
        <v/>
      </c>
      <c r="Q79" s="101" t="str">
        <f>IF(OR(AND(ISBLANK(H79),ISBLANK(I79))),"",IF(OR(AND(ISERROR(VLOOKUP(H79,Reference!$D$107:$D$159,1,FALSE))),AND(ISERROR(VLOOKUP(I79,Reference!$J$119:$J$182,1,FALSE)))),"Data Error!","No Error"))</f>
        <v/>
      </c>
    </row>
    <row r="80" spans="1:17" s="73" customFormat="1" x14ac:dyDescent="0.35">
      <c r="A80" s="83"/>
      <c r="B80" s="83"/>
      <c r="C80" s="87"/>
      <c r="D80" s="85"/>
      <c r="E80" s="87"/>
      <c r="F80" s="87"/>
      <c r="G80" s="85"/>
      <c r="H80" s="88"/>
      <c r="I80" s="88"/>
      <c r="J80" s="90"/>
      <c r="K80" s="90"/>
      <c r="L80" s="86"/>
      <c r="M80" s="86"/>
      <c r="N80" s="87"/>
      <c r="O80" s="86"/>
      <c r="P80" s="72" t="str">
        <f t="shared" si="1"/>
        <v/>
      </c>
      <c r="Q80" s="101" t="str">
        <f>IF(OR(AND(ISBLANK(H80),ISBLANK(I80))),"",IF(OR(AND(ISERROR(VLOOKUP(H80,Reference!$D$107:$D$159,1,FALSE))),AND(ISERROR(VLOOKUP(I80,Reference!$J$119:$J$182,1,FALSE)))),"Data Error!","No Error"))</f>
        <v/>
      </c>
    </row>
    <row r="81" spans="1:17" s="73" customFormat="1" x14ac:dyDescent="0.35">
      <c r="A81" s="83"/>
      <c r="B81" s="83"/>
      <c r="C81" s="87"/>
      <c r="D81" s="85"/>
      <c r="E81" s="87"/>
      <c r="F81" s="87"/>
      <c r="G81" s="85"/>
      <c r="H81" s="88"/>
      <c r="I81" s="88"/>
      <c r="J81" s="90"/>
      <c r="K81" s="90"/>
      <c r="L81" s="86"/>
      <c r="M81" s="86"/>
      <c r="N81" s="87"/>
      <c r="O81" s="86"/>
      <c r="P81" s="72" t="str">
        <f t="shared" si="1"/>
        <v/>
      </c>
      <c r="Q81" s="101" t="str">
        <f>IF(OR(AND(ISBLANK(H81),ISBLANK(I81))),"",IF(OR(AND(ISERROR(VLOOKUP(H81,Reference!$D$107:$D$159,1,FALSE))),AND(ISERROR(VLOOKUP(I81,Reference!$J$119:$J$182,1,FALSE)))),"Data Error!","No Error"))</f>
        <v/>
      </c>
    </row>
    <row r="82" spans="1:17" s="73" customFormat="1" x14ac:dyDescent="0.35">
      <c r="A82" s="83"/>
      <c r="B82" s="83"/>
      <c r="C82" s="87"/>
      <c r="D82" s="85"/>
      <c r="E82" s="87"/>
      <c r="F82" s="87"/>
      <c r="G82" s="85"/>
      <c r="H82" s="88"/>
      <c r="I82" s="88"/>
      <c r="J82" s="90"/>
      <c r="K82" s="90"/>
      <c r="L82" s="86"/>
      <c r="M82" s="86"/>
      <c r="N82" s="87"/>
      <c r="O82" s="86"/>
      <c r="P82" s="72" t="str">
        <f t="shared" si="1"/>
        <v/>
      </c>
      <c r="Q82" s="101" t="str">
        <f>IF(OR(AND(ISBLANK(H82),ISBLANK(I82))),"",IF(OR(AND(ISERROR(VLOOKUP(H82,Reference!$D$107:$D$159,1,FALSE))),AND(ISERROR(VLOOKUP(I82,Reference!$J$119:$J$182,1,FALSE)))),"Data Error!","No Error"))</f>
        <v/>
      </c>
    </row>
    <row r="83" spans="1:17" s="73" customFormat="1" x14ac:dyDescent="0.35">
      <c r="A83" s="83"/>
      <c r="B83" s="83"/>
      <c r="C83" s="87"/>
      <c r="D83" s="85"/>
      <c r="E83" s="87"/>
      <c r="F83" s="87"/>
      <c r="G83" s="85"/>
      <c r="H83" s="88"/>
      <c r="I83" s="88"/>
      <c r="J83" s="90"/>
      <c r="K83" s="90"/>
      <c r="L83" s="86"/>
      <c r="M83" s="86"/>
      <c r="N83" s="87"/>
      <c r="O83" s="86"/>
      <c r="P83" s="72" t="str">
        <f t="shared" si="1"/>
        <v/>
      </c>
      <c r="Q83" s="101" t="str">
        <f>IF(OR(AND(ISBLANK(H83),ISBLANK(I83))),"",IF(OR(AND(ISERROR(VLOOKUP(H83,Reference!$D$107:$D$159,1,FALSE))),AND(ISERROR(VLOOKUP(I83,Reference!$J$119:$J$182,1,FALSE)))),"Data Error!","No Error"))</f>
        <v/>
      </c>
    </row>
    <row r="84" spans="1:17" s="73" customFormat="1" x14ac:dyDescent="0.35">
      <c r="A84" s="83"/>
      <c r="B84" s="83"/>
      <c r="C84" s="87"/>
      <c r="D84" s="85"/>
      <c r="E84" s="87"/>
      <c r="F84" s="87"/>
      <c r="G84" s="85"/>
      <c r="H84" s="88"/>
      <c r="I84" s="88"/>
      <c r="J84" s="90"/>
      <c r="K84" s="90"/>
      <c r="L84" s="86"/>
      <c r="M84" s="86"/>
      <c r="N84" s="87"/>
      <c r="O84" s="86"/>
      <c r="P84" s="72" t="str">
        <f t="shared" si="1"/>
        <v/>
      </c>
      <c r="Q84" s="101" t="str">
        <f>IF(OR(AND(ISBLANK(H84),ISBLANK(I84))),"",IF(OR(AND(ISERROR(VLOOKUP(H84,Reference!$D$107:$D$159,1,FALSE))),AND(ISERROR(VLOOKUP(I84,Reference!$J$119:$J$182,1,FALSE)))),"Data Error!","No Error"))</f>
        <v/>
      </c>
    </row>
    <row r="85" spans="1:17" s="73" customFormat="1" x14ac:dyDescent="0.35">
      <c r="A85" s="83"/>
      <c r="B85" s="83"/>
      <c r="C85" s="87"/>
      <c r="D85" s="85"/>
      <c r="E85" s="87"/>
      <c r="F85" s="87"/>
      <c r="G85" s="85"/>
      <c r="H85" s="88"/>
      <c r="I85" s="88"/>
      <c r="J85" s="90"/>
      <c r="K85" s="90"/>
      <c r="L85" s="86"/>
      <c r="M85" s="86"/>
      <c r="N85" s="87"/>
      <c r="O85" s="86"/>
      <c r="P85" s="72" t="str">
        <f t="shared" si="1"/>
        <v/>
      </c>
      <c r="Q85" s="101" t="str">
        <f>IF(OR(AND(ISBLANK(H85),ISBLANK(I85))),"",IF(OR(AND(ISERROR(VLOOKUP(H85,Reference!$D$107:$D$159,1,FALSE))),AND(ISERROR(VLOOKUP(I85,Reference!$J$119:$J$182,1,FALSE)))),"Data Error!","No Error"))</f>
        <v/>
      </c>
    </row>
    <row r="86" spans="1:17" s="73" customFormat="1" x14ac:dyDescent="0.35">
      <c r="A86" s="83"/>
      <c r="B86" s="83"/>
      <c r="C86" s="87"/>
      <c r="D86" s="85"/>
      <c r="E86" s="87"/>
      <c r="F86" s="87"/>
      <c r="G86" s="85"/>
      <c r="H86" s="88"/>
      <c r="I86" s="88"/>
      <c r="J86" s="90"/>
      <c r="K86" s="90"/>
      <c r="L86" s="86"/>
      <c r="M86" s="86"/>
      <c r="N86" s="87"/>
      <c r="O86" s="86"/>
      <c r="P86" s="72" t="str">
        <f t="shared" si="1"/>
        <v/>
      </c>
      <c r="Q86" s="101" t="str">
        <f>IF(OR(AND(ISBLANK(H86),ISBLANK(I86))),"",IF(OR(AND(ISERROR(VLOOKUP(H86,Reference!$D$107:$D$159,1,FALSE))),AND(ISERROR(VLOOKUP(I86,Reference!$J$119:$J$182,1,FALSE)))),"Data Error!","No Error"))</f>
        <v/>
      </c>
    </row>
    <row r="87" spans="1:17" s="73" customFormat="1" x14ac:dyDescent="0.35">
      <c r="A87" s="83"/>
      <c r="B87" s="83"/>
      <c r="C87" s="87"/>
      <c r="D87" s="85"/>
      <c r="E87" s="87"/>
      <c r="F87" s="87"/>
      <c r="G87" s="85"/>
      <c r="H87" s="88"/>
      <c r="I87" s="88"/>
      <c r="J87" s="90"/>
      <c r="K87" s="90"/>
      <c r="L87" s="86"/>
      <c r="M87" s="86"/>
      <c r="N87" s="87"/>
      <c r="O87" s="86"/>
      <c r="P87" s="72" t="str">
        <f t="shared" si="1"/>
        <v/>
      </c>
      <c r="Q87" s="101" t="str">
        <f>IF(OR(AND(ISBLANK(H87),ISBLANK(I87))),"",IF(OR(AND(ISERROR(VLOOKUP(H87,Reference!$D$107:$D$159,1,FALSE))),AND(ISERROR(VLOOKUP(I87,Reference!$J$119:$J$182,1,FALSE)))),"Data Error!","No Error"))</f>
        <v/>
      </c>
    </row>
    <row r="88" spans="1:17" s="73" customFormat="1" x14ac:dyDescent="0.35">
      <c r="A88" s="83"/>
      <c r="B88" s="83"/>
      <c r="C88" s="87"/>
      <c r="D88" s="85"/>
      <c r="E88" s="87"/>
      <c r="F88" s="87"/>
      <c r="G88" s="85"/>
      <c r="H88" s="88"/>
      <c r="I88" s="88"/>
      <c r="J88" s="90"/>
      <c r="K88" s="90"/>
      <c r="L88" s="86"/>
      <c r="M88" s="86"/>
      <c r="N88" s="87"/>
      <c r="O88" s="86"/>
      <c r="P88" s="72" t="str">
        <f t="shared" si="1"/>
        <v/>
      </c>
      <c r="Q88" s="101" t="str">
        <f>IF(OR(AND(ISBLANK(H88),ISBLANK(I88))),"",IF(OR(AND(ISERROR(VLOOKUP(H88,Reference!$D$107:$D$159,1,FALSE))),AND(ISERROR(VLOOKUP(I88,Reference!$J$119:$J$182,1,FALSE)))),"Data Error!","No Error"))</f>
        <v/>
      </c>
    </row>
    <row r="89" spans="1:17" s="73" customFormat="1" x14ac:dyDescent="0.35">
      <c r="A89" s="83"/>
      <c r="B89" s="83"/>
      <c r="C89" s="87"/>
      <c r="D89" s="85"/>
      <c r="E89" s="87"/>
      <c r="F89" s="87"/>
      <c r="G89" s="85"/>
      <c r="H89" s="88"/>
      <c r="I89" s="88"/>
      <c r="J89" s="90"/>
      <c r="K89" s="90"/>
      <c r="L89" s="86"/>
      <c r="M89" s="86"/>
      <c r="N89" s="87"/>
      <c r="O89" s="86"/>
      <c r="P89" s="72" t="str">
        <f t="shared" si="1"/>
        <v/>
      </c>
      <c r="Q89" s="101" t="str">
        <f>IF(OR(AND(ISBLANK(H89),ISBLANK(I89))),"",IF(OR(AND(ISERROR(VLOOKUP(H89,Reference!$D$107:$D$159,1,FALSE))),AND(ISERROR(VLOOKUP(I89,Reference!$J$119:$J$182,1,FALSE)))),"Data Error!","No Error"))</f>
        <v/>
      </c>
    </row>
    <row r="90" spans="1:17" s="73" customFormat="1" x14ac:dyDescent="0.35">
      <c r="A90" s="83"/>
      <c r="B90" s="83"/>
      <c r="C90" s="87"/>
      <c r="D90" s="85"/>
      <c r="E90" s="87"/>
      <c r="F90" s="87"/>
      <c r="G90" s="85"/>
      <c r="H90" s="88"/>
      <c r="I90" s="88"/>
      <c r="J90" s="90"/>
      <c r="K90" s="90"/>
      <c r="L90" s="86"/>
      <c r="M90" s="86"/>
      <c r="N90" s="87"/>
      <c r="O90" s="86"/>
      <c r="P90" s="72" t="str">
        <f t="shared" si="1"/>
        <v/>
      </c>
      <c r="Q90" s="101" t="str">
        <f>IF(OR(AND(ISBLANK(H90),ISBLANK(I90))),"",IF(OR(AND(ISERROR(VLOOKUP(H90,Reference!$D$107:$D$159,1,FALSE))),AND(ISERROR(VLOOKUP(I90,Reference!$J$119:$J$182,1,FALSE)))),"Data Error!","No Error"))</f>
        <v/>
      </c>
    </row>
    <row r="91" spans="1:17" s="73" customFormat="1" x14ac:dyDescent="0.35">
      <c r="A91" s="83"/>
      <c r="B91" s="83"/>
      <c r="C91" s="87"/>
      <c r="D91" s="85"/>
      <c r="E91" s="87"/>
      <c r="F91" s="87"/>
      <c r="G91" s="85"/>
      <c r="H91" s="88"/>
      <c r="I91" s="88"/>
      <c r="J91" s="90"/>
      <c r="K91" s="90"/>
      <c r="L91" s="86"/>
      <c r="M91" s="86"/>
      <c r="N91" s="87"/>
      <c r="O91" s="86"/>
      <c r="P91" s="72" t="str">
        <f t="shared" si="1"/>
        <v/>
      </c>
      <c r="Q91" s="101" t="str">
        <f>IF(OR(AND(ISBLANK(H91),ISBLANK(I91))),"",IF(OR(AND(ISERROR(VLOOKUP(H91,Reference!$D$107:$D$159,1,FALSE))),AND(ISERROR(VLOOKUP(I91,Reference!$J$119:$J$182,1,FALSE)))),"Data Error!","No Error"))</f>
        <v/>
      </c>
    </row>
    <row r="92" spans="1:17" s="73" customFormat="1" x14ac:dyDescent="0.35">
      <c r="A92" s="83"/>
      <c r="B92" s="83"/>
      <c r="C92" s="87"/>
      <c r="D92" s="85"/>
      <c r="E92" s="87"/>
      <c r="F92" s="87"/>
      <c r="G92" s="85"/>
      <c r="H92" s="88"/>
      <c r="I92" s="88"/>
      <c r="J92" s="90"/>
      <c r="K92" s="90"/>
      <c r="L92" s="86"/>
      <c r="M92" s="86"/>
      <c r="N92" s="87"/>
      <c r="O92" s="86"/>
      <c r="P92" s="72" t="str">
        <f t="shared" si="1"/>
        <v/>
      </c>
      <c r="Q92" s="101" t="str">
        <f>IF(OR(AND(ISBLANK(H92),ISBLANK(I92))),"",IF(OR(AND(ISERROR(VLOOKUP(H92,Reference!$D$107:$D$159,1,FALSE))),AND(ISERROR(VLOOKUP(I92,Reference!$J$119:$J$182,1,FALSE)))),"Data Error!","No Error"))</f>
        <v/>
      </c>
    </row>
    <row r="93" spans="1:17" s="73" customFormat="1" x14ac:dyDescent="0.35">
      <c r="A93" s="83"/>
      <c r="B93" s="83"/>
      <c r="C93" s="87"/>
      <c r="D93" s="85"/>
      <c r="E93" s="87"/>
      <c r="F93" s="87"/>
      <c r="G93" s="85"/>
      <c r="H93" s="88"/>
      <c r="I93" s="88"/>
      <c r="J93" s="90"/>
      <c r="K93" s="90"/>
      <c r="L93" s="86"/>
      <c r="M93" s="86"/>
      <c r="N93" s="87"/>
      <c r="O93" s="86"/>
      <c r="P93" s="72" t="str">
        <f t="shared" si="1"/>
        <v/>
      </c>
      <c r="Q93" s="101" t="str">
        <f>IF(OR(AND(ISBLANK(H93),ISBLANK(I93))),"",IF(OR(AND(ISERROR(VLOOKUP(H93,Reference!$D$107:$D$159,1,FALSE))),AND(ISERROR(VLOOKUP(I93,Reference!$J$119:$J$182,1,FALSE)))),"Data Error!","No Error"))</f>
        <v/>
      </c>
    </row>
    <row r="94" spans="1:17" s="73" customFormat="1" x14ac:dyDescent="0.35">
      <c r="A94" s="83"/>
      <c r="B94" s="83"/>
      <c r="C94" s="87"/>
      <c r="D94" s="85"/>
      <c r="E94" s="87"/>
      <c r="F94" s="87"/>
      <c r="G94" s="85"/>
      <c r="H94" s="88"/>
      <c r="I94" s="88"/>
      <c r="J94" s="90"/>
      <c r="K94" s="90"/>
      <c r="L94" s="86"/>
      <c r="M94" s="86"/>
      <c r="N94" s="87"/>
      <c r="O94" s="86"/>
      <c r="P94" s="72" t="str">
        <f t="shared" si="1"/>
        <v/>
      </c>
      <c r="Q94" s="101" t="str">
        <f>IF(OR(AND(ISBLANK(H94),ISBLANK(I94))),"",IF(OR(AND(ISERROR(VLOOKUP(H94,Reference!$D$107:$D$159,1,FALSE))),AND(ISERROR(VLOOKUP(I94,Reference!$J$119:$J$182,1,FALSE)))),"Data Error!","No Error"))</f>
        <v/>
      </c>
    </row>
    <row r="95" spans="1:17" s="73" customFormat="1" x14ac:dyDescent="0.35">
      <c r="A95" s="83"/>
      <c r="B95" s="83"/>
      <c r="C95" s="87"/>
      <c r="D95" s="85"/>
      <c r="E95" s="87"/>
      <c r="F95" s="87"/>
      <c r="G95" s="85"/>
      <c r="H95" s="88"/>
      <c r="I95" s="88"/>
      <c r="J95" s="90"/>
      <c r="K95" s="90"/>
      <c r="L95" s="86"/>
      <c r="M95" s="86"/>
      <c r="N95" s="87"/>
      <c r="O95" s="86"/>
      <c r="P95" s="72" t="str">
        <f t="shared" si="1"/>
        <v/>
      </c>
      <c r="Q95" s="101" t="str">
        <f>IF(OR(AND(ISBLANK(H95),ISBLANK(I95))),"",IF(OR(AND(ISERROR(VLOOKUP(H95,Reference!$D$107:$D$159,1,FALSE))),AND(ISERROR(VLOOKUP(I95,Reference!$J$119:$J$182,1,FALSE)))),"Data Error!","No Error"))</f>
        <v/>
      </c>
    </row>
    <row r="96" spans="1:17" s="73" customFormat="1" x14ac:dyDescent="0.35">
      <c r="A96" s="83"/>
      <c r="B96" s="83"/>
      <c r="C96" s="87"/>
      <c r="D96" s="85"/>
      <c r="E96" s="87"/>
      <c r="F96" s="87"/>
      <c r="G96" s="85"/>
      <c r="H96" s="88"/>
      <c r="I96" s="88"/>
      <c r="J96" s="90"/>
      <c r="K96" s="90"/>
      <c r="L96" s="86"/>
      <c r="M96" s="86"/>
      <c r="N96" s="87"/>
      <c r="O96" s="86"/>
      <c r="P96" s="72" t="str">
        <f t="shared" si="1"/>
        <v/>
      </c>
      <c r="Q96" s="101" t="str">
        <f>IF(OR(AND(ISBLANK(H96),ISBLANK(I96))),"",IF(OR(AND(ISERROR(VLOOKUP(H96,Reference!$D$107:$D$159,1,FALSE))),AND(ISERROR(VLOOKUP(I96,Reference!$J$119:$J$182,1,FALSE)))),"Data Error!","No Error"))</f>
        <v/>
      </c>
    </row>
    <row r="97" spans="1:17" s="73" customFormat="1" x14ac:dyDescent="0.35">
      <c r="A97" s="83"/>
      <c r="B97" s="83"/>
      <c r="C97" s="87"/>
      <c r="D97" s="85"/>
      <c r="E97" s="87"/>
      <c r="F97" s="87"/>
      <c r="G97" s="85"/>
      <c r="H97" s="88"/>
      <c r="I97" s="88"/>
      <c r="J97" s="90"/>
      <c r="K97" s="90"/>
      <c r="L97" s="86"/>
      <c r="M97" s="86"/>
      <c r="N97" s="87"/>
      <c r="O97" s="86"/>
      <c r="P97" s="72" t="str">
        <f t="shared" si="1"/>
        <v/>
      </c>
      <c r="Q97" s="101" t="str">
        <f>IF(OR(AND(ISBLANK(H97),ISBLANK(I97))),"",IF(OR(AND(ISERROR(VLOOKUP(H97,Reference!$D$107:$D$159,1,FALSE))),AND(ISERROR(VLOOKUP(I97,Reference!$J$119:$J$182,1,FALSE)))),"Data Error!","No Error"))</f>
        <v/>
      </c>
    </row>
    <row r="98" spans="1:17" s="73" customFormat="1" x14ac:dyDescent="0.35">
      <c r="A98" s="83"/>
      <c r="B98" s="83"/>
      <c r="C98" s="87"/>
      <c r="D98" s="85"/>
      <c r="E98" s="87"/>
      <c r="F98" s="87"/>
      <c r="G98" s="85"/>
      <c r="H98" s="88"/>
      <c r="I98" s="88"/>
      <c r="J98" s="90"/>
      <c r="K98" s="90"/>
      <c r="L98" s="86"/>
      <c r="M98" s="86"/>
      <c r="N98" s="87"/>
      <c r="O98" s="86"/>
      <c r="P98" s="72" t="str">
        <f t="shared" si="1"/>
        <v/>
      </c>
      <c r="Q98" s="101" t="str">
        <f>IF(OR(AND(ISBLANK(H98),ISBLANK(I98))),"",IF(OR(AND(ISERROR(VLOOKUP(H98,Reference!$D$107:$D$159,1,FALSE))),AND(ISERROR(VLOOKUP(I98,Reference!$J$119:$J$182,1,FALSE)))),"Data Error!","No Error"))</f>
        <v/>
      </c>
    </row>
    <row r="99" spans="1:17" s="73" customFormat="1" x14ac:dyDescent="0.35">
      <c r="A99" s="83"/>
      <c r="B99" s="83"/>
      <c r="C99" s="87"/>
      <c r="D99" s="85"/>
      <c r="E99" s="87"/>
      <c r="F99" s="87"/>
      <c r="G99" s="85"/>
      <c r="H99" s="88"/>
      <c r="I99" s="88"/>
      <c r="J99" s="90"/>
      <c r="K99" s="90"/>
      <c r="L99" s="86"/>
      <c r="M99" s="86"/>
      <c r="N99" s="87"/>
      <c r="O99" s="86"/>
      <c r="P99" s="72" t="str">
        <f t="shared" si="1"/>
        <v/>
      </c>
      <c r="Q99" s="101" t="str">
        <f>IF(OR(AND(ISBLANK(H99),ISBLANK(I99))),"",IF(OR(AND(ISERROR(VLOOKUP(H99,Reference!$D$107:$D$159,1,FALSE))),AND(ISERROR(VLOOKUP(I99,Reference!$J$119:$J$182,1,FALSE)))),"Data Error!","No Error"))</f>
        <v/>
      </c>
    </row>
    <row r="100" spans="1:17" s="73" customFormat="1" x14ac:dyDescent="0.35">
      <c r="A100" s="83"/>
      <c r="B100" s="83"/>
      <c r="C100" s="87"/>
      <c r="D100" s="85"/>
      <c r="E100" s="87"/>
      <c r="F100" s="87"/>
      <c r="G100" s="85"/>
      <c r="H100" s="88"/>
      <c r="I100" s="88"/>
      <c r="J100" s="90"/>
      <c r="K100" s="90"/>
      <c r="L100" s="86"/>
      <c r="M100" s="86"/>
      <c r="N100" s="87"/>
      <c r="O100" s="86"/>
      <c r="P100" s="72" t="str">
        <f t="shared" si="1"/>
        <v/>
      </c>
      <c r="Q100" s="101" t="str">
        <f>IF(OR(AND(ISBLANK(H100),ISBLANK(I100))),"",IF(OR(AND(ISERROR(VLOOKUP(H100,Reference!$D$107:$D$159,1,FALSE))),AND(ISERROR(VLOOKUP(I100,Reference!$J$119:$J$182,1,FALSE)))),"Data Error!","No Error"))</f>
        <v/>
      </c>
    </row>
    <row r="101" spans="1:17" s="73" customFormat="1" x14ac:dyDescent="0.35">
      <c r="A101" s="83"/>
      <c r="B101" s="83"/>
      <c r="C101" s="87"/>
      <c r="D101" s="85"/>
      <c r="E101" s="87"/>
      <c r="F101" s="87"/>
      <c r="G101" s="85"/>
      <c r="H101" s="88"/>
      <c r="I101" s="88"/>
      <c r="J101" s="90"/>
      <c r="K101" s="90"/>
      <c r="L101" s="86"/>
      <c r="M101" s="86"/>
      <c r="N101" s="87"/>
      <c r="O101" s="86"/>
      <c r="P101" s="72" t="str">
        <f t="shared" si="1"/>
        <v/>
      </c>
      <c r="Q101" s="101" t="str">
        <f>IF(OR(AND(ISBLANK(H101),ISBLANK(I101))),"",IF(OR(AND(ISERROR(VLOOKUP(H101,Reference!$D$107:$D$159,1,FALSE))),AND(ISERROR(VLOOKUP(I101,Reference!$J$119:$J$182,1,FALSE)))),"Data Error!","No Error"))</f>
        <v/>
      </c>
    </row>
    <row r="102" spans="1:17" s="73" customFormat="1" x14ac:dyDescent="0.35">
      <c r="A102" s="83"/>
      <c r="B102" s="83"/>
      <c r="C102" s="87"/>
      <c r="D102" s="85"/>
      <c r="E102" s="87"/>
      <c r="F102" s="87"/>
      <c r="G102" s="85"/>
      <c r="H102" s="88"/>
      <c r="I102" s="88"/>
      <c r="J102" s="90"/>
      <c r="K102" s="90"/>
      <c r="L102" s="86"/>
      <c r="M102" s="86"/>
      <c r="N102" s="87"/>
      <c r="O102" s="86"/>
      <c r="P102" s="72" t="str">
        <f t="shared" si="1"/>
        <v/>
      </c>
      <c r="Q102" s="101" t="str">
        <f>IF(OR(AND(ISBLANK(H102),ISBLANK(I102))),"",IF(OR(AND(ISERROR(VLOOKUP(H102,Reference!$D$107:$D$159,1,FALSE))),AND(ISERROR(VLOOKUP(I102,Reference!$J$119:$J$182,1,FALSE)))),"Data Error!","No Error"))</f>
        <v/>
      </c>
    </row>
    <row r="103" spans="1:17" s="73" customFormat="1" x14ac:dyDescent="0.35">
      <c r="A103" s="83"/>
      <c r="B103" s="83"/>
      <c r="C103" s="87"/>
      <c r="D103" s="85"/>
      <c r="E103" s="87"/>
      <c r="F103" s="87"/>
      <c r="G103" s="85"/>
      <c r="H103" s="88"/>
      <c r="I103" s="88"/>
      <c r="J103" s="90"/>
      <c r="K103" s="90"/>
      <c r="L103" s="86"/>
      <c r="M103" s="86"/>
      <c r="N103" s="87"/>
      <c r="O103" s="86"/>
      <c r="P103" s="72" t="str">
        <f t="shared" si="1"/>
        <v/>
      </c>
      <c r="Q103" s="101" t="str">
        <f>IF(OR(AND(ISBLANK(H103),ISBLANK(I103))),"",IF(OR(AND(ISERROR(VLOOKUP(H103,Reference!$D$107:$D$159,1,FALSE))),AND(ISERROR(VLOOKUP(I103,Reference!$J$119:$J$182,1,FALSE)))),"Data Error!","No Error"))</f>
        <v/>
      </c>
    </row>
    <row r="104" spans="1:17" s="73" customFormat="1" x14ac:dyDescent="0.35">
      <c r="A104" s="83"/>
      <c r="B104" s="83"/>
      <c r="C104" s="87"/>
      <c r="D104" s="85"/>
      <c r="E104" s="87"/>
      <c r="F104" s="87"/>
      <c r="G104" s="85"/>
      <c r="H104" s="88"/>
      <c r="I104" s="88"/>
      <c r="J104" s="90"/>
      <c r="K104" s="90"/>
      <c r="L104" s="86"/>
      <c r="M104" s="86"/>
      <c r="N104" s="87"/>
      <c r="O104" s="86"/>
      <c r="P104" s="72" t="str">
        <f t="shared" si="1"/>
        <v/>
      </c>
      <c r="Q104" s="101" t="str">
        <f>IF(OR(AND(ISBLANK(H104),ISBLANK(I104))),"",IF(OR(AND(ISERROR(VLOOKUP(H104,Reference!$D$107:$D$159,1,FALSE))),AND(ISERROR(VLOOKUP(I104,Reference!$J$119:$J$182,1,FALSE)))),"Data Error!","No Error"))</f>
        <v/>
      </c>
    </row>
    <row r="105" spans="1:17" s="73" customFormat="1" x14ac:dyDescent="0.35">
      <c r="A105" s="83"/>
      <c r="B105" s="83"/>
      <c r="C105" s="87"/>
      <c r="D105" s="85"/>
      <c r="E105" s="87"/>
      <c r="F105" s="87"/>
      <c r="G105" s="85"/>
      <c r="H105" s="88"/>
      <c r="I105" s="88"/>
      <c r="J105" s="90"/>
      <c r="K105" s="90"/>
      <c r="L105" s="86"/>
      <c r="M105" s="86"/>
      <c r="N105" s="87"/>
      <c r="O105" s="86"/>
      <c r="P105" s="72" t="str">
        <f t="shared" si="1"/>
        <v/>
      </c>
      <c r="Q105" s="101" t="str">
        <f>IF(OR(AND(ISBLANK(H105),ISBLANK(I105))),"",IF(OR(AND(ISERROR(VLOOKUP(H105,Reference!$D$107:$D$159,1,FALSE))),AND(ISERROR(VLOOKUP(I105,Reference!$J$119:$J$182,1,FALSE)))),"Data Error!","No Error"))</f>
        <v/>
      </c>
    </row>
    <row r="106" spans="1:17" s="73" customFormat="1" x14ac:dyDescent="0.35">
      <c r="A106" s="83"/>
      <c r="B106" s="83"/>
      <c r="C106" s="87"/>
      <c r="D106" s="85"/>
      <c r="E106" s="87"/>
      <c r="F106" s="87"/>
      <c r="G106" s="85"/>
      <c r="H106" s="88"/>
      <c r="I106" s="88"/>
      <c r="J106" s="90"/>
      <c r="K106" s="90"/>
      <c r="L106" s="86"/>
      <c r="M106" s="86"/>
      <c r="N106" s="87"/>
      <c r="O106" s="86"/>
      <c r="P106" s="72" t="str">
        <f t="shared" si="1"/>
        <v/>
      </c>
      <c r="Q106" s="101" t="str">
        <f>IF(OR(AND(ISBLANK(H106),ISBLANK(I106))),"",IF(OR(AND(ISERROR(VLOOKUP(H106,Reference!$D$107:$D$159,1,FALSE))),AND(ISERROR(VLOOKUP(I106,Reference!$J$119:$J$182,1,FALSE)))),"Data Error!","No Error"))</f>
        <v/>
      </c>
    </row>
    <row r="107" spans="1:17" s="73" customFormat="1" x14ac:dyDescent="0.35">
      <c r="A107" s="83"/>
      <c r="B107" s="83"/>
      <c r="C107" s="87"/>
      <c r="D107" s="85"/>
      <c r="E107" s="87"/>
      <c r="F107" s="87"/>
      <c r="G107" s="85"/>
      <c r="H107" s="88"/>
      <c r="I107" s="88"/>
      <c r="J107" s="90"/>
      <c r="K107" s="90"/>
      <c r="L107" s="86"/>
      <c r="M107" s="86"/>
      <c r="N107" s="87"/>
      <c r="O107" s="86"/>
      <c r="P107" s="72" t="str">
        <f t="shared" si="1"/>
        <v/>
      </c>
      <c r="Q107" s="101" t="str">
        <f>IF(OR(AND(ISBLANK(H107),ISBLANK(I107))),"",IF(OR(AND(ISERROR(VLOOKUP(H107,Reference!$D$107:$D$159,1,FALSE))),AND(ISERROR(VLOOKUP(I107,Reference!$J$119:$J$182,1,FALSE)))),"Data Error!","No Error"))</f>
        <v/>
      </c>
    </row>
    <row r="108" spans="1:17" s="73" customFormat="1" x14ac:dyDescent="0.35">
      <c r="A108" s="83"/>
      <c r="B108" s="83"/>
      <c r="C108" s="87"/>
      <c r="D108" s="85"/>
      <c r="E108" s="87"/>
      <c r="F108" s="87"/>
      <c r="G108" s="85"/>
      <c r="H108" s="88"/>
      <c r="I108" s="88"/>
      <c r="J108" s="90"/>
      <c r="K108" s="90"/>
      <c r="L108" s="86"/>
      <c r="M108" s="86"/>
      <c r="N108" s="87"/>
      <c r="O108" s="86"/>
      <c r="P108" s="72" t="str">
        <f t="shared" si="1"/>
        <v/>
      </c>
      <c r="Q108" s="101" t="str">
        <f>IF(OR(AND(ISBLANK(H108),ISBLANK(I108))),"",IF(OR(AND(ISERROR(VLOOKUP(H108,Reference!$D$107:$D$159,1,FALSE))),AND(ISERROR(VLOOKUP(I108,Reference!$J$119:$J$182,1,FALSE)))),"Data Error!","No Error"))</f>
        <v/>
      </c>
    </row>
    <row r="109" spans="1:17" s="73" customFormat="1" x14ac:dyDescent="0.35">
      <c r="A109" s="83"/>
      <c r="B109" s="83"/>
      <c r="C109" s="87"/>
      <c r="D109" s="85"/>
      <c r="E109" s="87"/>
      <c r="F109" s="87"/>
      <c r="G109" s="85"/>
      <c r="H109" s="88"/>
      <c r="I109" s="88"/>
      <c r="J109" s="90"/>
      <c r="K109" s="90"/>
      <c r="L109" s="86"/>
      <c r="M109" s="86"/>
      <c r="N109" s="87"/>
      <c r="O109" s="86"/>
      <c r="P109" s="72" t="str">
        <f t="shared" si="1"/>
        <v/>
      </c>
      <c r="Q109" s="101" t="str">
        <f>IF(OR(AND(ISBLANK(H109),ISBLANK(I109))),"",IF(OR(AND(ISERROR(VLOOKUP(H109,Reference!$D$107:$D$159,1,FALSE))),AND(ISERROR(VLOOKUP(I109,Reference!$J$119:$J$182,1,FALSE)))),"Data Error!","No Error"))</f>
        <v/>
      </c>
    </row>
    <row r="110" spans="1:17" s="73" customFormat="1" x14ac:dyDescent="0.35">
      <c r="A110" s="83"/>
      <c r="B110" s="83"/>
      <c r="C110" s="87"/>
      <c r="D110" s="85"/>
      <c r="E110" s="87"/>
      <c r="F110" s="87"/>
      <c r="G110" s="85"/>
      <c r="H110" s="88"/>
      <c r="I110" s="88"/>
      <c r="J110" s="90"/>
      <c r="K110" s="90"/>
      <c r="L110" s="86"/>
      <c r="M110" s="86"/>
      <c r="N110" s="87"/>
      <c r="O110" s="86"/>
      <c r="P110" s="72" t="str">
        <f t="shared" si="1"/>
        <v/>
      </c>
      <c r="Q110" s="101" t="str">
        <f>IF(OR(AND(ISBLANK(H110),ISBLANK(I110))),"",IF(OR(AND(ISERROR(VLOOKUP(H110,Reference!$D$107:$D$159,1,FALSE))),AND(ISERROR(VLOOKUP(I110,Reference!$J$119:$J$182,1,FALSE)))),"Data Error!","No Error"))</f>
        <v/>
      </c>
    </row>
    <row r="111" spans="1:17" s="73" customFormat="1" x14ac:dyDescent="0.35">
      <c r="A111" s="83"/>
      <c r="B111" s="83"/>
      <c r="C111" s="87"/>
      <c r="D111" s="85"/>
      <c r="E111" s="87"/>
      <c r="F111" s="87"/>
      <c r="G111" s="85"/>
      <c r="H111" s="88"/>
      <c r="I111" s="88"/>
      <c r="J111" s="90"/>
      <c r="K111" s="90"/>
      <c r="L111" s="86"/>
      <c r="M111" s="86"/>
      <c r="N111" s="87"/>
      <c r="O111" s="86"/>
      <c r="P111" s="72" t="str">
        <f t="shared" si="1"/>
        <v/>
      </c>
      <c r="Q111" s="101" t="str">
        <f>IF(OR(AND(ISBLANK(H111),ISBLANK(I111))),"",IF(OR(AND(ISERROR(VLOOKUP(H111,Reference!$D$107:$D$159,1,FALSE))),AND(ISERROR(VLOOKUP(I111,Reference!$J$119:$J$182,1,FALSE)))),"Data Error!","No Error"))</f>
        <v/>
      </c>
    </row>
    <row r="112" spans="1:17" s="73" customFormat="1" x14ac:dyDescent="0.35">
      <c r="A112" s="83"/>
      <c r="B112" s="83"/>
      <c r="C112" s="87"/>
      <c r="D112" s="85"/>
      <c r="E112" s="87"/>
      <c r="F112" s="87"/>
      <c r="G112" s="85"/>
      <c r="H112" s="88"/>
      <c r="I112" s="88"/>
      <c r="J112" s="90"/>
      <c r="K112" s="90"/>
      <c r="L112" s="86"/>
      <c r="M112" s="86"/>
      <c r="N112" s="87"/>
      <c r="O112" s="86"/>
      <c r="P112" s="72" t="str">
        <f t="shared" si="1"/>
        <v/>
      </c>
      <c r="Q112" s="101" t="str">
        <f>IF(OR(AND(ISBLANK(H112),ISBLANK(I112))),"",IF(OR(AND(ISERROR(VLOOKUP(H112,Reference!$D$107:$D$159,1,FALSE))),AND(ISERROR(VLOOKUP(I112,Reference!$J$119:$J$182,1,FALSE)))),"Data Error!","No Error"))</f>
        <v/>
      </c>
    </row>
    <row r="113" spans="1:17" s="73" customFormat="1" x14ac:dyDescent="0.35">
      <c r="A113" s="83"/>
      <c r="B113" s="83"/>
      <c r="C113" s="87"/>
      <c r="D113" s="85"/>
      <c r="E113" s="87"/>
      <c r="F113" s="87"/>
      <c r="G113" s="85"/>
      <c r="H113" s="88"/>
      <c r="I113" s="88"/>
      <c r="J113" s="90"/>
      <c r="K113" s="90"/>
      <c r="L113" s="86"/>
      <c r="M113" s="86"/>
      <c r="N113" s="87"/>
      <c r="O113" s="86"/>
      <c r="P113" s="72" t="str">
        <f t="shared" si="1"/>
        <v/>
      </c>
      <c r="Q113" s="101" t="str">
        <f>IF(OR(AND(ISBLANK(H113),ISBLANK(I113))),"",IF(OR(AND(ISERROR(VLOOKUP(H113,Reference!$D$107:$D$159,1,FALSE))),AND(ISERROR(VLOOKUP(I113,Reference!$J$119:$J$182,1,FALSE)))),"Data Error!","No Error"))</f>
        <v/>
      </c>
    </row>
    <row r="114" spans="1:17" s="73" customFormat="1" x14ac:dyDescent="0.35">
      <c r="A114" s="83"/>
      <c r="B114" s="83"/>
      <c r="C114" s="87"/>
      <c r="D114" s="85"/>
      <c r="E114" s="87"/>
      <c r="F114" s="87"/>
      <c r="G114" s="85"/>
      <c r="H114" s="88"/>
      <c r="I114" s="88"/>
      <c r="J114" s="90"/>
      <c r="K114" s="90"/>
      <c r="L114" s="86"/>
      <c r="M114" s="86"/>
      <c r="N114" s="87"/>
      <c r="O114" s="86"/>
      <c r="P114" s="72" t="str">
        <f t="shared" si="1"/>
        <v/>
      </c>
      <c r="Q114" s="101" t="str">
        <f>IF(OR(AND(ISBLANK(H114),ISBLANK(I114))),"",IF(OR(AND(ISERROR(VLOOKUP(H114,Reference!$D$107:$D$159,1,FALSE))),AND(ISERROR(VLOOKUP(I114,Reference!$J$119:$J$182,1,FALSE)))),"Data Error!","No Error"))</f>
        <v/>
      </c>
    </row>
    <row r="115" spans="1:17" s="73" customFormat="1" x14ac:dyDescent="0.35">
      <c r="A115" s="83"/>
      <c r="B115" s="83"/>
      <c r="C115" s="87"/>
      <c r="D115" s="85"/>
      <c r="E115" s="87"/>
      <c r="F115" s="87"/>
      <c r="G115" s="85"/>
      <c r="H115" s="88"/>
      <c r="I115" s="88"/>
      <c r="J115" s="90"/>
      <c r="K115" s="90"/>
      <c r="L115" s="86"/>
      <c r="M115" s="86"/>
      <c r="N115" s="87"/>
      <c r="O115" s="86"/>
      <c r="P115" s="72" t="str">
        <f t="shared" si="1"/>
        <v/>
      </c>
      <c r="Q115" s="101" t="str">
        <f>IF(OR(AND(ISBLANK(H115),ISBLANK(I115))),"",IF(OR(AND(ISERROR(VLOOKUP(H115,Reference!$D$107:$D$159,1,FALSE))),AND(ISERROR(VLOOKUP(I115,Reference!$J$119:$J$182,1,FALSE)))),"Data Error!","No Error"))</f>
        <v/>
      </c>
    </row>
    <row r="116" spans="1:17" s="73" customFormat="1" x14ac:dyDescent="0.35">
      <c r="A116" s="83"/>
      <c r="B116" s="83"/>
      <c r="C116" s="87"/>
      <c r="D116" s="85"/>
      <c r="E116" s="87"/>
      <c r="F116" s="87"/>
      <c r="G116" s="85"/>
      <c r="H116" s="88"/>
      <c r="I116" s="88"/>
      <c r="J116" s="90"/>
      <c r="K116" s="90"/>
      <c r="L116" s="86"/>
      <c r="M116" s="86"/>
      <c r="N116" s="87"/>
      <c r="O116" s="86"/>
      <c r="P116" s="72" t="str">
        <f t="shared" si="1"/>
        <v/>
      </c>
      <c r="Q116" s="101" t="str">
        <f>IF(OR(AND(ISBLANK(H116),ISBLANK(I116))),"",IF(OR(AND(ISERROR(VLOOKUP(H116,Reference!$D$107:$D$159,1,FALSE))),AND(ISERROR(VLOOKUP(I116,Reference!$J$119:$J$182,1,FALSE)))),"Data Error!","No Error"))</f>
        <v/>
      </c>
    </row>
    <row r="117" spans="1:17" s="73" customFormat="1" x14ac:dyDescent="0.35">
      <c r="A117" s="83"/>
      <c r="B117" s="83"/>
      <c r="C117" s="87"/>
      <c r="D117" s="85"/>
      <c r="E117" s="87"/>
      <c r="F117" s="87"/>
      <c r="G117" s="85"/>
      <c r="H117" s="88"/>
      <c r="I117" s="88"/>
      <c r="J117" s="90"/>
      <c r="K117" s="90"/>
      <c r="L117" s="86"/>
      <c r="M117" s="86"/>
      <c r="N117" s="87"/>
      <c r="O117" s="86"/>
      <c r="P117" s="72" t="str">
        <f t="shared" si="1"/>
        <v/>
      </c>
      <c r="Q117" s="101" t="str">
        <f>IF(OR(AND(ISBLANK(H117),ISBLANK(I117))),"",IF(OR(AND(ISERROR(VLOOKUP(H117,Reference!$D$107:$D$159,1,FALSE))),AND(ISERROR(VLOOKUP(I117,Reference!$J$119:$J$182,1,FALSE)))),"Data Error!","No Error"))</f>
        <v/>
      </c>
    </row>
    <row r="118" spans="1:17" s="73" customFormat="1" x14ac:dyDescent="0.35">
      <c r="A118" s="83"/>
      <c r="B118" s="83"/>
      <c r="C118" s="87"/>
      <c r="D118" s="85"/>
      <c r="E118" s="87"/>
      <c r="F118" s="87"/>
      <c r="G118" s="85"/>
      <c r="H118" s="88"/>
      <c r="I118" s="88"/>
      <c r="J118" s="90"/>
      <c r="K118" s="90"/>
      <c r="L118" s="86"/>
      <c r="M118" s="86"/>
      <c r="N118" s="87"/>
      <c r="O118" s="86"/>
      <c r="P118" s="72" t="str">
        <f t="shared" si="1"/>
        <v/>
      </c>
      <c r="Q118" s="101" t="str">
        <f>IF(OR(AND(ISBLANK(H118),ISBLANK(I118))),"",IF(OR(AND(ISERROR(VLOOKUP(H118,Reference!$D$107:$D$159,1,FALSE))),AND(ISERROR(VLOOKUP(I118,Reference!$J$119:$J$182,1,FALSE)))),"Data Error!","No Error"))</f>
        <v/>
      </c>
    </row>
    <row r="119" spans="1:17" s="73" customFormat="1" x14ac:dyDescent="0.35">
      <c r="A119" s="83"/>
      <c r="B119" s="83"/>
      <c r="C119" s="87"/>
      <c r="D119" s="85"/>
      <c r="E119" s="87"/>
      <c r="F119" s="87"/>
      <c r="G119" s="85"/>
      <c r="H119" s="88"/>
      <c r="I119" s="88"/>
      <c r="J119" s="90"/>
      <c r="K119" s="90"/>
      <c r="L119" s="86"/>
      <c r="M119" s="86"/>
      <c r="N119" s="87"/>
      <c r="O119" s="86"/>
      <c r="P119" s="72" t="str">
        <f t="shared" si="1"/>
        <v/>
      </c>
      <c r="Q119" s="101" t="str">
        <f>IF(OR(AND(ISBLANK(H119),ISBLANK(I119))),"",IF(OR(AND(ISERROR(VLOOKUP(H119,Reference!$D$107:$D$159,1,FALSE))),AND(ISERROR(VLOOKUP(I119,Reference!$J$119:$J$182,1,FALSE)))),"Data Error!","No Error"))</f>
        <v/>
      </c>
    </row>
    <row r="120" spans="1:17" s="73" customFormat="1" x14ac:dyDescent="0.35">
      <c r="A120" s="83"/>
      <c r="B120" s="83"/>
      <c r="C120" s="87"/>
      <c r="D120" s="85"/>
      <c r="E120" s="87"/>
      <c r="F120" s="87"/>
      <c r="G120" s="85"/>
      <c r="H120" s="88"/>
      <c r="I120" s="88"/>
      <c r="J120" s="90"/>
      <c r="K120" s="90"/>
      <c r="L120" s="86"/>
      <c r="M120" s="86"/>
      <c r="N120" s="87"/>
      <c r="O120" s="86"/>
      <c r="P120" s="72" t="str">
        <f t="shared" si="1"/>
        <v/>
      </c>
      <c r="Q120" s="101" t="str">
        <f>IF(OR(AND(ISBLANK(H120),ISBLANK(I120))),"",IF(OR(AND(ISERROR(VLOOKUP(H120,Reference!$D$107:$D$159,1,FALSE))),AND(ISERROR(VLOOKUP(I120,Reference!$J$119:$J$182,1,FALSE)))),"Data Error!","No Error"))</f>
        <v/>
      </c>
    </row>
    <row r="121" spans="1:17" s="73" customFormat="1" x14ac:dyDescent="0.35">
      <c r="A121" s="83"/>
      <c r="B121" s="83"/>
      <c r="C121" s="87"/>
      <c r="D121" s="85"/>
      <c r="E121" s="87"/>
      <c r="F121" s="87"/>
      <c r="G121" s="85"/>
      <c r="H121" s="88"/>
      <c r="I121" s="88"/>
      <c r="J121" s="90"/>
      <c r="K121" s="90"/>
      <c r="L121" s="86"/>
      <c r="M121" s="86"/>
      <c r="N121" s="87"/>
      <c r="O121" s="86"/>
      <c r="P121" s="72" t="str">
        <f t="shared" si="1"/>
        <v/>
      </c>
      <c r="Q121" s="101" t="str">
        <f>IF(OR(AND(ISBLANK(H121),ISBLANK(I121))),"",IF(OR(AND(ISERROR(VLOOKUP(H121,Reference!$D$107:$D$159,1,FALSE))),AND(ISERROR(VLOOKUP(I121,Reference!$J$119:$J$182,1,FALSE)))),"Data Error!","No Error"))</f>
        <v/>
      </c>
    </row>
    <row r="122" spans="1:17" s="73" customFormat="1" x14ac:dyDescent="0.35">
      <c r="A122" s="83"/>
      <c r="B122" s="83"/>
      <c r="C122" s="87"/>
      <c r="D122" s="85"/>
      <c r="E122" s="87"/>
      <c r="F122" s="87"/>
      <c r="G122" s="85"/>
      <c r="H122" s="88"/>
      <c r="I122" s="88"/>
      <c r="J122" s="90"/>
      <c r="K122" s="90"/>
      <c r="L122" s="86"/>
      <c r="M122" s="86"/>
      <c r="N122" s="87"/>
      <c r="O122" s="86"/>
      <c r="P122" s="72" t="str">
        <f t="shared" si="1"/>
        <v/>
      </c>
      <c r="Q122" s="101" t="str">
        <f>IF(OR(AND(ISBLANK(H122),ISBLANK(I122))),"",IF(OR(AND(ISERROR(VLOOKUP(H122,Reference!$D$107:$D$159,1,FALSE))),AND(ISERROR(VLOOKUP(I122,Reference!$J$119:$J$182,1,FALSE)))),"Data Error!","No Error"))</f>
        <v/>
      </c>
    </row>
    <row r="123" spans="1:17" s="73" customFormat="1" x14ac:dyDescent="0.35">
      <c r="A123" s="83"/>
      <c r="B123" s="83"/>
      <c r="C123" s="87"/>
      <c r="D123" s="85"/>
      <c r="E123" s="87"/>
      <c r="F123" s="87"/>
      <c r="G123" s="85"/>
      <c r="H123" s="88"/>
      <c r="I123" s="88"/>
      <c r="J123" s="90"/>
      <c r="K123" s="90"/>
      <c r="L123" s="86"/>
      <c r="M123" s="86"/>
      <c r="N123" s="87"/>
      <c r="O123" s="86"/>
      <c r="P123" s="72" t="str">
        <f t="shared" si="1"/>
        <v/>
      </c>
      <c r="Q123" s="101" t="str">
        <f>IF(OR(AND(ISBLANK(H123),ISBLANK(I123))),"",IF(OR(AND(ISERROR(VLOOKUP(H123,Reference!$D$107:$D$159,1,FALSE))),AND(ISERROR(VLOOKUP(I123,Reference!$J$119:$J$182,1,FALSE)))),"Data Error!","No Error"))</f>
        <v/>
      </c>
    </row>
    <row r="124" spans="1:17" s="73" customFormat="1" x14ac:dyDescent="0.35">
      <c r="A124" s="83"/>
      <c r="B124" s="83"/>
      <c r="C124" s="87"/>
      <c r="D124" s="85"/>
      <c r="E124" s="87"/>
      <c r="F124" s="87"/>
      <c r="G124" s="85"/>
      <c r="H124" s="88"/>
      <c r="I124" s="88"/>
      <c r="J124" s="90"/>
      <c r="K124" s="90"/>
      <c r="L124" s="86"/>
      <c r="M124" s="86"/>
      <c r="N124" s="87"/>
      <c r="O124" s="86"/>
      <c r="P124" s="72" t="str">
        <f t="shared" si="1"/>
        <v/>
      </c>
      <c r="Q124" s="101" t="str">
        <f>IF(OR(AND(ISBLANK(H124),ISBLANK(I124))),"",IF(OR(AND(ISERROR(VLOOKUP(H124,Reference!$D$107:$D$159,1,FALSE))),AND(ISERROR(VLOOKUP(I124,Reference!$J$119:$J$182,1,FALSE)))),"Data Error!","No Error"))</f>
        <v/>
      </c>
    </row>
    <row r="125" spans="1:17" s="73" customFormat="1" x14ac:dyDescent="0.35">
      <c r="A125" s="83"/>
      <c r="B125" s="83"/>
      <c r="C125" s="87"/>
      <c r="D125" s="85"/>
      <c r="E125" s="87"/>
      <c r="F125" s="87"/>
      <c r="G125" s="85"/>
      <c r="H125" s="88"/>
      <c r="I125" s="88"/>
      <c r="J125" s="90"/>
      <c r="K125" s="90"/>
      <c r="L125" s="86"/>
      <c r="M125" s="86"/>
      <c r="N125" s="87"/>
      <c r="O125" s="86"/>
      <c r="P125" s="72" t="str">
        <f t="shared" si="1"/>
        <v/>
      </c>
      <c r="Q125" s="101" t="str">
        <f>IF(OR(AND(ISBLANK(H125),ISBLANK(I125))),"",IF(OR(AND(ISERROR(VLOOKUP(H125,Reference!$D$107:$D$159,1,FALSE))),AND(ISERROR(VLOOKUP(I125,Reference!$J$119:$J$182,1,FALSE)))),"Data Error!","No Error"))</f>
        <v/>
      </c>
    </row>
    <row r="126" spans="1:17" s="73" customFormat="1" x14ac:dyDescent="0.35">
      <c r="A126" s="83"/>
      <c r="B126" s="83"/>
      <c r="C126" s="87"/>
      <c r="D126" s="85"/>
      <c r="E126" s="87"/>
      <c r="F126" s="87"/>
      <c r="G126" s="85"/>
      <c r="H126" s="88"/>
      <c r="I126" s="88"/>
      <c r="J126" s="90"/>
      <c r="K126" s="90"/>
      <c r="L126" s="86"/>
      <c r="M126" s="86"/>
      <c r="N126" s="87"/>
      <c r="O126" s="86"/>
      <c r="P126" s="72" t="str">
        <f t="shared" si="1"/>
        <v/>
      </c>
      <c r="Q126" s="101" t="str">
        <f>IF(OR(AND(ISBLANK(H126),ISBLANK(I126))),"",IF(OR(AND(ISERROR(VLOOKUP(H126,Reference!$D$107:$D$159,1,FALSE))),AND(ISERROR(VLOOKUP(I126,Reference!$J$119:$J$182,1,FALSE)))),"Data Error!","No Error"))</f>
        <v/>
      </c>
    </row>
    <row r="127" spans="1:17" s="73" customFormat="1" x14ac:dyDescent="0.35">
      <c r="A127" s="83"/>
      <c r="B127" s="83"/>
      <c r="C127" s="87"/>
      <c r="D127" s="85"/>
      <c r="E127" s="87"/>
      <c r="F127" s="87"/>
      <c r="G127" s="85"/>
      <c r="H127" s="88"/>
      <c r="I127" s="88"/>
      <c r="J127" s="90"/>
      <c r="K127" s="90"/>
      <c r="L127" s="86"/>
      <c r="M127" s="86"/>
      <c r="N127" s="87"/>
      <c r="O127" s="86"/>
      <c r="P127" s="72" t="str">
        <f t="shared" si="1"/>
        <v/>
      </c>
      <c r="Q127" s="101" t="str">
        <f>IF(OR(AND(ISBLANK(H127),ISBLANK(I127))),"",IF(OR(AND(ISERROR(VLOOKUP(H127,Reference!$D$107:$D$159,1,FALSE))),AND(ISERROR(VLOOKUP(I127,Reference!$J$119:$J$182,1,FALSE)))),"Data Error!","No Error"))</f>
        <v/>
      </c>
    </row>
    <row r="128" spans="1:17" s="73" customFormat="1" x14ac:dyDescent="0.35">
      <c r="A128" s="83"/>
      <c r="B128" s="83"/>
      <c r="C128" s="87"/>
      <c r="D128" s="85"/>
      <c r="E128" s="87"/>
      <c r="F128" s="87"/>
      <c r="G128" s="85"/>
      <c r="H128" s="88"/>
      <c r="I128" s="88"/>
      <c r="J128" s="90"/>
      <c r="K128" s="90"/>
      <c r="L128" s="86"/>
      <c r="M128" s="86"/>
      <c r="N128" s="87"/>
      <c r="O128" s="86"/>
      <c r="P128" s="72" t="str">
        <f t="shared" si="1"/>
        <v/>
      </c>
      <c r="Q128" s="101" t="str">
        <f>IF(OR(AND(ISBLANK(H128),ISBLANK(I128))),"",IF(OR(AND(ISERROR(VLOOKUP(H128,Reference!$D$107:$D$159,1,FALSE))),AND(ISERROR(VLOOKUP(I128,Reference!$J$119:$J$182,1,FALSE)))),"Data Error!","No Error"))</f>
        <v/>
      </c>
    </row>
    <row r="129" spans="1:17" s="73" customFormat="1" x14ac:dyDescent="0.35">
      <c r="A129" s="83"/>
      <c r="B129" s="83"/>
      <c r="C129" s="87"/>
      <c r="D129" s="85"/>
      <c r="E129" s="87"/>
      <c r="F129" s="87"/>
      <c r="G129" s="85"/>
      <c r="H129" s="88"/>
      <c r="I129" s="88"/>
      <c r="J129" s="90"/>
      <c r="K129" s="90"/>
      <c r="L129" s="86"/>
      <c r="M129" s="86"/>
      <c r="N129" s="87"/>
      <c r="O129" s="86"/>
      <c r="P129" s="72" t="str">
        <f t="shared" si="1"/>
        <v/>
      </c>
      <c r="Q129" s="101" t="str">
        <f>IF(OR(AND(ISBLANK(H129),ISBLANK(I129))),"",IF(OR(AND(ISERROR(VLOOKUP(H129,Reference!$D$107:$D$159,1,FALSE))),AND(ISERROR(VLOOKUP(I129,Reference!$J$119:$J$182,1,FALSE)))),"Data Error!","No Error"))</f>
        <v/>
      </c>
    </row>
    <row r="130" spans="1:17" s="73" customFormat="1" x14ac:dyDescent="0.35">
      <c r="A130" s="83"/>
      <c r="B130" s="83"/>
      <c r="C130" s="87"/>
      <c r="D130" s="85"/>
      <c r="E130" s="87"/>
      <c r="F130" s="87"/>
      <c r="G130" s="85"/>
      <c r="H130" s="88"/>
      <c r="I130" s="88"/>
      <c r="J130" s="90"/>
      <c r="K130" s="90"/>
      <c r="L130" s="86"/>
      <c r="M130" s="86"/>
      <c r="N130" s="87"/>
      <c r="O130" s="86"/>
      <c r="P130" s="72" t="str">
        <f t="shared" si="1"/>
        <v/>
      </c>
      <c r="Q130" s="101" t="str">
        <f>IF(OR(AND(ISBLANK(H130),ISBLANK(I130))),"",IF(OR(AND(ISERROR(VLOOKUP(H130,Reference!$D$107:$D$159,1,FALSE))),AND(ISERROR(VLOOKUP(I130,Reference!$J$119:$J$182,1,FALSE)))),"Data Error!","No Error"))</f>
        <v/>
      </c>
    </row>
    <row r="131" spans="1:17" s="73" customFormat="1" x14ac:dyDescent="0.35">
      <c r="A131" s="83"/>
      <c r="B131" s="83"/>
      <c r="C131" s="87"/>
      <c r="D131" s="85"/>
      <c r="E131" s="87"/>
      <c r="F131" s="87"/>
      <c r="G131" s="85"/>
      <c r="H131" s="88"/>
      <c r="I131" s="88"/>
      <c r="J131" s="90"/>
      <c r="K131" s="90"/>
      <c r="L131" s="86"/>
      <c r="M131" s="86"/>
      <c r="N131" s="87"/>
      <c r="O131" s="86"/>
      <c r="P131" s="72" t="str">
        <f t="shared" si="1"/>
        <v/>
      </c>
      <c r="Q131" s="101" t="str">
        <f>IF(OR(AND(ISBLANK(H131),ISBLANK(I131))),"",IF(OR(AND(ISERROR(VLOOKUP(H131,Reference!$D$107:$D$159,1,FALSE))),AND(ISERROR(VLOOKUP(I131,Reference!$J$119:$J$182,1,FALSE)))),"Data Error!","No Error"))</f>
        <v/>
      </c>
    </row>
    <row r="132" spans="1:17" s="73" customFormat="1" x14ac:dyDescent="0.35">
      <c r="A132" s="83"/>
      <c r="B132" s="83"/>
      <c r="C132" s="87"/>
      <c r="D132" s="85"/>
      <c r="E132" s="87"/>
      <c r="F132" s="87"/>
      <c r="G132" s="85"/>
      <c r="H132" s="88"/>
      <c r="I132" s="88"/>
      <c r="J132" s="90"/>
      <c r="K132" s="90"/>
      <c r="L132" s="86"/>
      <c r="M132" s="86"/>
      <c r="N132" s="87"/>
      <c r="O132" s="86"/>
      <c r="P132" s="72" t="str">
        <f t="shared" si="1"/>
        <v/>
      </c>
      <c r="Q132" s="101" t="str">
        <f>IF(OR(AND(ISBLANK(H132),ISBLANK(I132))),"",IF(OR(AND(ISERROR(VLOOKUP(H132,Reference!$D$107:$D$159,1,FALSE))),AND(ISERROR(VLOOKUP(I132,Reference!$J$119:$J$182,1,FALSE)))),"Data Error!","No Error"))</f>
        <v/>
      </c>
    </row>
    <row r="133" spans="1:17" s="73" customFormat="1" x14ac:dyDescent="0.35">
      <c r="A133" s="83"/>
      <c r="B133" s="83"/>
      <c r="C133" s="87"/>
      <c r="D133" s="85"/>
      <c r="E133" s="87"/>
      <c r="F133" s="87"/>
      <c r="G133" s="85"/>
      <c r="H133" s="88"/>
      <c r="I133" s="88"/>
      <c r="J133" s="90"/>
      <c r="K133" s="90"/>
      <c r="L133" s="86"/>
      <c r="M133" s="86"/>
      <c r="N133" s="87"/>
      <c r="O133" s="86"/>
      <c r="P133" s="72" t="str">
        <f t="shared" si="1"/>
        <v/>
      </c>
      <c r="Q133" s="101" t="str">
        <f>IF(OR(AND(ISBLANK(H133),ISBLANK(I133))),"",IF(OR(AND(ISERROR(VLOOKUP(H133,Reference!$D$107:$D$159,1,FALSE))),AND(ISERROR(VLOOKUP(I133,Reference!$J$119:$J$182,1,FALSE)))),"Data Error!","No Error"))</f>
        <v/>
      </c>
    </row>
    <row r="134" spans="1:17" s="73" customFormat="1" x14ac:dyDescent="0.35">
      <c r="A134" s="83"/>
      <c r="B134" s="83"/>
      <c r="C134" s="87"/>
      <c r="D134" s="85"/>
      <c r="E134" s="87"/>
      <c r="F134" s="87"/>
      <c r="G134" s="85"/>
      <c r="H134" s="88"/>
      <c r="I134" s="88"/>
      <c r="J134" s="90"/>
      <c r="K134" s="90"/>
      <c r="L134" s="86"/>
      <c r="M134" s="86"/>
      <c r="N134" s="87"/>
      <c r="O134" s="86"/>
      <c r="P134" s="72" t="str">
        <f t="shared" si="1"/>
        <v/>
      </c>
      <c r="Q134" s="101" t="str">
        <f>IF(OR(AND(ISBLANK(H134),ISBLANK(I134))),"",IF(OR(AND(ISERROR(VLOOKUP(H134,Reference!$D$107:$D$159,1,FALSE))),AND(ISERROR(VLOOKUP(I134,Reference!$J$119:$J$182,1,FALSE)))),"Data Error!","No Error"))</f>
        <v/>
      </c>
    </row>
    <row r="135" spans="1:17" s="73" customFormat="1" x14ac:dyDescent="0.35">
      <c r="A135" s="83"/>
      <c r="B135" s="83"/>
      <c r="C135" s="87"/>
      <c r="D135" s="85"/>
      <c r="E135" s="87"/>
      <c r="F135" s="87"/>
      <c r="G135" s="85"/>
      <c r="H135" s="88"/>
      <c r="I135" s="88"/>
      <c r="J135" s="90"/>
      <c r="K135" s="90"/>
      <c r="L135" s="86"/>
      <c r="M135" s="86"/>
      <c r="N135" s="87"/>
      <c r="O135" s="86"/>
      <c r="P135" s="72" t="str">
        <f t="shared" si="1"/>
        <v/>
      </c>
      <c r="Q135" s="101" t="str">
        <f>IF(OR(AND(ISBLANK(H135),ISBLANK(I135))),"",IF(OR(AND(ISERROR(VLOOKUP(H135,Reference!$D$107:$D$159,1,FALSE))),AND(ISERROR(VLOOKUP(I135,Reference!$J$119:$J$182,1,FALSE)))),"Data Error!","No Error"))</f>
        <v/>
      </c>
    </row>
    <row r="136" spans="1:17" s="73" customFormat="1" x14ac:dyDescent="0.35">
      <c r="A136" s="83"/>
      <c r="B136" s="83"/>
      <c r="C136" s="87"/>
      <c r="D136" s="85"/>
      <c r="E136" s="87"/>
      <c r="F136" s="87"/>
      <c r="G136" s="85"/>
      <c r="H136" s="88"/>
      <c r="I136" s="88"/>
      <c r="J136" s="90"/>
      <c r="K136" s="90"/>
      <c r="L136" s="86"/>
      <c r="M136" s="86"/>
      <c r="N136" s="87"/>
      <c r="O136" s="86"/>
      <c r="P136" s="72" t="str">
        <f t="shared" ref="P136:P199" si="2">IF(M136="","",IF(M136="ND","ND",(M136-L136)))</f>
        <v/>
      </c>
      <c r="Q136" s="101" t="str">
        <f>IF(OR(AND(ISBLANK(H136),ISBLANK(I136))),"",IF(OR(AND(ISERROR(VLOOKUP(H136,Reference!$D$107:$D$159,1,FALSE))),AND(ISERROR(VLOOKUP(I136,Reference!$J$119:$J$182,1,FALSE)))),"Data Error!","No Error"))</f>
        <v/>
      </c>
    </row>
    <row r="137" spans="1:17" s="73" customFormat="1" x14ac:dyDescent="0.35">
      <c r="A137" s="83"/>
      <c r="B137" s="83"/>
      <c r="C137" s="87"/>
      <c r="D137" s="85"/>
      <c r="E137" s="87"/>
      <c r="F137" s="87"/>
      <c r="G137" s="85"/>
      <c r="H137" s="88"/>
      <c r="I137" s="88"/>
      <c r="J137" s="90"/>
      <c r="K137" s="90"/>
      <c r="L137" s="86"/>
      <c r="M137" s="86"/>
      <c r="N137" s="87"/>
      <c r="O137" s="86"/>
      <c r="P137" s="72" t="str">
        <f t="shared" si="2"/>
        <v/>
      </c>
      <c r="Q137" s="101" t="str">
        <f>IF(OR(AND(ISBLANK(H137),ISBLANK(I137))),"",IF(OR(AND(ISERROR(VLOOKUP(H137,Reference!$D$107:$D$159,1,FALSE))),AND(ISERROR(VLOOKUP(I137,Reference!$J$119:$J$182,1,FALSE)))),"Data Error!","No Error"))</f>
        <v/>
      </c>
    </row>
    <row r="138" spans="1:17" s="73" customFormat="1" x14ac:dyDescent="0.35">
      <c r="A138" s="83"/>
      <c r="B138" s="83"/>
      <c r="C138" s="87"/>
      <c r="D138" s="85"/>
      <c r="E138" s="87"/>
      <c r="F138" s="87"/>
      <c r="G138" s="85"/>
      <c r="H138" s="88"/>
      <c r="I138" s="88"/>
      <c r="J138" s="90"/>
      <c r="K138" s="90"/>
      <c r="L138" s="86"/>
      <c r="M138" s="86"/>
      <c r="N138" s="87"/>
      <c r="O138" s="86"/>
      <c r="P138" s="72" t="str">
        <f t="shared" si="2"/>
        <v/>
      </c>
      <c r="Q138" s="101" t="str">
        <f>IF(OR(AND(ISBLANK(H138),ISBLANK(I138))),"",IF(OR(AND(ISERROR(VLOOKUP(H138,Reference!$D$107:$D$159,1,FALSE))),AND(ISERROR(VLOOKUP(I138,Reference!$J$119:$J$182,1,FALSE)))),"Data Error!","No Error"))</f>
        <v/>
      </c>
    </row>
    <row r="139" spans="1:17" s="73" customFormat="1" x14ac:dyDescent="0.35">
      <c r="A139" s="83"/>
      <c r="B139" s="83"/>
      <c r="C139" s="87"/>
      <c r="D139" s="85"/>
      <c r="E139" s="87"/>
      <c r="F139" s="87"/>
      <c r="G139" s="85"/>
      <c r="H139" s="88"/>
      <c r="I139" s="88"/>
      <c r="J139" s="90"/>
      <c r="K139" s="90"/>
      <c r="L139" s="86"/>
      <c r="M139" s="86"/>
      <c r="N139" s="87"/>
      <c r="O139" s="86"/>
      <c r="P139" s="72" t="str">
        <f t="shared" si="2"/>
        <v/>
      </c>
      <c r="Q139" s="101" t="str">
        <f>IF(OR(AND(ISBLANK(H139),ISBLANK(I139))),"",IF(OR(AND(ISERROR(VLOOKUP(H139,Reference!$D$107:$D$159,1,FALSE))),AND(ISERROR(VLOOKUP(I139,Reference!$J$119:$J$182,1,FALSE)))),"Data Error!","No Error"))</f>
        <v/>
      </c>
    </row>
    <row r="140" spans="1:17" s="73" customFormat="1" x14ac:dyDescent="0.35">
      <c r="A140" s="83"/>
      <c r="B140" s="83"/>
      <c r="C140" s="87"/>
      <c r="D140" s="85"/>
      <c r="E140" s="87"/>
      <c r="F140" s="87"/>
      <c r="G140" s="85"/>
      <c r="H140" s="88"/>
      <c r="I140" s="88"/>
      <c r="J140" s="90"/>
      <c r="K140" s="90"/>
      <c r="L140" s="86"/>
      <c r="M140" s="86"/>
      <c r="N140" s="87"/>
      <c r="O140" s="86"/>
      <c r="P140" s="72" t="str">
        <f t="shared" si="2"/>
        <v/>
      </c>
      <c r="Q140" s="101" t="str">
        <f>IF(OR(AND(ISBLANK(H140),ISBLANK(I140))),"",IF(OR(AND(ISERROR(VLOOKUP(H140,Reference!$D$107:$D$159,1,FALSE))),AND(ISERROR(VLOOKUP(I140,Reference!$J$119:$J$182,1,FALSE)))),"Data Error!","No Error"))</f>
        <v/>
      </c>
    </row>
    <row r="141" spans="1:17" s="73" customFormat="1" x14ac:dyDescent="0.35">
      <c r="A141" s="83"/>
      <c r="B141" s="83"/>
      <c r="C141" s="87"/>
      <c r="D141" s="85"/>
      <c r="E141" s="87"/>
      <c r="F141" s="87"/>
      <c r="G141" s="85"/>
      <c r="H141" s="88"/>
      <c r="I141" s="88"/>
      <c r="J141" s="90"/>
      <c r="K141" s="90"/>
      <c r="L141" s="86"/>
      <c r="M141" s="86"/>
      <c r="N141" s="87"/>
      <c r="O141" s="86"/>
      <c r="P141" s="72" t="str">
        <f t="shared" si="2"/>
        <v/>
      </c>
      <c r="Q141" s="101" t="str">
        <f>IF(OR(AND(ISBLANK(H141),ISBLANK(I141))),"",IF(OR(AND(ISERROR(VLOOKUP(H141,Reference!$D$107:$D$159,1,FALSE))),AND(ISERROR(VLOOKUP(I141,Reference!$J$119:$J$182,1,FALSE)))),"Data Error!","No Error"))</f>
        <v/>
      </c>
    </row>
    <row r="142" spans="1:17" s="73" customFormat="1" x14ac:dyDescent="0.35">
      <c r="A142" s="83"/>
      <c r="B142" s="83"/>
      <c r="C142" s="87"/>
      <c r="D142" s="85"/>
      <c r="E142" s="87"/>
      <c r="F142" s="87"/>
      <c r="G142" s="85"/>
      <c r="H142" s="88"/>
      <c r="I142" s="88"/>
      <c r="J142" s="90"/>
      <c r="K142" s="90"/>
      <c r="L142" s="86"/>
      <c r="M142" s="86"/>
      <c r="N142" s="87"/>
      <c r="O142" s="86"/>
      <c r="P142" s="72" t="str">
        <f t="shared" si="2"/>
        <v/>
      </c>
      <c r="Q142" s="101" t="str">
        <f>IF(OR(AND(ISBLANK(H142),ISBLANK(I142))),"",IF(OR(AND(ISERROR(VLOOKUP(H142,Reference!$D$107:$D$159,1,FALSE))),AND(ISERROR(VLOOKUP(I142,Reference!$J$119:$J$182,1,FALSE)))),"Data Error!","No Error"))</f>
        <v/>
      </c>
    </row>
    <row r="143" spans="1:17" s="73" customFormat="1" x14ac:dyDescent="0.35">
      <c r="A143" s="83"/>
      <c r="B143" s="83"/>
      <c r="C143" s="87"/>
      <c r="D143" s="85"/>
      <c r="E143" s="87"/>
      <c r="F143" s="87"/>
      <c r="G143" s="85"/>
      <c r="H143" s="88"/>
      <c r="I143" s="88"/>
      <c r="J143" s="90"/>
      <c r="K143" s="90"/>
      <c r="L143" s="86"/>
      <c r="M143" s="86"/>
      <c r="N143" s="87"/>
      <c r="O143" s="86"/>
      <c r="P143" s="72" t="str">
        <f t="shared" si="2"/>
        <v/>
      </c>
      <c r="Q143" s="101" t="str">
        <f>IF(OR(AND(ISBLANK(H143),ISBLANK(I143))),"",IF(OR(AND(ISERROR(VLOOKUP(H143,Reference!$D$107:$D$159,1,FALSE))),AND(ISERROR(VLOOKUP(I143,Reference!$J$119:$J$182,1,FALSE)))),"Data Error!","No Error"))</f>
        <v/>
      </c>
    </row>
    <row r="144" spans="1:17" s="73" customFormat="1" x14ac:dyDescent="0.35">
      <c r="A144" s="83"/>
      <c r="B144" s="83"/>
      <c r="C144" s="87"/>
      <c r="D144" s="85"/>
      <c r="E144" s="87"/>
      <c r="F144" s="87"/>
      <c r="G144" s="85"/>
      <c r="H144" s="88"/>
      <c r="I144" s="88"/>
      <c r="J144" s="90"/>
      <c r="K144" s="90"/>
      <c r="L144" s="86"/>
      <c r="M144" s="86"/>
      <c r="N144" s="87"/>
      <c r="O144" s="86"/>
      <c r="P144" s="72" t="str">
        <f t="shared" si="2"/>
        <v/>
      </c>
      <c r="Q144" s="101" t="str">
        <f>IF(OR(AND(ISBLANK(H144),ISBLANK(I144))),"",IF(OR(AND(ISERROR(VLOOKUP(H144,Reference!$D$107:$D$159,1,FALSE))),AND(ISERROR(VLOOKUP(I144,Reference!$J$119:$J$182,1,FALSE)))),"Data Error!","No Error"))</f>
        <v/>
      </c>
    </row>
    <row r="145" spans="1:17" s="73" customFormat="1" x14ac:dyDescent="0.35">
      <c r="A145" s="83"/>
      <c r="B145" s="83"/>
      <c r="C145" s="87"/>
      <c r="D145" s="85"/>
      <c r="E145" s="87"/>
      <c r="F145" s="87"/>
      <c r="G145" s="85"/>
      <c r="H145" s="88"/>
      <c r="I145" s="88"/>
      <c r="J145" s="90"/>
      <c r="K145" s="90"/>
      <c r="L145" s="86"/>
      <c r="M145" s="86"/>
      <c r="N145" s="87"/>
      <c r="O145" s="86"/>
      <c r="P145" s="72" t="str">
        <f t="shared" si="2"/>
        <v/>
      </c>
      <c r="Q145" s="101" t="str">
        <f>IF(OR(AND(ISBLANK(H145),ISBLANK(I145))),"",IF(OR(AND(ISERROR(VLOOKUP(H145,Reference!$D$107:$D$159,1,FALSE))),AND(ISERROR(VLOOKUP(I145,Reference!$J$119:$J$182,1,FALSE)))),"Data Error!","No Error"))</f>
        <v/>
      </c>
    </row>
    <row r="146" spans="1:17" s="73" customFormat="1" x14ac:dyDescent="0.35">
      <c r="A146" s="83"/>
      <c r="B146" s="83"/>
      <c r="C146" s="87"/>
      <c r="D146" s="85"/>
      <c r="E146" s="87"/>
      <c r="F146" s="87"/>
      <c r="G146" s="85"/>
      <c r="H146" s="88"/>
      <c r="I146" s="88"/>
      <c r="J146" s="90"/>
      <c r="K146" s="90"/>
      <c r="L146" s="86"/>
      <c r="M146" s="86"/>
      <c r="N146" s="87"/>
      <c r="O146" s="86"/>
      <c r="P146" s="72" t="str">
        <f t="shared" si="2"/>
        <v/>
      </c>
      <c r="Q146" s="101" t="str">
        <f>IF(OR(AND(ISBLANK(H146),ISBLANK(I146))),"",IF(OR(AND(ISERROR(VLOOKUP(H146,Reference!$D$107:$D$159,1,FALSE))),AND(ISERROR(VLOOKUP(I146,Reference!$J$119:$J$182,1,FALSE)))),"Data Error!","No Error"))</f>
        <v/>
      </c>
    </row>
    <row r="147" spans="1:17" s="73" customFormat="1" x14ac:dyDescent="0.35">
      <c r="A147" s="83"/>
      <c r="B147" s="83"/>
      <c r="C147" s="87"/>
      <c r="D147" s="85"/>
      <c r="E147" s="87"/>
      <c r="F147" s="87"/>
      <c r="G147" s="85"/>
      <c r="H147" s="88"/>
      <c r="I147" s="88"/>
      <c r="J147" s="90"/>
      <c r="K147" s="90"/>
      <c r="L147" s="86"/>
      <c r="M147" s="86"/>
      <c r="N147" s="87"/>
      <c r="O147" s="86"/>
      <c r="P147" s="72" t="str">
        <f t="shared" si="2"/>
        <v/>
      </c>
      <c r="Q147" s="101" t="str">
        <f>IF(OR(AND(ISBLANK(H147),ISBLANK(I147))),"",IF(OR(AND(ISERROR(VLOOKUP(H147,Reference!$D$107:$D$159,1,FALSE))),AND(ISERROR(VLOOKUP(I147,Reference!$J$119:$J$182,1,FALSE)))),"Data Error!","No Error"))</f>
        <v/>
      </c>
    </row>
    <row r="148" spans="1:17" s="73" customFormat="1" x14ac:dyDescent="0.35">
      <c r="A148" s="83"/>
      <c r="B148" s="83"/>
      <c r="C148" s="87"/>
      <c r="D148" s="85"/>
      <c r="E148" s="87"/>
      <c r="F148" s="87"/>
      <c r="G148" s="85"/>
      <c r="H148" s="88"/>
      <c r="I148" s="88"/>
      <c r="J148" s="90"/>
      <c r="K148" s="90"/>
      <c r="L148" s="86"/>
      <c r="M148" s="86"/>
      <c r="N148" s="87"/>
      <c r="O148" s="86"/>
      <c r="P148" s="72" t="str">
        <f t="shared" si="2"/>
        <v/>
      </c>
      <c r="Q148" s="101" t="str">
        <f>IF(OR(AND(ISBLANK(H148),ISBLANK(I148))),"",IF(OR(AND(ISERROR(VLOOKUP(H148,Reference!$D$107:$D$159,1,FALSE))),AND(ISERROR(VLOOKUP(I148,Reference!$J$119:$J$182,1,FALSE)))),"Data Error!","No Error"))</f>
        <v/>
      </c>
    </row>
    <row r="149" spans="1:17" s="73" customFormat="1" x14ac:dyDescent="0.35">
      <c r="A149" s="83"/>
      <c r="B149" s="83"/>
      <c r="C149" s="87"/>
      <c r="D149" s="85"/>
      <c r="E149" s="87"/>
      <c r="F149" s="87"/>
      <c r="G149" s="85"/>
      <c r="H149" s="88"/>
      <c r="I149" s="88"/>
      <c r="J149" s="90"/>
      <c r="K149" s="90"/>
      <c r="L149" s="86"/>
      <c r="M149" s="86"/>
      <c r="N149" s="87"/>
      <c r="O149" s="86"/>
      <c r="P149" s="72" t="str">
        <f t="shared" si="2"/>
        <v/>
      </c>
      <c r="Q149" s="101" t="str">
        <f>IF(OR(AND(ISBLANK(H149),ISBLANK(I149))),"",IF(OR(AND(ISERROR(VLOOKUP(H149,Reference!$D$107:$D$159,1,FALSE))),AND(ISERROR(VLOOKUP(I149,Reference!$J$119:$J$182,1,FALSE)))),"Data Error!","No Error"))</f>
        <v/>
      </c>
    </row>
    <row r="150" spans="1:17" s="73" customFormat="1" x14ac:dyDescent="0.35">
      <c r="A150" s="83"/>
      <c r="B150" s="83"/>
      <c r="C150" s="87"/>
      <c r="D150" s="85"/>
      <c r="E150" s="87"/>
      <c r="F150" s="87"/>
      <c r="G150" s="85"/>
      <c r="H150" s="88"/>
      <c r="I150" s="88"/>
      <c r="J150" s="90"/>
      <c r="K150" s="90"/>
      <c r="L150" s="86"/>
      <c r="M150" s="86"/>
      <c r="N150" s="87"/>
      <c r="O150" s="86"/>
      <c r="P150" s="72" t="str">
        <f t="shared" si="2"/>
        <v/>
      </c>
      <c r="Q150" s="101" t="str">
        <f>IF(OR(AND(ISBLANK(H150),ISBLANK(I150))),"",IF(OR(AND(ISERROR(VLOOKUP(H150,Reference!$D$107:$D$159,1,FALSE))),AND(ISERROR(VLOOKUP(I150,Reference!$J$119:$J$182,1,FALSE)))),"Data Error!","No Error"))</f>
        <v/>
      </c>
    </row>
    <row r="151" spans="1:17" s="73" customFormat="1" x14ac:dyDescent="0.35">
      <c r="A151" s="83"/>
      <c r="B151" s="83"/>
      <c r="C151" s="87"/>
      <c r="D151" s="85"/>
      <c r="E151" s="87"/>
      <c r="F151" s="87"/>
      <c r="G151" s="85"/>
      <c r="H151" s="88"/>
      <c r="I151" s="88"/>
      <c r="J151" s="90"/>
      <c r="K151" s="90"/>
      <c r="L151" s="86"/>
      <c r="M151" s="86"/>
      <c r="N151" s="87"/>
      <c r="O151" s="86"/>
      <c r="P151" s="72" t="str">
        <f t="shared" si="2"/>
        <v/>
      </c>
      <c r="Q151" s="101" t="str">
        <f>IF(OR(AND(ISBLANK(H151),ISBLANK(I151))),"",IF(OR(AND(ISERROR(VLOOKUP(H151,Reference!$D$107:$D$159,1,FALSE))),AND(ISERROR(VLOOKUP(I151,Reference!$J$119:$J$182,1,FALSE)))),"Data Error!","No Error"))</f>
        <v/>
      </c>
    </row>
    <row r="152" spans="1:17" s="73" customFormat="1" x14ac:dyDescent="0.35">
      <c r="A152" s="83"/>
      <c r="B152" s="83"/>
      <c r="C152" s="87"/>
      <c r="D152" s="85"/>
      <c r="E152" s="87"/>
      <c r="F152" s="87"/>
      <c r="G152" s="85"/>
      <c r="H152" s="88"/>
      <c r="I152" s="88"/>
      <c r="J152" s="90"/>
      <c r="K152" s="90"/>
      <c r="L152" s="86"/>
      <c r="M152" s="86"/>
      <c r="N152" s="87"/>
      <c r="O152" s="86"/>
      <c r="P152" s="72" t="str">
        <f t="shared" si="2"/>
        <v/>
      </c>
      <c r="Q152" s="101" t="str">
        <f>IF(OR(AND(ISBLANK(H152),ISBLANK(I152))),"",IF(OR(AND(ISERROR(VLOOKUP(H152,Reference!$D$107:$D$159,1,FALSE))),AND(ISERROR(VLOOKUP(I152,Reference!$J$119:$J$182,1,FALSE)))),"Data Error!","No Error"))</f>
        <v/>
      </c>
    </row>
    <row r="153" spans="1:17" s="73" customFormat="1" x14ac:dyDescent="0.35">
      <c r="A153" s="83"/>
      <c r="B153" s="83"/>
      <c r="C153" s="87"/>
      <c r="D153" s="85"/>
      <c r="E153" s="87"/>
      <c r="F153" s="87"/>
      <c r="G153" s="85"/>
      <c r="H153" s="88"/>
      <c r="I153" s="88"/>
      <c r="J153" s="90"/>
      <c r="K153" s="90"/>
      <c r="L153" s="86"/>
      <c r="M153" s="86"/>
      <c r="N153" s="87"/>
      <c r="O153" s="86"/>
      <c r="P153" s="72" t="str">
        <f t="shared" si="2"/>
        <v/>
      </c>
      <c r="Q153" s="101" t="str">
        <f>IF(OR(AND(ISBLANK(H153),ISBLANK(I153))),"",IF(OR(AND(ISERROR(VLOOKUP(H153,Reference!$D$107:$D$159,1,FALSE))),AND(ISERROR(VLOOKUP(I153,Reference!$J$119:$J$182,1,FALSE)))),"Data Error!","No Error"))</f>
        <v/>
      </c>
    </row>
    <row r="154" spans="1:17" s="73" customFormat="1" x14ac:dyDescent="0.35">
      <c r="A154" s="83"/>
      <c r="B154" s="83"/>
      <c r="C154" s="87"/>
      <c r="D154" s="85"/>
      <c r="E154" s="87"/>
      <c r="F154" s="87"/>
      <c r="G154" s="85"/>
      <c r="H154" s="88"/>
      <c r="I154" s="88"/>
      <c r="J154" s="90"/>
      <c r="K154" s="90"/>
      <c r="L154" s="86"/>
      <c r="M154" s="86"/>
      <c r="N154" s="87"/>
      <c r="O154" s="86"/>
      <c r="P154" s="72" t="str">
        <f t="shared" si="2"/>
        <v/>
      </c>
      <c r="Q154" s="101" t="str">
        <f>IF(OR(AND(ISBLANK(H154),ISBLANK(I154))),"",IF(OR(AND(ISERROR(VLOOKUP(H154,Reference!$D$107:$D$159,1,FALSE))),AND(ISERROR(VLOOKUP(I154,Reference!$J$119:$J$182,1,FALSE)))),"Data Error!","No Error"))</f>
        <v/>
      </c>
    </row>
    <row r="155" spans="1:17" s="73" customFormat="1" x14ac:dyDescent="0.35">
      <c r="A155" s="83"/>
      <c r="B155" s="83"/>
      <c r="C155" s="87"/>
      <c r="D155" s="85"/>
      <c r="E155" s="87"/>
      <c r="F155" s="87"/>
      <c r="G155" s="85"/>
      <c r="H155" s="88"/>
      <c r="I155" s="88"/>
      <c r="J155" s="90"/>
      <c r="K155" s="90"/>
      <c r="L155" s="86"/>
      <c r="M155" s="86"/>
      <c r="N155" s="87"/>
      <c r="O155" s="86"/>
      <c r="P155" s="72" t="str">
        <f t="shared" si="2"/>
        <v/>
      </c>
      <c r="Q155" s="101" t="str">
        <f>IF(OR(AND(ISBLANK(H155),ISBLANK(I155))),"",IF(OR(AND(ISERROR(VLOOKUP(H155,Reference!$D$107:$D$159,1,FALSE))),AND(ISERROR(VLOOKUP(I155,Reference!$J$119:$J$182,1,FALSE)))),"Data Error!","No Error"))</f>
        <v/>
      </c>
    </row>
    <row r="156" spans="1:17" s="73" customFormat="1" x14ac:dyDescent="0.35">
      <c r="A156" s="83"/>
      <c r="B156" s="83"/>
      <c r="C156" s="87"/>
      <c r="D156" s="85"/>
      <c r="E156" s="87"/>
      <c r="F156" s="87"/>
      <c r="G156" s="85"/>
      <c r="H156" s="88"/>
      <c r="I156" s="88"/>
      <c r="J156" s="90"/>
      <c r="K156" s="90"/>
      <c r="L156" s="86"/>
      <c r="M156" s="86"/>
      <c r="N156" s="87"/>
      <c r="O156" s="86"/>
      <c r="P156" s="72" t="str">
        <f t="shared" si="2"/>
        <v/>
      </c>
      <c r="Q156" s="101" t="str">
        <f>IF(OR(AND(ISBLANK(H156),ISBLANK(I156))),"",IF(OR(AND(ISERROR(VLOOKUP(H156,Reference!$D$107:$D$159,1,FALSE))),AND(ISERROR(VLOOKUP(I156,Reference!$J$119:$J$182,1,FALSE)))),"Data Error!","No Error"))</f>
        <v/>
      </c>
    </row>
    <row r="157" spans="1:17" s="73" customFormat="1" x14ac:dyDescent="0.35">
      <c r="A157" s="83"/>
      <c r="B157" s="83"/>
      <c r="C157" s="87"/>
      <c r="D157" s="85"/>
      <c r="E157" s="87"/>
      <c r="F157" s="87"/>
      <c r="G157" s="85"/>
      <c r="H157" s="88"/>
      <c r="I157" s="88"/>
      <c r="J157" s="90"/>
      <c r="K157" s="90"/>
      <c r="L157" s="86"/>
      <c r="M157" s="86"/>
      <c r="N157" s="87"/>
      <c r="O157" s="86"/>
      <c r="P157" s="72" t="str">
        <f t="shared" si="2"/>
        <v/>
      </c>
      <c r="Q157" s="101" t="str">
        <f>IF(OR(AND(ISBLANK(H157),ISBLANK(I157))),"",IF(OR(AND(ISERROR(VLOOKUP(H157,Reference!$D$107:$D$159,1,FALSE))),AND(ISERROR(VLOOKUP(I157,Reference!$J$119:$J$182,1,FALSE)))),"Data Error!","No Error"))</f>
        <v/>
      </c>
    </row>
    <row r="158" spans="1:17" s="73" customFormat="1" x14ac:dyDescent="0.35">
      <c r="A158" s="83"/>
      <c r="B158" s="83"/>
      <c r="C158" s="87"/>
      <c r="D158" s="85"/>
      <c r="E158" s="87"/>
      <c r="F158" s="87"/>
      <c r="G158" s="85"/>
      <c r="H158" s="88"/>
      <c r="I158" s="88"/>
      <c r="J158" s="90"/>
      <c r="K158" s="90"/>
      <c r="L158" s="86"/>
      <c r="M158" s="86"/>
      <c r="N158" s="87"/>
      <c r="O158" s="86"/>
      <c r="P158" s="72" t="str">
        <f t="shared" si="2"/>
        <v/>
      </c>
      <c r="Q158" s="101" t="str">
        <f>IF(OR(AND(ISBLANK(H158),ISBLANK(I158))),"",IF(OR(AND(ISERROR(VLOOKUP(H158,Reference!$D$107:$D$159,1,FALSE))),AND(ISERROR(VLOOKUP(I158,Reference!$J$119:$J$182,1,FALSE)))),"Data Error!","No Error"))</f>
        <v/>
      </c>
    </row>
    <row r="159" spans="1:17" s="73" customFormat="1" x14ac:dyDescent="0.35">
      <c r="A159" s="83"/>
      <c r="B159" s="83"/>
      <c r="C159" s="87"/>
      <c r="D159" s="85"/>
      <c r="E159" s="87"/>
      <c r="F159" s="87"/>
      <c r="G159" s="85"/>
      <c r="H159" s="88"/>
      <c r="I159" s="88"/>
      <c r="J159" s="90"/>
      <c r="K159" s="90"/>
      <c r="L159" s="86"/>
      <c r="M159" s="86"/>
      <c r="N159" s="87"/>
      <c r="O159" s="86"/>
      <c r="P159" s="72" t="str">
        <f t="shared" si="2"/>
        <v/>
      </c>
      <c r="Q159" s="101" t="str">
        <f>IF(OR(AND(ISBLANK(H159),ISBLANK(I159))),"",IF(OR(AND(ISERROR(VLOOKUP(H159,Reference!$D$107:$D$159,1,FALSE))),AND(ISERROR(VLOOKUP(I159,Reference!$J$119:$J$182,1,FALSE)))),"Data Error!","No Error"))</f>
        <v/>
      </c>
    </row>
    <row r="160" spans="1:17" s="73" customFormat="1" x14ac:dyDescent="0.35">
      <c r="A160" s="83"/>
      <c r="B160" s="83"/>
      <c r="C160" s="87"/>
      <c r="D160" s="85"/>
      <c r="E160" s="87"/>
      <c r="F160" s="87"/>
      <c r="G160" s="85"/>
      <c r="H160" s="88"/>
      <c r="I160" s="88"/>
      <c r="J160" s="90"/>
      <c r="K160" s="90"/>
      <c r="L160" s="86"/>
      <c r="M160" s="86"/>
      <c r="N160" s="87"/>
      <c r="O160" s="86"/>
      <c r="P160" s="72" t="str">
        <f t="shared" si="2"/>
        <v/>
      </c>
      <c r="Q160" s="101" t="str">
        <f>IF(OR(AND(ISBLANK(H160),ISBLANK(I160))),"",IF(OR(AND(ISERROR(VLOOKUP(H160,Reference!$D$107:$D$159,1,FALSE))),AND(ISERROR(VLOOKUP(I160,Reference!$J$119:$J$182,1,FALSE)))),"Data Error!","No Error"))</f>
        <v/>
      </c>
    </row>
    <row r="161" spans="1:17" s="73" customFormat="1" x14ac:dyDescent="0.35">
      <c r="A161" s="83"/>
      <c r="B161" s="83"/>
      <c r="C161" s="87"/>
      <c r="D161" s="85"/>
      <c r="E161" s="87"/>
      <c r="F161" s="87"/>
      <c r="G161" s="85"/>
      <c r="H161" s="88"/>
      <c r="I161" s="88"/>
      <c r="J161" s="90"/>
      <c r="K161" s="90"/>
      <c r="L161" s="86"/>
      <c r="M161" s="86"/>
      <c r="N161" s="87"/>
      <c r="O161" s="86"/>
      <c r="P161" s="72" t="str">
        <f t="shared" si="2"/>
        <v/>
      </c>
      <c r="Q161" s="101" t="str">
        <f>IF(OR(AND(ISBLANK(H161),ISBLANK(I161))),"",IF(OR(AND(ISERROR(VLOOKUP(H161,Reference!$D$107:$D$159,1,FALSE))),AND(ISERROR(VLOOKUP(I161,Reference!$J$119:$J$182,1,FALSE)))),"Data Error!","No Error"))</f>
        <v/>
      </c>
    </row>
    <row r="162" spans="1:17" s="73" customFormat="1" x14ac:dyDescent="0.35">
      <c r="A162" s="83"/>
      <c r="B162" s="83"/>
      <c r="C162" s="87"/>
      <c r="D162" s="85"/>
      <c r="E162" s="87"/>
      <c r="F162" s="87"/>
      <c r="G162" s="85"/>
      <c r="H162" s="88"/>
      <c r="I162" s="88"/>
      <c r="J162" s="90"/>
      <c r="K162" s="90"/>
      <c r="L162" s="86"/>
      <c r="M162" s="86"/>
      <c r="N162" s="87"/>
      <c r="O162" s="86"/>
      <c r="P162" s="72" t="str">
        <f t="shared" si="2"/>
        <v/>
      </c>
      <c r="Q162" s="101" t="str">
        <f>IF(OR(AND(ISBLANK(H162),ISBLANK(I162))),"",IF(OR(AND(ISERROR(VLOOKUP(H162,Reference!$D$107:$D$159,1,FALSE))),AND(ISERROR(VLOOKUP(I162,Reference!$J$119:$J$182,1,FALSE)))),"Data Error!","No Error"))</f>
        <v/>
      </c>
    </row>
    <row r="163" spans="1:17" s="73" customFormat="1" x14ac:dyDescent="0.35">
      <c r="A163" s="83"/>
      <c r="B163" s="83"/>
      <c r="C163" s="87"/>
      <c r="D163" s="85"/>
      <c r="E163" s="87"/>
      <c r="F163" s="87"/>
      <c r="G163" s="85"/>
      <c r="H163" s="88"/>
      <c r="I163" s="88"/>
      <c r="J163" s="90"/>
      <c r="K163" s="90"/>
      <c r="L163" s="86"/>
      <c r="M163" s="86"/>
      <c r="N163" s="87"/>
      <c r="O163" s="86"/>
      <c r="P163" s="72" t="str">
        <f t="shared" si="2"/>
        <v/>
      </c>
      <c r="Q163" s="101" t="str">
        <f>IF(OR(AND(ISBLANK(H163),ISBLANK(I163))),"",IF(OR(AND(ISERROR(VLOOKUP(H163,Reference!$D$107:$D$159,1,FALSE))),AND(ISERROR(VLOOKUP(I163,Reference!$J$119:$J$182,1,FALSE)))),"Data Error!","No Error"))</f>
        <v/>
      </c>
    </row>
    <row r="164" spans="1:17" s="73" customFormat="1" x14ac:dyDescent="0.35">
      <c r="A164" s="83"/>
      <c r="B164" s="83"/>
      <c r="C164" s="87"/>
      <c r="D164" s="85"/>
      <c r="E164" s="87"/>
      <c r="F164" s="87"/>
      <c r="G164" s="85"/>
      <c r="H164" s="88"/>
      <c r="I164" s="88"/>
      <c r="J164" s="90"/>
      <c r="K164" s="90"/>
      <c r="L164" s="86"/>
      <c r="M164" s="86"/>
      <c r="N164" s="87"/>
      <c r="O164" s="86"/>
      <c r="P164" s="72" t="str">
        <f t="shared" si="2"/>
        <v/>
      </c>
      <c r="Q164" s="101" t="str">
        <f>IF(OR(AND(ISBLANK(H164),ISBLANK(I164))),"",IF(OR(AND(ISERROR(VLOOKUP(H164,Reference!$D$107:$D$159,1,FALSE))),AND(ISERROR(VLOOKUP(I164,Reference!$J$119:$J$182,1,FALSE)))),"Data Error!","No Error"))</f>
        <v/>
      </c>
    </row>
    <row r="165" spans="1:17" s="73" customFormat="1" x14ac:dyDescent="0.35">
      <c r="A165" s="83"/>
      <c r="B165" s="83"/>
      <c r="C165" s="87"/>
      <c r="D165" s="85"/>
      <c r="E165" s="87"/>
      <c r="F165" s="87"/>
      <c r="G165" s="85"/>
      <c r="H165" s="88"/>
      <c r="I165" s="88"/>
      <c r="J165" s="90"/>
      <c r="K165" s="90"/>
      <c r="L165" s="86"/>
      <c r="M165" s="86"/>
      <c r="N165" s="87"/>
      <c r="O165" s="86"/>
      <c r="P165" s="72" t="str">
        <f t="shared" si="2"/>
        <v/>
      </c>
      <c r="Q165" s="101" t="str">
        <f>IF(OR(AND(ISBLANK(H165),ISBLANK(I165))),"",IF(OR(AND(ISERROR(VLOOKUP(H165,Reference!$D$107:$D$159,1,FALSE))),AND(ISERROR(VLOOKUP(I165,Reference!$J$119:$J$182,1,FALSE)))),"Data Error!","No Error"))</f>
        <v/>
      </c>
    </row>
    <row r="166" spans="1:17" s="73" customFormat="1" x14ac:dyDescent="0.35">
      <c r="A166" s="83"/>
      <c r="B166" s="83"/>
      <c r="C166" s="87"/>
      <c r="D166" s="85"/>
      <c r="E166" s="87"/>
      <c r="F166" s="87"/>
      <c r="G166" s="85"/>
      <c r="H166" s="88"/>
      <c r="I166" s="88"/>
      <c r="J166" s="90"/>
      <c r="K166" s="90"/>
      <c r="L166" s="86"/>
      <c r="M166" s="86"/>
      <c r="N166" s="87"/>
      <c r="O166" s="86"/>
      <c r="P166" s="72" t="str">
        <f t="shared" si="2"/>
        <v/>
      </c>
      <c r="Q166" s="101" t="str">
        <f>IF(OR(AND(ISBLANK(H166),ISBLANK(I166))),"",IF(OR(AND(ISERROR(VLOOKUP(H166,Reference!$D$107:$D$159,1,FALSE))),AND(ISERROR(VLOOKUP(I166,Reference!$J$119:$J$182,1,FALSE)))),"Data Error!","No Error"))</f>
        <v/>
      </c>
    </row>
    <row r="167" spans="1:17" s="73" customFormat="1" x14ac:dyDescent="0.35">
      <c r="A167" s="83"/>
      <c r="B167" s="83"/>
      <c r="C167" s="87"/>
      <c r="D167" s="85"/>
      <c r="E167" s="87"/>
      <c r="F167" s="87"/>
      <c r="G167" s="85"/>
      <c r="H167" s="88"/>
      <c r="I167" s="88"/>
      <c r="J167" s="90"/>
      <c r="K167" s="90"/>
      <c r="L167" s="86"/>
      <c r="M167" s="86"/>
      <c r="N167" s="87"/>
      <c r="O167" s="86"/>
      <c r="P167" s="72" t="str">
        <f t="shared" si="2"/>
        <v/>
      </c>
      <c r="Q167" s="101" t="str">
        <f>IF(OR(AND(ISBLANK(H167),ISBLANK(I167))),"",IF(OR(AND(ISERROR(VLOOKUP(H167,Reference!$D$107:$D$159,1,FALSE))),AND(ISERROR(VLOOKUP(I167,Reference!$J$119:$J$182,1,FALSE)))),"Data Error!","No Error"))</f>
        <v/>
      </c>
    </row>
    <row r="168" spans="1:17" s="73" customFormat="1" x14ac:dyDescent="0.35">
      <c r="A168" s="83"/>
      <c r="B168" s="83"/>
      <c r="C168" s="87"/>
      <c r="D168" s="85"/>
      <c r="E168" s="87"/>
      <c r="F168" s="87"/>
      <c r="G168" s="85"/>
      <c r="H168" s="88"/>
      <c r="I168" s="88"/>
      <c r="J168" s="90"/>
      <c r="K168" s="90"/>
      <c r="L168" s="86"/>
      <c r="M168" s="86"/>
      <c r="N168" s="87"/>
      <c r="O168" s="86"/>
      <c r="P168" s="72" t="str">
        <f t="shared" si="2"/>
        <v/>
      </c>
      <c r="Q168" s="101" t="str">
        <f>IF(OR(AND(ISBLANK(H168),ISBLANK(I168))),"",IF(OR(AND(ISERROR(VLOOKUP(H168,Reference!$D$107:$D$159,1,FALSE))),AND(ISERROR(VLOOKUP(I168,Reference!$J$119:$J$182,1,FALSE)))),"Data Error!","No Error"))</f>
        <v/>
      </c>
    </row>
    <row r="169" spans="1:17" s="73" customFormat="1" x14ac:dyDescent="0.35">
      <c r="A169" s="83"/>
      <c r="B169" s="83"/>
      <c r="C169" s="87"/>
      <c r="D169" s="85"/>
      <c r="E169" s="87"/>
      <c r="F169" s="87"/>
      <c r="G169" s="85"/>
      <c r="H169" s="88"/>
      <c r="I169" s="88"/>
      <c r="J169" s="90"/>
      <c r="K169" s="90"/>
      <c r="L169" s="86"/>
      <c r="M169" s="86"/>
      <c r="N169" s="87"/>
      <c r="O169" s="86"/>
      <c r="P169" s="72" t="str">
        <f t="shared" si="2"/>
        <v/>
      </c>
      <c r="Q169" s="101" t="str">
        <f>IF(OR(AND(ISBLANK(H169),ISBLANK(I169))),"",IF(OR(AND(ISERROR(VLOOKUP(H169,Reference!$D$107:$D$159,1,FALSE))),AND(ISERROR(VLOOKUP(I169,Reference!$J$119:$J$182,1,FALSE)))),"Data Error!","No Error"))</f>
        <v/>
      </c>
    </row>
    <row r="170" spans="1:17" s="73" customFormat="1" x14ac:dyDescent="0.35">
      <c r="A170" s="83"/>
      <c r="B170" s="83"/>
      <c r="C170" s="87"/>
      <c r="D170" s="85"/>
      <c r="E170" s="87"/>
      <c r="F170" s="87"/>
      <c r="G170" s="85"/>
      <c r="H170" s="88"/>
      <c r="I170" s="88"/>
      <c r="J170" s="90"/>
      <c r="K170" s="90"/>
      <c r="L170" s="86"/>
      <c r="M170" s="86"/>
      <c r="N170" s="87"/>
      <c r="O170" s="86"/>
      <c r="P170" s="72" t="str">
        <f t="shared" si="2"/>
        <v/>
      </c>
      <c r="Q170" s="101" t="str">
        <f>IF(OR(AND(ISBLANK(H170),ISBLANK(I170))),"",IF(OR(AND(ISERROR(VLOOKUP(H170,Reference!$D$107:$D$159,1,FALSE))),AND(ISERROR(VLOOKUP(I170,Reference!$J$119:$J$182,1,FALSE)))),"Data Error!","No Error"))</f>
        <v/>
      </c>
    </row>
    <row r="171" spans="1:17" s="73" customFormat="1" x14ac:dyDescent="0.35">
      <c r="A171" s="83"/>
      <c r="B171" s="83"/>
      <c r="C171" s="87"/>
      <c r="D171" s="85"/>
      <c r="E171" s="87"/>
      <c r="F171" s="87"/>
      <c r="G171" s="85"/>
      <c r="H171" s="88"/>
      <c r="I171" s="88"/>
      <c r="J171" s="90"/>
      <c r="K171" s="90"/>
      <c r="L171" s="86"/>
      <c r="M171" s="86"/>
      <c r="N171" s="87"/>
      <c r="O171" s="86"/>
      <c r="P171" s="72" t="str">
        <f t="shared" si="2"/>
        <v/>
      </c>
      <c r="Q171" s="101" t="str">
        <f>IF(OR(AND(ISBLANK(H171),ISBLANK(I171))),"",IF(OR(AND(ISERROR(VLOOKUP(H171,Reference!$D$107:$D$159,1,FALSE))),AND(ISERROR(VLOOKUP(I171,Reference!$J$119:$J$182,1,FALSE)))),"Data Error!","No Error"))</f>
        <v/>
      </c>
    </row>
    <row r="172" spans="1:17" s="73" customFormat="1" x14ac:dyDescent="0.35">
      <c r="A172" s="83"/>
      <c r="B172" s="83"/>
      <c r="C172" s="87"/>
      <c r="D172" s="85"/>
      <c r="E172" s="87"/>
      <c r="F172" s="87"/>
      <c r="G172" s="85"/>
      <c r="H172" s="88"/>
      <c r="I172" s="88"/>
      <c r="J172" s="90"/>
      <c r="K172" s="90"/>
      <c r="L172" s="86"/>
      <c r="M172" s="86"/>
      <c r="N172" s="87"/>
      <c r="O172" s="86"/>
      <c r="P172" s="72" t="str">
        <f t="shared" si="2"/>
        <v/>
      </c>
      <c r="Q172" s="101" t="str">
        <f>IF(OR(AND(ISBLANK(H172),ISBLANK(I172))),"",IF(OR(AND(ISERROR(VLOOKUP(H172,Reference!$D$107:$D$159,1,FALSE))),AND(ISERROR(VLOOKUP(I172,Reference!$J$119:$J$182,1,FALSE)))),"Data Error!","No Error"))</f>
        <v/>
      </c>
    </row>
    <row r="173" spans="1:17" s="73" customFormat="1" x14ac:dyDescent="0.35">
      <c r="A173" s="83"/>
      <c r="B173" s="83"/>
      <c r="C173" s="87"/>
      <c r="D173" s="85"/>
      <c r="E173" s="87"/>
      <c r="F173" s="87"/>
      <c r="G173" s="85"/>
      <c r="H173" s="88"/>
      <c r="I173" s="88"/>
      <c r="J173" s="90"/>
      <c r="K173" s="90"/>
      <c r="L173" s="86"/>
      <c r="M173" s="86"/>
      <c r="N173" s="87"/>
      <c r="O173" s="86"/>
      <c r="P173" s="72" t="str">
        <f t="shared" si="2"/>
        <v/>
      </c>
      <c r="Q173" s="101" t="str">
        <f>IF(OR(AND(ISBLANK(H173),ISBLANK(I173))),"",IF(OR(AND(ISERROR(VLOOKUP(H173,Reference!$D$107:$D$159,1,FALSE))),AND(ISERROR(VLOOKUP(I173,Reference!$J$119:$J$182,1,FALSE)))),"Data Error!","No Error"))</f>
        <v/>
      </c>
    </row>
    <row r="174" spans="1:17" s="73" customFormat="1" x14ac:dyDescent="0.35">
      <c r="A174" s="83"/>
      <c r="B174" s="83"/>
      <c r="C174" s="87"/>
      <c r="D174" s="85"/>
      <c r="E174" s="87"/>
      <c r="F174" s="87"/>
      <c r="G174" s="85"/>
      <c r="H174" s="88"/>
      <c r="I174" s="88"/>
      <c r="J174" s="90"/>
      <c r="K174" s="90"/>
      <c r="L174" s="86"/>
      <c r="M174" s="86"/>
      <c r="N174" s="87"/>
      <c r="O174" s="86"/>
      <c r="P174" s="72" t="str">
        <f t="shared" si="2"/>
        <v/>
      </c>
      <c r="Q174" s="101" t="str">
        <f>IF(OR(AND(ISBLANK(H174),ISBLANK(I174))),"",IF(OR(AND(ISERROR(VLOOKUP(H174,Reference!$D$107:$D$159,1,FALSE))),AND(ISERROR(VLOOKUP(I174,Reference!$J$119:$J$182,1,FALSE)))),"Data Error!","No Error"))</f>
        <v/>
      </c>
    </row>
    <row r="175" spans="1:17" s="73" customFormat="1" x14ac:dyDescent="0.35">
      <c r="A175" s="83"/>
      <c r="B175" s="83"/>
      <c r="C175" s="87"/>
      <c r="D175" s="85"/>
      <c r="E175" s="87"/>
      <c r="F175" s="87"/>
      <c r="G175" s="85"/>
      <c r="H175" s="88"/>
      <c r="I175" s="88"/>
      <c r="J175" s="90"/>
      <c r="K175" s="90"/>
      <c r="L175" s="86"/>
      <c r="M175" s="86"/>
      <c r="N175" s="87"/>
      <c r="O175" s="86"/>
      <c r="P175" s="72" t="str">
        <f t="shared" si="2"/>
        <v/>
      </c>
      <c r="Q175" s="101" t="str">
        <f>IF(OR(AND(ISBLANK(H175),ISBLANK(I175))),"",IF(OR(AND(ISERROR(VLOOKUP(H175,Reference!$D$107:$D$159,1,FALSE))),AND(ISERROR(VLOOKUP(I175,Reference!$J$119:$J$182,1,FALSE)))),"Data Error!","No Error"))</f>
        <v/>
      </c>
    </row>
    <row r="176" spans="1:17" s="73" customFormat="1" x14ac:dyDescent="0.35">
      <c r="A176" s="83"/>
      <c r="B176" s="83"/>
      <c r="C176" s="87"/>
      <c r="D176" s="85"/>
      <c r="E176" s="87"/>
      <c r="F176" s="87"/>
      <c r="G176" s="85"/>
      <c r="H176" s="88"/>
      <c r="I176" s="88"/>
      <c r="J176" s="90"/>
      <c r="K176" s="90"/>
      <c r="L176" s="86"/>
      <c r="M176" s="86"/>
      <c r="N176" s="87"/>
      <c r="O176" s="86"/>
      <c r="P176" s="72" t="str">
        <f t="shared" si="2"/>
        <v/>
      </c>
      <c r="Q176" s="101" t="str">
        <f>IF(OR(AND(ISBLANK(H176),ISBLANK(I176))),"",IF(OR(AND(ISERROR(VLOOKUP(H176,Reference!$D$107:$D$159,1,FALSE))),AND(ISERROR(VLOOKUP(I176,Reference!$J$119:$J$182,1,FALSE)))),"Data Error!","No Error"))</f>
        <v/>
      </c>
    </row>
    <row r="177" spans="1:17" s="73" customFormat="1" x14ac:dyDescent="0.35">
      <c r="A177" s="83"/>
      <c r="B177" s="83"/>
      <c r="C177" s="87"/>
      <c r="D177" s="85"/>
      <c r="E177" s="87"/>
      <c r="F177" s="87"/>
      <c r="G177" s="85"/>
      <c r="H177" s="88"/>
      <c r="I177" s="88"/>
      <c r="J177" s="90"/>
      <c r="K177" s="90"/>
      <c r="L177" s="86"/>
      <c r="M177" s="86"/>
      <c r="N177" s="87"/>
      <c r="O177" s="86"/>
      <c r="P177" s="72" t="str">
        <f t="shared" si="2"/>
        <v/>
      </c>
      <c r="Q177" s="101" t="str">
        <f>IF(OR(AND(ISBLANK(H177),ISBLANK(I177))),"",IF(OR(AND(ISERROR(VLOOKUP(H177,Reference!$D$107:$D$159,1,FALSE))),AND(ISERROR(VLOOKUP(I177,Reference!$J$119:$J$182,1,FALSE)))),"Data Error!","No Error"))</f>
        <v/>
      </c>
    </row>
    <row r="178" spans="1:17" s="73" customFormat="1" x14ac:dyDescent="0.35">
      <c r="A178" s="83"/>
      <c r="B178" s="83"/>
      <c r="C178" s="87"/>
      <c r="D178" s="85"/>
      <c r="E178" s="87"/>
      <c r="F178" s="87"/>
      <c r="G178" s="85"/>
      <c r="H178" s="88"/>
      <c r="I178" s="88"/>
      <c r="J178" s="90"/>
      <c r="K178" s="90"/>
      <c r="L178" s="86"/>
      <c r="M178" s="86"/>
      <c r="N178" s="87"/>
      <c r="O178" s="86"/>
      <c r="P178" s="72" t="str">
        <f t="shared" si="2"/>
        <v/>
      </c>
      <c r="Q178" s="101" t="str">
        <f>IF(OR(AND(ISBLANK(H178),ISBLANK(I178))),"",IF(OR(AND(ISERROR(VLOOKUP(H178,Reference!$D$107:$D$159,1,FALSE))),AND(ISERROR(VLOOKUP(I178,Reference!$J$119:$J$182,1,FALSE)))),"Data Error!","No Error"))</f>
        <v/>
      </c>
    </row>
    <row r="179" spans="1:17" s="73" customFormat="1" x14ac:dyDescent="0.35">
      <c r="A179" s="83"/>
      <c r="B179" s="83"/>
      <c r="C179" s="87"/>
      <c r="D179" s="85"/>
      <c r="E179" s="87"/>
      <c r="F179" s="87"/>
      <c r="G179" s="85"/>
      <c r="H179" s="88"/>
      <c r="I179" s="88"/>
      <c r="J179" s="90"/>
      <c r="K179" s="90"/>
      <c r="L179" s="86"/>
      <c r="M179" s="86"/>
      <c r="N179" s="87"/>
      <c r="O179" s="86"/>
      <c r="P179" s="72" t="str">
        <f t="shared" si="2"/>
        <v/>
      </c>
      <c r="Q179" s="101" t="str">
        <f>IF(OR(AND(ISBLANK(H179),ISBLANK(I179))),"",IF(OR(AND(ISERROR(VLOOKUP(H179,Reference!$D$107:$D$159,1,FALSE))),AND(ISERROR(VLOOKUP(I179,Reference!$J$119:$J$182,1,FALSE)))),"Data Error!","No Error"))</f>
        <v/>
      </c>
    </row>
    <row r="180" spans="1:17" s="73" customFormat="1" x14ac:dyDescent="0.35">
      <c r="A180" s="83"/>
      <c r="B180" s="83"/>
      <c r="C180" s="87"/>
      <c r="D180" s="85"/>
      <c r="E180" s="87"/>
      <c r="F180" s="87"/>
      <c r="G180" s="85"/>
      <c r="H180" s="88"/>
      <c r="I180" s="88"/>
      <c r="J180" s="90"/>
      <c r="K180" s="90"/>
      <c r="L180" s="86"/>
      <c r="M180" s="86"/>
      <c r="N180" s="87"/>
      <c r="O180" s="86"/>
      <c r="P180" s="72" t="str">
        <f t="shared" si="2"/>
        <v/>
      </c>
      <c r="Q180" s="101" t="str">
        <f>IF(OR(AND(ISBLANK(H180),ISBLANK(I180))),"",IF(OR(AND(ISERROR(VLOOKUP(H180,Reference!$D$107:$D$159,1,FALSE))),AND(ISERROR(VLOOKUP(I180,Reference!$J$119:$J$182,1,FALSE)))),"Data Error!","No Error"))</f>
        <v/>
      </c>
    </row>
    <row r="181" spans="1:17" s="73" customFormat="1" x14ac:dyDescent="0.35">
      <c r="A181" s="83"/>
      <c r="B181" s="83"/>
      <c r="C181" s="87"/>
      <c r="D181" s="85"/>
      <c r="E181" s="87"/>
      <c r="F181" s="87"/>
      <c r="G181" s="85"/>
      <c r="H181" s="88"/>
      <c r="I181" s="88"/>
      <c r="J181" s="90"/>
      <c r="K181" s="90"/>
      <c r="L181" s="86"/>
      <c r="M181" s="86"/>
      <c r="N181" s="87"/>
      <c r="O181" s="86"/>
      <c r="P181" s="72" t="str">
        <f t="shared" si="2"/>
        <v/>
      </c>
      <c r="Q181" s="101" t="str">
        <f>IF(OR(AND(ISBLANK(H181),ISBLANK(I181))),"",IF(OR(AND(ISERROR(VLOOKUP(H181,Reference!$D$107:$D$159,1,FALSE))),AND(ISERROR(VLOOKUP(I181,Reference!$J$119:$J$182,1,FALSE)))),"Data Error!","No Error"))</f>
        <v/>
      </c>
    </row>
    <row r="182" spans="1:17" s="73" customFormat="1" x14ac:dyDescent="0.35">
      <c r="A182" s="83"/>
      <c r="B182" s="83"/>
      <c r="C182" s="87"/>
      <c r="D182" s="85"/>
      <c r="E182" s="87"/>
      <c r="F182" s="87"/>
      <c r="G182" s="85"/>
      <c r="H182" s="88"/>
      <c r="I182" s="88"/>
      <c r="J182" s="90"/>
      <c r="K182" s="90"/>
      <c r="L182" s="86"/>
      <c r="M182" s="86"/>
      <c r="N182" s="87"/>
      <c r="O182" s="86"/>
      <c r="P182" s="72" t="str">
        <f t="shared" si="2"/>
        <v/>
      </c>
      <c r="Q182" s="101" t="str">
        <f>IF(OR(AND(ISBLANK(H182),ISBLANK(I182))),"",IF(OR(AND(ISERROR(VLOOKUP(H182,Reference!$D$107:$D$159,1,FALSE))),AND(ISERROR(VLOOKUP(I182,Reference!$J$119:$J$182,1,FALSE)))),"Data Error!","No Error"))</f>
        <v/>
      </c>
    </row>
    <row r="183" spans="1:17" s="73" customFormat="1" x14ac:dyDescent="0.35">
      <c r="A183" s="83"/>
      <c r="B183" s="83"/>
      <c r="C183" s="87"/>
      <c r="D183" s="85"/>
      <c r="E183" s="87"/>
      <c r="F183" s="87"/>
      <c r="G183" s="85"/>
      <c r="H183" s="88"/>
      <c r="I183" s="88"/>
      <c r="J183" s="90"/>
      <c r="K183" s="90"/>
      <c r="L183" s="86"/>
      <c r="M183" s="86"/>
      <c r="N183" s="87"/>
      <c r="O183" s="86"/>
      <c r="P183" s="72" t="str">
        <f t="shared" si="2"/>
        <v/>
      </c>
      <c r="Q183" s="101" t="str">
        <f>IF(OR(AND(ISBLANK(H183),ISBLANK(I183))),"",IF(OR(AND(ISERROR(VLOOKUP(H183,Reference!$D$107:$D$159,1,FALSE))),AND(ISERROR(VLOOKUP(I183,Reference!$J$119:$J$182,1,FALSE)))),"Data Error!","No Error"))</f>
        <v/>
      </c>
    </row>
    <row r="184" spans="1:17" s="73" customFormat="1" x14ac:dyDescent="0.35">
      <c r="A184" s="83"/>
      <c r="B184" s="83"/>
      <c r="C184" s="87"/>
      <c r="D184" s="85"/>
      <c r="E184" s="87"/>
      <c r="F184" s="87"/>
      <c r="G184" s="85"/>
      <c r="H184" s="88"/>
      <c r="I184" s="88"/>
      <c r="J184" s="90"/>
      <c r="K184" s="90"/>
      <c r="L184" s="86"/>
      <c r="M184" s="86"/>
      <c r="N184" s="87"/>
      <c r="O184" s="86"/>
      <c r="P184" s="72" t="str">
        <f t="shared" si="2"/>
        <v/>
      </c>
      <c r="Q184" s="101" t="str">
        <f>IF(OR(AND(ISBLANK(H184),ISBLANK(I184))),"",IF(OR(AND(ISERROR(VLOOKUP(H184,Reference!$D$107:$D$159,1,FALSE))),AND(ISERROR(VLOOKUP(I184,Reference!$J$119:$J$182,1,FALSE)))),"Data Error!","No Error"))</f>
        <v/>
      </c>
    </row>
    <row r="185" spans="1:17" s="73" customFormat="1" x14ac:dyDescent="0.35">
      <c r="A185" s="83"/>
      <c r="B185" s="83"/>
      <c r="C185" s="87"/>
      <c r="D185" s="85"/>
      <c r="E185" s="87"/>
      <c r="F185" s="87"/>
      <c r="G185" s="85"/>
      <c r="H185" s="88"/>
      <c r="I185" s="88"/>
      <c r="J185" s="90"/>
      <c r="K185" s="90"/>
      <c r="L185" s="86"/>
      <c r="M185" s="86"/>
      <c r="N185" s="87"/>
      <c r="O185" s="86"/>
      <c r="P185" s="72" t="str">
        <f t="shared" si="2"/>
        <v/>
      </c>
      <c r="Q185" s="101" t="str">
        <f>IF(OR(AND(ISBLANK(H185),ISBLANK(I185))),"",IF(OR(AND(ISERROR(VLOOKUP(H185,Reference!$D$107:$D$159,1,FALSE))),AND(ISERROR(VLOOKUP(I185,Reference!$J$119:$J$182,1,FALSE)))),"Data Error!","No Error"))</f>
        <v/>
      </c>
    </row>
    <row r="186" spans="1:17" s="73" customFormat="1" x14ac:dyDescent="0.35">
      <c r="A186" s="83"/>
      <c r="B186" s="83"/>
      <c r="C186" s="87"/>
      <c r="D186" s="85"/>
      <c r="E186" s="87"/>
      <c r="F186" s="87"/>
      <c r="G186" s="85"/>
      <c r="H186" s="88"/>
      <c r="I186" s="88"/>
      <c r="J186" s="90"/>
      <c r="K186" s="90"/>
      <c r="L186" s="86"/>
      <c r="M186" s="86"/>
      <c r="N186" s="87"/>
      <c r="O186" s="86"/>
      <c r="P186" s="72" t="str">
        <f t="shared" si="2"/>
        <v/>
      </c>
      <c r="Q186" s="101" t="str">
        <f>IF(OR(AND(ISBLANK(H186),ISBLANK(I186))),"",IF(OR(AND(ISERROR(VLOOKUP(H186,Reference!$D$107:$D$159,1,FALSE))),AND(ISERROR(VLOOKUP(I186,Reference!$J$119:$J$182,1,FALSE)))),"Data Error!","No Error"))</f>
        <v/>
      </c>
    </row>
    <row r="187" spans="1:17" s="73" customFormat="1" x14ac:dyDescent="0.35">
      <c r="A187" s="83"/>
      <c r="B187" s="83"/>
      <c r="C187" s="87"/>
      <c r="D187" s="85"/>
      <c r="E187" s="87"/>
      <c r="F187" s="87"/>
      <c r="G187" s="85"/>
      <c r="H187" s="88"/>
      <c r="I187" s="88"/>
      <c r="J187" s="90"/>
      <c r="K187" s="90"/>
      <c r="L187" s="86"/>
      <c r="M187" s="86"/>
      <c r="N187" s="87"/>
      <c r="O187" s="86"/>
      <c r="P187" s="72" t="str">
        <f t="shared" si="2"/>
        <v/>
      </c>
      <c r="Q187" s="101" t="str">
        <f>IF(OR(AND(ISBLANK(H187),ISBLANK(I187))),"",IF(OR(AND(ISERROR(VLOOKUP(H187,Reference!$D$107:$D$159,1,FALSE))),AND(ISERROR(VLOOKUP(I187,Reference!$J$119:$J$182,1,FALSE)))),"Data Error!","No Error"))</f>
        <v/>
      </c>
    </row>
    <row r="188" spans="1:17" s="73" customFormat="1" x14ac:dyDescent="0.35">
      <c r="A188" s="83"/>
      <c r="B188" s="83"/>
      <c r="C188" s="87"/>
      <c r="D188" s="85"/>
      <c r="E188" s="87"/>
      <c r="F188" s="87"/>
      <c r="G188" s="85"/>
      <c r="H188" s="88"/>
      <c r="I188" s="88"/>
      <c r="J188" s="90"/>
      <c r="K188" s="90"/>
      <c r="L188" s="86"/>
      <c r="M188" s="86"/>
      <c r="N188" s="87"/>
      <c r="O188" s="86"/>
      <c r="P188" s="72" t="str">
        <f t="shared" si="2"/>
        <v/>
      </c>
      <c r="Q188" s="101" t="str">
        <f>IF(OR(AND(ISBLANK(H188),ISBLANK(I188))),"",IF(OR(AND(ISERROR(VLOOKUP(H188,Reference!$D$107:$D$159,1,FALSE))),AND(ISERROR(VLOOKUP(I188,Reference!$J$119:$J$182,1,FALSE)))),"Data Error!","No Error"))</f>
        <v/>
      </c>
    </row>
    <row r="189" spans="1:17" s="73" customFormat="1" x14ac:dyDescent="0.35">
      <c r="A189" s="83"/>
      <c r="B189" s="83"/>
      <c r="C189" s="87"/>
      <c r="D189" s="85"/>
      <c r="E189" s="87"/>
      <c r="F189" s="87"/>
      <c r="G189" s="85"/>
      <c r="H189" s="88"/>
      <c r="I189" s="88"/>
      <c r="J189" s="90"/>
      <c r="K189" s="90"/>
      <c r="L189" s="86"/>
      <c r="M189" s="86"/>
      <c r="N189" s="87"/>
      <c r="O189" s="86"/>
      <c r="P189" s="72" t="str">
        <f t="shared" si="2"/>
        <v/>
      </c>
      <c r="Q189" s="101" t="str">
        <f>IF(OR(AND(ISBLANK(H189),ISBLANK(I189))),"",IF(OR(AND(ISERROR(VLOOKUP(H189,Reference!$D$107:$D$159,1,FALSE))),AND(ISERROR(VLOOKUP(I189,Reference!$J$119:$J$182,1,FALSE)))),"Data Error!","No Error"))</f>
        <v/>
      </c>
    </row>
    <row r="190" spans="1:17" s="73" customFormat="1" x14ac:dyDescent="0.35">
      <c r="A190" s="83"/>
      <c r="B190" s="83"/>
      <c r="C190" s="87"/>
      <c r="D190" s="85"/>
      <c r="E190" s="87"/>
      <c r="F190" s="87"/>
      <c r="G190" s="85"/>
      <c r="H190" s="88"/>
      <c r="I190" s="88"/>
      <c r="J190" s="90"/>
      <c r="K190" s="90"/>
      <c r="L190" s="86"/>
      <c r="M190" s="86"/>
      <c r="N190" s="87"/>
      <c r="O190" s="86"/>
      <c r="P190" s="72" t="str">
        <f t="shared" si="2"/>
        <v/>
      </c>
      <c r="Q190" s="101" t="str">
        <f>IF(OR(AND(ISBLANK(H190),ISBLANK(I190))),"",IF(OR(AND(ISERROR(VLOOKUP(H190,Reference!$D$107:$D$159,1,FALSE))),AND(ISERROR(VLOOKUP(I190,Reference!$J$119:$J$182,1,FALSE)))),"Data Error!","No Error"))</f>
        <v/>
      </c>
    </row>
    <row r="191" spans="1:17" s="73" customFormat="1" x14ac:dyDescent="0.35">
      <c r="A191" s="83"/>
      <c r="B191" s="83"/>
      <c r="C191" s="87"/>
      <c r="D191" s="85"/>
      <c r="E191" s="87"/>
      <c r="F191" s="87"/>
      <c r="G191" s="85"/>
      <c r="H191" s="88"/>
      <c r="I191" s="88"/>
      <c r="J191" s="90"/>
      <c r="K191" s="90"/>
      <c r="L191" s="86"/>
      <c r="M191" s="86"/>
      <c r="N191" s="87"/>
      <c r="O191" s="86"/>
      <c r="P191" s="72" t="str">
        <f t="shared" si="2"/>
        <v/>
      </c>
      <c r="Q191" s="101" t="str">
        <f>IF(OR(AND(ISBLANK(H191),ISBLANK(I191))),"",IF(OR(AND(ISERROR(VLOOKUP(H191,Reference!$D$107:$D$159,1,FALSE))),AND(ISERROR(VLOOKUP(I191,Reference!$J$119:$J$182,1,FALSE)))),"Data Error!","No Error"))</f>
        <v/>
      </c>
    </row>
    <row r="192" spans="1:17" s="73" customFormat="1" x14ac:dyDescent="0.35">
      <c r="A192" s="83"/>
      <c r="B192" s="83"/>
      <c r="C192" s="87"/>
      <c r="D192" s="85"/>
      <c r="E192" s="87"/>
      <c r="F192" s="87"/>
      <c r="G192" s="85"/>
      <c r="H192" s="88"/>
      <c r="I192" s="88"/>
      <c r="J192" s="90"/>
      <c r="K192" s="90"/>
      <c r="L192" s="86"/>
      <c r="M192" s="86"/>
      <c r="N192" s="87"/>
      <c r="O192" s="86"/>
      <c r="P192" s="72" t="str">
        <f t="shared" si="2"/>
        <v/>
      </c>
      <c r="Q192" s="101" t="str">
        <f>IF(OR(AND(ISBLANK(H192),ISBLANK(I192))),"",IF(OR(AND(ISERROR(VLOOKUP(H192,Reference!$D$107:$D$159,1,FALSE))),AND(ISERROR(VLOOKUP(I192,Reference!$J$119:$J$182,1,FALSE)))),"Data Error!","No Error"))</f>
        <v/>
      </c>
    </row>
    <row r="193" spans="1:17" s="73" customFormat="1" x14ac:dyDescent="0.35">
      <c r="A193" s="83"/>
      <c r="B193" s="83"/>
      <c r="C193" s="87"/>
      <c r="D193" s="85"/>
      <c r="E193" s="87"/>
      <c r="F193" s="87"/>
      <c r="G193" s="85"/>
      <c r="H193" s="88"/>
      <c r="I193" s="88"/>
      <c r="J193" s="90"/>
      <c r="K193" s="90"/>
      <c r="L193" s="86"/>
      <c r="M193" s="86"/>
      <c r="N193" s="87"/>
      <c r="O193" s="86"/>
      <c r="P193" s="72" t="str">
        <f t="shared" si="2"/>
        <v/>
      </c>
      <c r="Q193" s="101" t="str">
        <f>IF(OR(AND(ISBLANK(H193),ISBLANK(I193))),"",IF(OR(AND(ISERROR(VLOOKUP(H193,Reference!$D$107:$D$159,1,FALSE))),AND(ISERROR(VLOOKUP(I193,Reference!$J$119:$J$182,1,FALSE)))),"Data Error!","No Error"))</f>
        <v/>
      </c>
    </row>
    <row r="194" spans="1:17" s="73" customFormat="1" x14ac:dyDescent="0.35">
      <c r="A194" s="83"/>
      <c r="B194" s="83"/>
      <c r="C194" s="87"/>
      <c r="D194" s="85"/>
      <c r="E194" s="87"/>
      <c r="F194" s="87"/>
      <c r="G194" s="85"/>
      <c r="H194" s="88"/>
      <c r="I194" s="88"/>
      <c r="J194" s="90"/>
      <c r="K194" s="90"/>
      <c r="L194" s="86"/>
      <c r="M194" s="86"/>
      <c r="N194" s="87"/>
      <c r="O194" s="86"/>
      <c r="P194" s="72" t="str">
        <f t="shared" si="2"/>
        <v/>
      </c>
      <c r="Q194" s="101" t="str">
        <f>IF(OR(AND(ISBLANK(H194),ISBLANK(I194))),"",IF(OR(AND(ISERROR(VLOOKUP(H194,Reference!$D$107:$D$159,1,FALSE))),AND(ISERROR(VLOOKUP(I194,Reference!$J$119:$J$182,1,FALSE)))),"Data Error!","No Error"))</f>
        <v/>
      </c>
    </row>
    <row r="195" spans="1:17" s="73" customFormat="1" x14ac:dyDescent="0.35">
      <c r="A195" s="83"/>
      <c r="B195" s="83"/>
      <c r="C195" s="87"/>
      <c r="D195" s="85"/>
      <c r="E195" s="87"/>
      <c r="F195" s="87"/>
      <c r="G195" s="85"/>
      <c r="H195" s="88"/>
      <c r="I195" s="88"/>
      <c r="J195" s="90"/>
      <c r="K195" s="90"/>
      <c r="L195" s="86"/>
      <c r="M195" s="86"/>
      <c r="N195" s="87"/>
      <c r="O195" s="86"/>
      <c r="P195" s="72" t="str">
        <f t="shared" si="2"/>
        <v/>
      </c>
      <c r="Q195" s="101" t="str">
        <f>IF(OR(AND(ISBLANK(H195),ISBLANK(I195))),"",IF(OR(AND(ISERROR(VLOOKUP(H195,Reference!$D$107:$D$159,1,FALSE))),AND(ISERROR(VLOOKUP(I195,Reference!$J$119:$J$182,1,FALSE)))),"Data Error!","No Error"))</f>
        <v/>
      </c>
    </row>
    <row r="196" spans="1:17" s="73" customFormat="1" x14ac:dyDescent="0.35">
      <c r="A196" s="83"/>
      <c r="B196" s="83"/>
      <c r="C196" s="87"/>
      <c r="D196" s="85"/>
      <c r="E196" s="87"/>
      <c r="F196" s="87"/>
      <c r="G196" s="85"/>
      <c r="H196" s="88"/>
      <c r="I196" s="88"/>
      <c r="J196" s="90"/>
      <c r="K196" s="90"/>
      <c r="L196" s="86"/>
      <c r="M196" s="86"/>
      <c r="N196" s="87"/>
      <c r="O196" s="86"/>
      <c r="P196" s="72" t="str">
        <f t="shared" si="2"/>
        <v/>
      </c>
      <c r="Q196" s="101" t="str">
        <f>IF(OR(AND(ISBLANK(H196),ISBLANK(I196))),"",IF(OR(AND(ISERROR(VLOOKUP(H196,Reference!$D$107:$D$159,1,FALSE))),AND(ISERROR(VLOOKUP(I196,Reference!$J$119:$J$182,1,FALSE)))),"Data Error!","No Error"))</f>
        <v/>
      </c>
    </row>
    <row r="197" spans="1:17" s="73" customFormat="1" x14ac:dyDescent="0.35">
      <c r="A197" s="83"/>
      <c r="B197" s="83"/>
      <c r="C197" s="87"/>
      <c r="D197" s="85"/>
      <c r="E197" s="87"/>
      <c r="F197" s="87"/>
      <c r="G197" s="85"/>
      <c r="H197" s="88"/>
      <c r="I197" s="88"/>
      <c r="J197" s="90"/>
      <c r="K197" s="90"/>
      <c r="L197" s="86"/>
      <c r="M197" s="86"/>
      <c r="N197" s="87"/>
      <c r="O197" s="86"/>
      <c r="P197" s="72" t="str">
        <f t="shared" si="2"/>
        <v/>
      </c>
      <c r="Q197" s="101" t="str">
        <f>IF(OR(AND(ISBLANK(H197),ISBLANK(I197))),"",IF(OR(AND(ISERROR(VLOOKUP(H197,Reference!$D$107:$D$159,1,FALSE))),AND(ISERROR(VLOOKUP(I197,Reference!$J$119:$J$182,1,FALSE)))),"Data Error!","No Error"))</f>
        <v/>
      </c>
    </row>
    <row r="198" spans="1:17" s="73" customFormat="1" x14ac:dyDescent="0.35">
      <c r="A198" s="83"/>
      <c r="B198" s="83"/>
      <c r="C198" s="87"/>
      <c r="D198" s="85"/>
      <c r="E198" s="87"/>
      <c r="F198" s="87"/>
      <c r="G198" s="85"/>
      <c r="H198" s="88"/>
      <c r="I198" s="88"/>
      <c r="J198" s="90"/>
      <c r="K198" s="90"/>
      <c r="L198" s="86"/>
      <c r="M198" s="86"/>
      <c r="N198" s="87"/>
      <c r="O198" s="86"/>
      <c r="P198" s="72" t="str">
        <f t="shared" si="2"/>
        <v/>
      </c>
      <c r="Q198" s="101" t="str">
        <f>IF(OR(AND(ISBLANK(H198),ISBLANK(I198))),"",IF(OR(AND(ISERROR(VLOOKUP(H198,Reference!$D$107:$D$159,1,FALSE))),AND(ISERROR(VLOOKUP(I198,Reference!$J$119:$J$182,1,FALSE)))),"Data Error!","No Error"))</f>
        <v/>
      </c>
    </row>
    <row r="199" spans="1:17" s="73" customFormat="1" x14ac:dyDescent="0.35">
      <c r="A199" s="83"/>
      <c r="B199" s="83"/>
      <c r="C199" s="87"/>
      <c r="D199" s="85"/>
      <c r="E199" s="87"/>
      <c r="F199" s="87"/>
      <c r="G199" s="85"/>
      <c r="H199" s="88"/>
      <c r="I199" s="88"/>
      <c r="J199" s="90"/>
      <c r="K199" s="90"/>
      <c r="L199" s="86"/>
      <c r="M199" s="86"/>
      <c r="N199" s="87"/>
      <c r="O199" s="86"/>
      <c r="P199" s="72" t="str">
        <f t="shared" si="2"/>
        <v/>
      </c>
      <c r="Q199" s="101" t="str">
        <f>IF(OR(AND(ISBLANK(H199),ISBLANK(I199))),"",IF(OR(AND(ISERROR(VLOOKUP(H199,Reference!$D$107:$D$159,1,FALSE))),AND(ISERROR(VLOOKUP(I199,Reference!$J$119:$J$182,1,FALSE)))),"Data Error!","No Error"))</f>
        <v/>
      </c>
    </row>
    <row r="200" spans="1:17" s="73" customFormat="1" x14ac:dyDescent="0.35">
      <c r="A200" s="83"/>
      <c r="B200" s="83"/>
      <c r="C200" s="87"/>
      <c r="D200" s="85"/>
      <c r="E200" s="87"/>
      <c r="F200" s="87"/>
      <c r="G200" s="85"/>
      <c r="H200" s="88"/>
      <c r="I200" s="88"/>
      <c r="J200" s="90"/>
      <c r="K200" s="90"/>
      <c r="L200" s="86"/>
      <c r="M200" s="86"/>
      <c r="N200" s="87"/>
      <c r="O200" s="86"/>
      <c r="P200" s="72" t="str">
        <f t="shared" ref="P200:P263" si="3">IF(M200="","",IF(M200="ND","ND",(M200-L200)))</f>
        <v/>
      </c>
      <c r="Q200" s="101" t="str">
        <f>IF(OR(AND(ISBLANK(H200),ISBLANK(I200))),"",IF(OR(AND(ISERROR(VLOOKUP(H200,Reference!$D$107:$D$159,1,FALSE))),AND(ISERROR(VLOOKUP(I200,Reference!$J$119:$J$182,1,FALSE)))),"Data Error!","No Error"))</f>
        <v/>
      </c>
    </row>
    <row r="201" spans="1:17" s="73" customFormat="1" x14ac:dyDescent="0.35">
      <c r="A201" s="83"/>
      <c r="B201" s="83"/>
      <c r="C201" s="87"/>
      <c r="D201" s="85"/>
      <c r="E201" s="87"/>
      <c r="F201" s="87"/>
      <c r="G201" s="85"/>
      <c r="H201" s="88"/>
      <c r="I201" s="88"/>
      <c r="J201" s="90"/>
      <c r="K201" s="90"/>
      <c r="L201" s="86"/>
      <c r="M201" s="86"/>
      <c r="N201" s="87"/>
      <c r="O201" s="86"/>
      <c r="P201" s="72" t="str">
        <f t="shared" si="3"/>
        <v/>
      </c>
      <c r="Q201" s="101" t="str">
        <f>IF(OR(AND(ISBLANK(H201),ISBLANK(I201))),"",IF(OR(AND(ISERROR(VLOOKUP(H201,Reference!$D$107:$D$159,1,FALSE))),AND(ISERROR(VLOOKUP(I201,Reference!$J$119:$J$182,1,FALSE)))),"Data Error!","No Error"))</f>
        <v/>
      </c>
    </row>
    <row r="202" spans="1:17" s="73" customFormat="1" x14ac:dyDescent="0.35">
      <c r="A202" s="83"/>
      <c r="B202" s="83"/>
      <c r="C202" s="87"/>
      <c r="D202" s="85"/>
      <c r="E202" s="87"/>
      <c r="F202" s="87"/>
      <c r="G202" s="85"/>
      <c r="H202" s="88"/>
      <c r="I202" s="88"/>
      <c r="J202" s="90"/>
      <c r="K202" s="90"/>
      <c r="L202" s="86"/>
      <c r="M202" s="86"/>
      <c r="N202" s="87"/>
      <c r="O202" s="86"/>
      <c r="P202" s="72" t="str">
        <f t="shared" si="3"/>
        <v/>
      </c>
      <c r="Q202" s="101" t="str">
        <f>IF(OR(AND(ISBLANK(H202),ISBLANK(I202))),"",IF(OR(AND(ISERROR(VLOOKUP(H202,Reference!$D$107:$D$159,1,FALSE))),AND(ISERROR(VLOOKUP(I202,Reference!$J$119:$J$182,1,FALSE)))),"Data Error!","No Error"))</f>
        <v/>
      </c>
    </row>
    <row r="203" spans="1:17" s="73" customFormat="1" x14ac:dyDescent="0.35">
      <c r="A203" s="83"/>
      <c r="B203" s="83"/>
      <c r="C203" s="87"/>
      <c r="D203" s="85"/>
      <c r="E203" s="87"/>
      <c r="F203" s="87"/>
      <c r="G203" s="85"/>
      <c r="H203" s="88"/>
      <c r="I203" s="88"/>
      <c r="J203" s="90"/>
      <c r="K203" s="90"/>
      <c r="L203" s="86"/>
      <c r="M203" s="86"/>
      <c r="N203" s="87"/>
      <c r="O203" s="86"/>
      <c r="P203" s="72" t="str">
        <f t="shared" si="3"/>
        <v/>
      </c>
      <c r="Q203" s="101" t="str">
        <f>IF(OR(AND(ISBLANK(H203),ISBLANK(I203))),"",IF(OR(AND(ISERROR(VLOOKUP(H203,Reference!$D$107:$D$159,1,FALSE))),AND(ISERROR(VLOOKUP(I203,Reference!$J$119:$J$182,1,FALSE)))),"Data Error!","No Error"))</f>
        <v/>
      </c>
    </row>
    <row r="204" spans="1:17" s="73" customFormat="1" x14ac:dyDescent="0.35">
      <c r="A204" s="83"/>
      <c r="B204" s="83"/>
      <c r="C204" s="87"/>
      <c r="D204" s="85"/>
      <c r="E204" s="87"/>
      <c r="F204" s="87"/>
      <c r="G204" s="85"/>
      <c r="H204" s="88"/>
      <c r="I204" s="88"/>
      <c r="J204" s="90"/>
      <c r="K204" s="90"/>
      <c r="L204" s="86"/>
      <c r="M204" s="86"/>
      <c r="N204" s="87"/>
      <c r="O204" s="86"/>
      <c r="P204" s="72" t="str">
        <f t="shared" si="3"/>
        <v/>
      </c>
      <c r="Q204" s="101" t="str">
        <f>IF(OR(AND(ISBLANK(H204),ISBLANK(I204))),"",IF(OR(AND(ISERROR(VLOOKUP(H204,Reference!$D$107:$D$159,1,FALSE))),AND(ISERROR(VLOOKUP(I204,Reference!$J$119:$J$182,1,FALSE)))),"Data Error!","No Error"))</f>
        <v/>
      </c>
    </row>
    <row r="205" spans="1:17" s="73" customFormat="1" x14ac:dyDescent="0.35">
      <c r="A205" s="83"/>
      <c r="B205" s="83"/>
      <c r="C205" s="87"/>
      <c r="D205" s="85"/>
      <c r="E205" s="87"/>
      <c r="F205" s="87"/>
      <c r="G205" s="85"/>
      <c r="H205" s="88"/>
      <c r="I205" s="88"/>
      <c r="J205" s="90"/>
      <c r="K205" s="90"/>
      <c r="L205" s="86"/>
      <c r="M205" s="86"/>
      <c r="N205" s="87"/>
      <c r="O205" s="86"/>
      <c r="P205" s="72" t="str">
        <f t="shared" si="3"/>
        <v/>
      </c>
      <c r="Q205" s="101" t="str">
        <f>IF(OR(AND(ISBLANK(H205),ISBLANK(I205))),"",IF(OR(AND(ISERROR(VLOOKUP(H205,Reference!$D$107:$D$159,1,FALSE))),AND(ISERROR(VLOOKUP(I205,Reference!$J$119:$J$182,1,FALSE)))),"Data Error!","No Error"))</f>
        <v/>
      </c>
    </row>
    <row r="206" spans="1:17" s="73" customFormat="1" x14ac:dyDescent="0.35">
      <c r="A206" s="83"/>
      <c r="B206" s="83"/>
      <c r="C206" s="87"/>
      <c r="D206" s="85"/>
      <c r="E206" s="87"/>
      <c r="F206" s="87"/>
      <c r="G206" s="85"/>
      <c r="H206" s="88"/>
      <c r="I206" s="88"/>
      <c r="J206" s="90"/>
      <c r="K206" s="90"/>
      <c r="L206" s="86"/>
      <c r="M206" s="86"/>
      <c r="N206" s="87"/>
      <c r="O206" s="86"/>
      <c r="P206" s="72" t="str">
        <f t="shared" si="3"/>
        <v/>
      </c>
      <c r="Q206" s="101" t="str">
        <f>IF(OR(AND(ISBLANK(H206),ISBLANK(I206))),"",IF(OR(AND(ISERROR(VLOOKUP(H206,Reference!$D$107:$D$159,1,FALSE))),AND(ISERROR(VLOOKUP(I206,Reference!$J$119:$J$182,1,FALSE)))),"Data Error!","No Error"))</f>
        <v/>
      </c>
    </row>
    <row r="207" spans="1:17" s="73" customFormat="1" x14ac:dyDescent="0.35">
      <c r="A207" s="83"/>
      <c r="B207" s="83"/>
      <c r="C207" s="87"/>
      <c r="D207" s="85"/>
      <c r="E207" s="87"/>
      <c r="F207" s="87"/>
      <c r="G207" s="85"/>
      <c r="H207" s="88"/>
      <c r="I207" s="88"/>
      <c r="J207" s="90"/>
      <c r="K207" s="90"/>
      <c r="L207" s="86"/>
      <c r="M207" s="86"/>
      <c r="N207" s="87"/>
      <c r="O207" s="86"/>
      <c r="P207" s="72" t="str">
        <f t="shared" si="3"/>
        <v/>
      </c>
      <c r="Q207" s="101" t="str">
        <f>IF(OR(AND(ISBLANK(H207),ISBLANK(I207))),"",IF(OR(AND(ISERROR(VLOOKUP(H207,Reference!$D$107:$D$159,1,FALSE))),AND(ISERROR(VLOOKUP(I207,Reference!$J$119:$J$182,1,FALSE)))),"Data Error!","No Error"))</f>
        <v/>
      </c>
    </row>
    <row r="208" spans="1:17" s="73" customFormat="1" x14ac:dyDescent="0.35">
      <c r="A208" s="83"/>
      <c r="B208" s="83"/>
      <c r="C208" s="87"/>
      <c r="D208" s="85"/>
      <c r="E208" s="87"/>
      <c r="F208" s="87"/>
      <c r="G208" s="85"/>
      <c r="H208" s="88"/>
      <c r="I208" s="88"/>
      <c r="J208" s="90"/>
      <c r="K208" s="90"/>
      <c r="L208" s="86"/>
      <c r="M208" s="86"/>
      <c r="N208" s="87"/>
      <c r="O208" s="86"/>
      <c r="P208" s="72" t="str">
        <f t="shared" si="3"/>
        <v/>
      </c>
      <c r="Q208" s="101" t="str">
        <f>IF(OR(AND(ISBLANK(H208),ISBLANK(I208))),"",IF(OR(AND(ISERROR(VLOOKUP(H208,Reference!$D$107:$D$159,1,FALSE))),AND(ISERROR(VLOOKUP(I208,Reference!$J$119:$J$182,1,FALSE)))),"Data Error!","No Error"))</f>
        <v/>
      </c>
    </row>
    <row r="209" spans="1:17" s="73" customFormat="1" x14ac:dyDescent="0.35">
      <c r="A209" s="83"/>
      <c r="B209" s="83"/>
      <c r="C209" s="87"/>
      <c r="D209" s="85"/>
      <c r="E209" s="87"/>
      <c r="F209" s="87"/>
      <c r="G209" s="85"/>
      <c r="H209" s="88"/>
      <c r="I209" s="88"/>
      <c r="J209" s="90"/>
      <c r="K209" s="90"/>
      <c r="L209" s="86"/>
      <c r="M209" s="86"/>
      <c r="N209" s="87"/>
      <c r="O209" s="86"/>
      <c r="P209" s="72" t="str">
        <f t="shared" si="3"/>
        <v/>
      </c>
      <c r="Q209" s="101" t="str">
        <f>IF(OR(AND(ISBLANK(H209),ISBLANK(I209))),"",IF(OR(AND(ISERROR(VLOOKUP(H209,Reference!$D$107:$D$159,1,FALSE))),AND(ISERROR(VLOOKUP(I209,Reference!$J$119:$J$182,1,FALSE)))),"Data Error!","No Error"))</f>
        <v/>
      </c>
    </row>
    <row r="210" spans="1:17" s="73" customFormat="1" x14ac:dyDescent="0.35">
      <c r="A210" s="83"/>
      <c r="B210" s="83"/>
      <c r="C210" s="87"/>
      <c r="D210" s="85"/>
      <c r="E210" s="87"/>
      <c r="F210" s="87"/>
      <c r="G210" s="85"/>
      <c r="H210" s="88"/>
      <c r="I210" s="88"/>
      <c r="J210" s="90"/>
      <c r="K210" s="90"/>
      <c r="L210" s="86"/>
      <c r="M210" s="86"/>
      <c r="N210" s="87"/>
      <c r="O210" s="86"/>
      <c r="P210" s="72" t="str">
        <f t="shared" si="3"/>
        <v/>
      </c>
      <c r="Q210" s="101" t="str">
        <f>IF(OR(AND(ISBLANK(H210),ISBLANK(I210))),"",IF(OR(AND(ISERROR(VLOOKUP(H210,Reference!$D$107:$D$159,1,FALSE))),AND(ISERROR(VLOOKUP(I210,Reference!$J$119:$J$182,1,FALSE)))),"Data Error!","No Error"))</f>
        <v/>
      </c>
    </row>
    <row r="211" spans="1:17" s="73" customFormat="1" x14ac:dyDescent="0.35">
      <c r="A211" s="83"/>
      <c r="B211" s="83"/>
      <c r="C211" s="87"/>
      <c r="D211" s="85"/>
      <c r="E211" s="87"/>
      <c r="F211" s="87"/>
      <c r="G211" s="85"/>
      <c r="H211" s="88"/>
      <c r="I211" s="88"/>
      <c r="J211" s="90"/>
      <c r="K211" s="90"/>
      <c r="L211" s="86"/>
      <c r="M211" s="86"/>
      <c r="N211" s="87"/>
      <c r="O211" s="86"/>
      <c r="P211" s="72" t="str">
        <f t="shared" si="3"/>
        <v/>
      </c>
      <c r="Q211" s="101" t="str">
        <f>IF(OR(AND(ISBLANK(H211),ISBLANK(I211))),"",IF(OR(AND(ISERROR(VLOOKUP(H211,Reference!$D$107:$D$159,1,FALSE))),AND(ISERROR(VLOOKUP(I211,Reference!$J$119:$J$182,1,FALSE)))),"Data Error!","No Error"))</f>
        <v/>
      </c>
    </row>
    <row r="212" spans="1:17" s="73" customFormat="1" x14ac:dyDescent="0.35">
      <c r="A212" s="83"/>
      <c r="B212" s="83"/>
      <c r="C212" s="87"/>
      <c r="D212" s="85"/>
      <c r="E212" s="87"/>
      <c r="F212" s="87"/>
      <c r="G212" s="85"/>
      <c r="H212" s="88"/>
      <c r="I212" s="88"/>
      <c r="J212" s="90"/>
      <c r="K212" s="90"/>
      <c r="L212" s="86"/>
      <c r="M212" s="86"/>
      <c r="N212" s="87"/>
      <c r="O212" s="86"/>
      <c r="P212" s="72" t="str">
        <f t="shared" si="3"/>
        <v/>
      </c>
      <c r="Q212" s="101" t="str">
        <f>IF(OR(AND(ISBLANK(H212),ISBLANK(I212))),"",IF(OR(AND(ISERROR(VLOOKUP(H212,Reference!$D$107:$D$159,1,FALSE))),AND(ISERROR(VLOOKUP(I212,Reference!$J$119:$J$182,1,FALSE)))),"Data Error!","No Error"))</f>
        <v/>
      </c>
    </row>
    <row r="213" spans="1:17" s="73" customFormat="1" x14ac:dyDescent="0.35">
      <c r="A213" s="83"/>
      <c r="B213" s="83"/>
      <c r="C213" s="87"/>
      <c r="D213" s="85"/>
      <c r="E213" s="87"/>
      <c r="F213" s="87"/>
      <c r="G213" s="85"/>
      <c r="H213" s="88"/>
      <c r="I213" s="88"/>
      <c r="J213" s="90"/>
      <c r="K213" s="90"/>
      <c r="L213" s="86"/>
      <c r="M213" s="86"/>
      <c r="N213" s="87"/>
      <c r="O213" s="86"/>
      <c r="P213" s="72" t="str">
        <f t="shared" si="3"/>
        <v/>
      </c>
      <c r="Q213" s="101" t="str">
        <f>IF(OR(AND(ISBLANK(H213),ISBLANK(I213))),"",IF(OR(AND(ISERROR(VLOOKUP(H213,Reference!$D$107:$D$159,1,FALSE))),AND(ISERROR(VLOOKUP(I213,Reference!$J$119:$J$182,1,FALSE)))),"Data Error!","No Error"))</f>
        <v/>
      </c>
    </row>
    <row r="214" spans="1:17" s="73" customFormat="1" x14ac:dyDescent="0.35">
      <c r="A214" s="83"/>
      <c r="B214" s="83"/>
      <c r="C214" s="87"/>
      <c r="D214" s="85"/>
      <c r="E214" s="87"/>
      <c r="F214" s="87"/>
      <c r="G214" s="85"/>
      <c r="H214" s="88"/>
      <c r="I214" s="88"/>
      <c r="J214" s="90"/>
      <c r="K214" s="90"/>
      <c r="L214" s="86"/>
      <c r="M214" s="86"/>
      <c r="N214" s="87"/>
      <c r="O214" s="86"/>
      <c r="P214" s="72" t="str">
        <f t="shared" si="3"/>
        <v/>
      </c>
      <c r="Q214" s="101" t="str">
        <f>IF(OR(AND(ISBLANK(H214),ISBLANK(I214))),"",IF(OR(AND(ISERROR(VLOOKUP(H214,Reference!$D$107:$D$159,1,FALSE))),AND(ISERROR(VLOOKUP(I214,Reference!$J$119:$J$182,1,FALSE)))),"Data Error!","No Error"))</f>
        <v/>
      </c>
    </row>
    <row r="215" spans="1:17" s="73" customFormat="1" x14ac:dyDescent="0.35">
      <c r="A215" s="83"/>
      <c r="B215" s="83"/>
      <c r="C215" s="87"/>
      <c r="D215" s="85"/>
      <c r="E215" s="87"/>
      <c r="F215" s="87"/>
      <c r="G215" s="85"/>
      <c r="H215" s="88"/>
      <c r="I215" s="88"/>
      <c r="J215" s="90"/>
      <c r="K215" s="90"/>
      <c r="L215" s="86"/>
      <c r="M215" s="86"/>
      <c r="N215" s="87"/>
      <c r="O215" s="86"/>
      <c r="P215" s="72" t="str">
        <f t="shared" si="3"/>
        <v/>
      </c>
      <c r="Q215" s="101" t="str">
        <f>IF(OR(AND(ISBLANK(H215),ISBLANK(I215))),"",IF(OR(AND(ISERROR(VLOOKUP(H215,Reference!$D$107:$D$159,1,FALSE))),AND(ISERROR(VLOOKUP(I215,Reference!$J$119:$J$182,1,FALSE)))),"Data Error!","No Error"))</f>
        <v/>
      </c>
    </row>
    <row r="216" spans="1:17" s="73" customFormat="1" x14ac:dyDescent="0.35">
      <c r="A216" s="83"/>
      <c r="B216" s="83"/>
      <c r="C216" s="87"/>
      <c r="D216" s="85"/>
      <c r="E216" s="87"/>
      <c r="F216" s="87"/>
      <c r="G216" s="85"/>
      <c r="H216" s="88"/>
      <c r="I216" s="88"/>
      <c r="J216" s="90"/>
      <c r="K216" s="90"/>
      <c r="L216" s="86"/>
      <c r="M216" s="86"/>
      <c r="N216" s="87"/>
      <c r="O216" s="86"/>
      <c r="P216" s="72" t="str">
        <f t="shared" si="3"/>
        <v/>
      </c>
      <c r="Q216" s="101" t="str">
        <f>IF(OR(AND(ISBLANK(H216),ISBLANK(I216))),"",IF(OR(AND(ISERROR(VLOOKUP(H216,Reference!$D$107:$D$159,1,FALSE))),AND(ISERROR(VLOOKUP(I216,Reference!$J$119:$J$182,1,FALSE)))),"Data Error!","No Error"))</f>
        <v/>
      </c>
    </row>
    <row r="217" spans="1:17" s="73" customFormat="1" x14ac:dyDescent="0.35">
      <c r="A217" s="83"/>
      <c r="B217" s="83"/>
      <c r="C217" s="87"/>
      <c r="D217" s="85"/>
      <c r="E217" s="87"/>
      <c r="F217" s="87"/>
      <c r="G217" s="85"/>
      <c r="H217" s="88"/>
      <c r="I217" s="88"/>
      <c r="J217" s="90"/>
      <c r="K217" s="90"/>
      <c r="L217" s="86"/>
      <c r="M217" s="86"/>
      <c r="N217" s="87"/>
      <c r="O217" s="86"/>
      <c r="P217" s="72" t="str">
        <f t="shared" si="3"/>
        <v/>
      </c>
      <c r="Q217" s="101" t="str">
        <f>IF(OR(AND(ISBLANK(H217),ISBLANK(I217))),"",IF(OR(AND(ISERROR(VLOOKUP(H217,Reference!$D$107:$D$159,1,FALSE))),AND(ISERROR(VLOOKUP(I217,Reference!$J$119:$J$182,1,FALSE)))),"Data Error!","No Error"))</f>
        <v/>
      </c>
    </row>
    <row r="218" spans="1:17" s="73" customFormat="1" x14ac:dyDescent="0.35">
      <c r="A218" s="83"/>
      <c r="B218" s="83"/>
      <c r="C218" s="87"/>
      <c r="D218" s="85"/>
      <c r="E218" s="87"/>
      <c r="F218" s="87"/>
      <c r="G218" s="85"/>
      <c r="H218" s="88"/>
      <c r="I218" s="88"/>
      <c r="J218" s="90"/>
      <c r="K218" s="90"/>
      <c r="L218" s="86"/>
      <c r="M218" s="86"/>
      <c r="N218" s="87"/>
      <c r="O218" s="86"/>
      <c r="P218" s="72" t="str">
        <f t="shared" si="3"/>
        <v/>
      </c>
      <c r="Q218" s="101" t="str">
        <f>IF(OR(AND(ISBLANK(H218),ISBLANK(I218))),"",IF(OR(AND(ISERROR(VLOOKUP(H218,Reference!$D$107:$D$159,1,FALSE))),AND(ISERROR(VLOOKUP(I218,Reference!$J$119:$J$182,1,FALSE)))),"Data Error!","No Error"))</f>
        <v/>
      </c>
    </row>
    <row r="219" spans="1:17" s="73" customFormat="1" x14ac:dyDescent="0.35">
      <c r="A219" s="83"/>
      <c r="B219" s="83"/>
      <c r="C219" s="87"/>
      <c r="D219" s="85"/>
      <c r="E219" s="87"/>
      <c r="F219" s="87"/>
      <c r="G219" s="85"/>
      <c r="H219" s="88"/>
      <c r="I219" s="88"/>
      <c r="J219" s="90"/>
      <c r="K219" s="90"/>
      <c r="L219" s="86"/>
      <c r="M219" s="86"/>
      <c r="N219" s="87"/>
      <c r="O219" s="86"/>
      <c r="P219" s="72" t="str">
        <f t="shared" si="3"/>
        <v/>
      </c>
      <c r="Q219" s="101" t="str">
        <f>IF(OR(AND(ISBLANK(H219),ISBLANK(I219))),"",IF(OR(AND(ISERROR(VLOOKUP(H219,Reference!$D$107:$D$159,1,FALSE))),AND(ISERROR(VLOOKUP(I219,Reference!$J$119:$J$182,1,FALSE)))),"Data Error!","No Error"))</f>
        <v/>
      </c>
    </row>
    <row r="220" spans="1:17" s="73" customFormat="1" x14ac:dyDescent="0.35">
      <c r="A220" s="83"/>
      <c r="B220" s="83"/>
      <c r="C220" s="87"/>
      <c r="D220" s="85"/>
      <c r="E220" s="87"/>
      <c r="F220" s="87"/>
      <c r="G220" s="85"/>
      <c r="H220" s="88"/>
      <c r="I220" s="88"/>
      <c r="J220" s="90"/>
      <c r="K220" s="90"/>
      <c r="L220" s="86"/>
      <c r="M220" s="86"/>
      <c r="N220" s="87"/>
      <c r="O220" s="86"/>
      <c r="P220" s="72" t="str">
        <f t="shared" si="3"/>
        <v/>
      </c>
      <c r="Q220" s="101" t="str">
        <f>IF(OR(AND(ISBLANK(H220),ISBLANK(I220))),"",IF(OR(AND(ISERROR(VLOOKUP(H220,Reference!$D$107:$D$159,1,FALSE))),AND(ISERROR(VLOOKUP(I220,Reference!$J$119:$J$182,1,FALSE)))),"Data Error!","No Error"))</f>
        <v/>
      </c>
    </row>
    <row r="221" spans="1:17" s="73" customFormat="1" x14ac:dyDescent="0.35">
      <c r="A221" s="83"/>
      <c r="B221" s="83"/>
      <c r="C221" s="87"/>
      <c r="D221" s="85"/>
      <c r="E221" s="87"/>
      <c r="F221" s="87"/>
      <c r="G221" s="85"/>
      <c r="H221" s="88"/>
      <c r="I221" s="88"/>
      <c r="J221" s="90"/>
      <c r="K221" s="90"/>
      <c r="L221" s="86"/>
      <c r="M221" s="86"/>
      <c r="N221" s="87"/>
      <c r="O221" s="86"/>
      <c r="P221" s="72" t="str">
        <f t="shared" si="3"/>
        <v/>
      </c>
      <c r="Q221" s="101" t="str">
        <f>IF(OR(AND(ISBLANK(H221),ISBLANK(I221))),"",IF(OR(AND(ISERROR(VLOOKUP(H221,Reference!$D$107:$D$159,1,FALSE))),AND(ISERROR(VLOOKUP(I221,Reference!$J$119:$J$182,1,FALSE)))),"Data Error!","No Error"))</f>
        <v/>
      </c>
    </row>
    <row r="222" spans="1:17" s="73" customFormat="1" x14ac:dyDescent="0.35">
      <c r="A222" s="83"/>
      <c r="B222" s="83"/>
      <c r="C222" s="87"/>
      <c r="D222" s="85"/>
      <c r="E222" s="87"/>
      <c r="F222" s="87"/>
      <c r="G222" s="85"/>
      <c r="H222" s="88"/>
      <c r="I222" s="88"/>
      <c r="J222" s="90"/>
      <c r="K222" s="90"/>
      <c r="L222" s="86"/>
      <c r="M222" s="86"/>
      <c r="N222" s="87"/>
      <c r="O222" s="86"/>
      <c r="P222" s="72" t="str">
        <f t="shared" si="3"/>
        <v/>
      </c>
      <c r="Q222" s="101" t="str">
        <f>IF(OR(AND(ISBLANK(H222),ISBLANK(I222))),"",IF(OR(AND(ISERROR(VLOOKUP(H222,Reference!$D$107:$D$159,1,FALSE))),AND(ISERROR(VLOOKUP(I222,Reference!$J$119:$J$182,1,FALSE)))),"Data Error!","No Error"))</f>
        <v/>
      </c>
    </row>
    <row r="223" spans="1:17" s="73" customFormat="1" x14ac:dyDescent="0.35">
      <c r="A223" s="83"/>
      <c r="B223" s="83"/>
      <c r="C223" s="87"/>
      <c r="D223" s="85"/>
      <c r="E223" s="87"/>
      <c r="F223" s="87"/>
      <c r="G223" s="85"/>
      <c r="H223" s="88"/>
      <c r="I223" s="88"/>
      <c r="J223" s="90"/>
      <c r="K223" s="90"/>
      <c r="L223" s="86"/>
      <c r="M223" s="86"/>
      <c r="N223" s="87"/>
      <c r="O223" s="86"/>
      <c r="P223" s="72" t="str">
        <f t="shared" si="3"/>
        <v/>
      </c>
      <c r="Q223" s="101" t="str">
        <f>IF(OR(AND(ISBLANK(H223),ISBLANK(I223))),"",IF(OR(AND(ISERROR(VLOOKUP(H223,Reference!$D$107:$D$159,1,FALSE))),AND(ISERROR(VLOOKUP(I223,Reference!$J$119:$J$182,1,FALSE)))),"Data Error!","No Error"))</f>
        <v/>
      </c>
    </row>
    <row r="224" spans="1:17" s="73" customFormat="1" x14ac:dyDescent="0.35">
      <c r="A224" s="83"/>
      <c r="B224" s="83"/>
      <c r="C224" s="87"/>
      <c r="D224" s="85"/>
      <c r="E224" s="87"/>
      <c r="F224" s="87"/>
      <c r="G224" s="85"/>
      <c r="H224" s="88"/>
      <c r="I224" s="88"/>
      <c r="J224" s="90"/>
      <c r="K224" s="90"/>
      <c r="L224" s="86"/>
      <c r="M224" s="86"/>
      <c r="N224" s="87"/>
      <c r="O224" s="86"/>
      <c r="P224" s="72" t="str">
        <f t="shared" si="3"/>
        <v/>
      </c>
      <c r="Q224" s="101" t="str">
        <f>IF(OR(AND(ISBLANK(H224),ISBLANK(I224))),"",IF(OR(AND(ISERROR(VLOOKUP(H224,Reference!$D$107:$D$159,1,FALSE))),AND(ISERROR(VLOOKUP(I224,Reference!$J$119:$J$182,1,FALSE)))),"Data Error!","No Error"))</f>
        <v/>
      </c>
    </row>
    <row r="225" spans="1:17" s="73" customFormat="1" x14ac:dyDescent="0.35">
      <c r="A225" s="83"/>
      <c r="B225" s="83"/>
      <c r="C225" s="87"/>
      <c r="D225" s="85"/>
      <c r="E225" s="87"/>
      <c r="F225" s="87"/>
      <c r="G225" s="85"/>
      <c r="H225" s="88"/>
      <c r="I225" s="88"/>
      <c r="J225" s="90"/>
      <c r="K225" s="90"/>
      <c r="L225" s="86"/>
      <c r="M225" s="86"/>
      <c r="N225" s="87"/>
      <c r="O225" s="86"/>
      <c r="P225" s="72" t="str">
        <f t="shared" si="3"/>
        <v/>
      </c>
      <c r="Q225" s="101" t="str">
        <f>IF(OR(AND(ISBLANK(H225),ISBLANK(I225))),"",IF(OR(AND(ISERROR(VLOOKUP(H225,Reference!$D$107:$D$159,1,FALSE))),AND(ISERROR(VLOOKUP(I225,Reference!$J$119:$J$182,1,FALSE)))),"Data Error!","No Error"))</f>
        <v/>
      </c>
    </row>
    <row r="226" spans="1:17" s="73" customFormat="1" x14ac:dyDescent="0.35">
      <c r="A226" s="83"/>
      <c r="B226" s="83"/>
      <c r="C226" s="87"/>
      <c r="D226" s="85"/>
      <c r="E226" s="87"/>
      <c r="F226" s="87"/>
      <c r="G226" s="85"/>
      <c r="H226" s="88"/>
      <c r="I226" s="88"/>
      <c r="J226" s="90"/>
      <c r="K226" s="90"/>
      <c r="L226" s="86"/>
      <c r="M226" s="86"/>
      <c r="N226" s="87"/>
      <c r="O226" s="86"/>
      <c r="P226" s="72" t="str">
        <f t="shared" si="3"/>
        <v/>
      </c>
      <c r="Q226" s="101" t="str">
        <f>IF(OR(AND(ISBLANK(H226),ISBLANK(I226))),"",IF(OR(AND(ISERROR(VLOOKUP(H226,Reference!$D$107:$D$159,1,FALSE))),AND(ISERROR(VLOOKUP(I226,Reference!$J$119:$J$182,1,FALSE)))),"Data Error!","No Error"))</f>
        <v/>
      </c>
    </row>
    <row r="227" spans="1:17" s="73" customFormat="1" x14ac:dyDescent="0.35">
      <c r="A227" s="83"/>
      <c r="B227" s="83"/>
      <c r="C227" s="87"/>
      <c r="D227" s="85"/>
      <c r="E227" s="87"/>
      <c r="F227" s="87"/>
      <c r="G227" s="85"/>
      <c r="H227" s="88"/>
      <c r="I227" s="88"/>
      <c r="J227" s="90"/>
      <c r="K227" s="90"/>
      <c r="L227" s="86"/>
      <c r="M227" s="86"/>
      <c r="N227" s="87"/>
      <c r="O227" s="86"/>
      <c r="P227" s="72" t="str">
        <f t="shared" si="3"/>
        <v/>
      </c>
      <c r="Q227" s="101" t="str">
        <f>IF(OR(AND(ISBLANK(H227),ISBLANK(I227))),"",IF(OR(AND(ISERROR(VLOOKUP(H227,Reference!$D$107:$D$159,1,FALSE))),AND(ISERROR(VLOOKUP(I227,Reference!$J$119:$J$182,1,FALSE)))),"Data Error!","No Error"))</f>
        <v/>
      </c>
    </row>
    <row r="228" spans="1:17" s="73" customFormat="1" x14ac:dyDescent="0.35">
      <c r="A228" s="83"/>
      <c r="B228" s="83"/>
      <c r="C228" s="87"/>
      <c r="D228" s="85"/>
      <c r="E228" s="87"/>
      <c r="F228" s="87"/>
      <c r="G228" s="85"/>
      <c r="H228" s="88"/>
      <c r="I228" s="88"/>
      <c r="J228" s="90"/>
      <c r="K228" s="90"/>
      <c r="L228" s="86"/>
      <c r="M228" s="86"/>
      <c r="N228" s="87"/>
      <c r="O228" s="86"/>
      <c r="P228" s="72" t="str">
        <f t="shared" si="3"/>
        <v/>
      </c>
      <c r="Q228" s="101" t="str">
        <f>IF(OR(AND(ISBLANK(H228),ISBLANK(I228))),"",IF(OR(AND(ISERROR(VLOOKUP(H228,Reference!$D$107:$D$159,1,FALSE))),AND(ISERROR(VLOOKUP(I228,Reference!$J$119:$J$182,1,FALSE)))),"Data Error!","No Error"))</f>
        <v/>
      </c>
    </row>
    <row r="229" spans="1:17" s="73" customFormat="1" x14ac:dyDescent="0.35">
      <c r="A229" s="83"/>
      <c r="B229" s="83"/>
      <c r="C229" s="87"/>
      <c r="D229" s="85"/>
      <c r="E229" s="87"/>
      <c r="F229" s="87"/>
      <c r="G229" s="85"/>
      <c r="H229" s="88"/>
      <c r="I229" s="88"/>
      <c r="J229" s="90"/>
      <c r="K229" s="90"/>
      <c r="L229" s="86"/>
      <c r="M229" s="86"/>
      <c r="N229" s="87"/>
      <c r="O229" s="86"/>
      <c r="P229" s="72" t="str">
        <f t="shared" si="3"/>
        <v/>
      </c>
      <c r="Q229" s="101" t="str">
        <f>IF(OR(AND(ISBLANK(H229),ISBLANK(I229))),"",IF(OR(AND(ISERROR(VLOOKUP(H229,Reference!$D$107:$D$159,1,FALSE))),AND(ISERROR(VLOOKUP(I229,Reference!$J$119:$J$182,1,FALSE)))),"Data Error!","No Error"))</f>
        <v/>
      </c>
    </row>
    <row r="230" spans="1:17" s="73" customFormat="1" x14ac:dyDescent="0.35">
      <c r="A230" s="83"/>
      <c r="B230" s="83"/>
      <c r="C230" s="87"/>
      <c r="D230" s="85"/>
      <c r="E230" s="87"/>
      <c r="F230" s="87"/>
      <c r="G230" s="85"/>
      <c r="H230" s="88"/>
      <c r="I230" s="88"/>
      <c r="J230" s="90"/>
      <c r="K230" s="90"/>
      <c r="L230" s="86"/>
      <c r="M230" s="86"/>
      <c r="N230" s="87"/>
      <c r="O230" s="86"/>
      <c r="P230" s="72" t="str">
        <f t="shared" si="3"/>
        <v/>
      </c>
      <c r="Q230" s="101" t="str">
        <f>IF(OR(AND(ISBLANK(H230),ISBLANK(I230))),"",IF(OR(AND(ISERROR(VLOOKUP(H230,Reference!$D$107:$D$159,1,FALSE))),AND(ISERROR(VLOOKUP(I230,Reference!$J$119:$J$182,1,FALSE)))),"Data Error!","No Error"))</f>
        <v/>
      </c>
    </row>
    <row r="231" spans="1:17" s="73" customFormat="1" x14ac:dyDescent="0.35">
      <c r="A231" s="83"/>
      <c r="B231" s="83"/>
      <c r="C231" s="87"/>
      <c r="D231" s="85"/>
      <c r="E231" s="87"/>
      <c r="F231" s="87"/>
      <c r="G231" s="85"/>
      <c r="H231" s="88"/>
      <c r="I231" s="88"/>
      <c r="J231" s="90"/>
      <c r="K231" s="90"/>
      <c r="L231" s="86"/>
      <c r="M231" s="86"/>
      <c r="N231" s="87"/>
      <c r="O231" s="86"/>
      <c r="P231" s="72" t="str">
        <f t="shared" si="3"/>
        <v/>
      </c>
      <c r="Q231" s="101" t="str">
        <f>IF(OR(AND(ISBLANK(H231),ISBLANK(I231))),"",IF(OR(AND(ISERROR(VLOOKUP(H231,Reference!$D$107:$D$159,1,FALSE))),AND(ISERROR(VLOOKUP(I231,Reference!$J$119:$J$182,1,FALSE)))),"Data Error!","No Error"))</f>
        <v/>
      </c>
    </row>
    <row r="232" spans="1:17" s="73" customFormat="1" x14ac:dyDescent="0.35">
      <c r="A232" s="83"/>
      <c r="B232" s="83"/>
      <c r="C232" s="87"/>
      <c r="D232" s="85"/>
      <c r="E232" s="87"/>
      <c r="F232" s="87"/>
      <c r="G232" s="85"/>
      <c r="H232" s="88"/>
      <c r="I232" s="88"/>
      <c r="J232" s="90"/>
      <c r="K232" s="90"/>
      <c r="L232" s="86"/>
      <c r="M232" s="86"/>
      <c r="N232" s="87"/>
      <c r="O232" s="86"/>
      <c r="P232" s="72" t="str">
        <f t="shared" si="3"/>
        <v/>
      </c>
      <c r="Q232" s="101" t="str">
        <f>IF(OR(AND(ISBLANK(H232),ISBLANK(I232))),"",IF(OR(AND(ISERROR(VLOOKUP(H232,Reference!$D$107:$D$159,1,FALSE))),AND(ISERROR(VLOOKUP(I232,Reference!$J$119:$J$182,1,FALSE)))),"Data Error!","No Error"))</f>
        <v/>
      </c>
    </row>
    <row r="233" spans="1:17" s="73" customFormat="1" x14ac:dyDescent="0.35">
      <c r="A233" s="83"/>
      <c r="B233" s="83"/>
      <c r="C233" s="87"/>
      <c r="D233" s="85"/>
      <c r="E233" s="87"/>
      <c r="F233" s="87"/>
      <c r="G233" s="85"/>
      <c r="H233" s="88"/>
      <c r="I233" s="88"/>
      <c r="J233" s="90"/>
      <c r="K233" s="90"/>
      <c r="L233" s="86"/>
      <c r="M233" s="86"/>
      <c r="N233" s="87"/>
      <c r="O233" s="86"/>
      <c r="P233" s="72" t="str">
        <f t="shared" si="3"/>
        <v/>
      </c>
      <c r="Q233" s="101" t="str">
        <f>IF(OR(AND(ISBLANK(H233),ISBLANK(I233))),"",IF(OR(AND(ISERROR(VLOOKUP(H233,Reference!$D$107:$D$159,1,FALSE))),AND(ISERROR(VLOOKUP(I233,Reference!$J$119:$J$182,1,FALSE)))),"Data Error!","No Error"))</f>
        <v/>
      </c>
    </row>
    <row r="234" spans="1:17" s="73" customFormat="1" x14ac:dyDescent="0.35">
      <c r="A234" s="83"/>
      <c r="B234" s="83"/>
      <c r="C234" s="87"/>
      <c r="D234" s="85"/>
      <c r="E234" s="87"/>
      <c r="F234" s="87"/>
      <c r="G234" s="85"/>
      <c r="H234" s="88"/>
      <c r="I234" s="88"/>
      <c r="J234" s="90"/>
      <c r="K234" s="90"/>
      <c r="L234" s="86"/>
      <c r="M234" s="86"/>
      <c r="N234" s="87"/>
      <c r="O234" s="86"/>
      <c r="P234" s="72" t="str">
        <f t="shared" si="3"/>
        <v/>
      </c>
      <c r="Q234" s="101" t="str">
        <f>IF(OR(AND(ISBLANK(H234),ISBLANK(I234))),"",IF(OR(AND(ISERROR(VLOOKUP(H234,Reference!$D$107:$D$159,1,FALSE))),AND(ISERROR(VLOOKUP(I234,Reference!$J$119:$J$182,1,FALSE)))),"Data Error!","No Error"))</f>
        <v/>
      </c>
    </row>
    <row r="235" spans="1:17" s="73" customFormat="1" x14ac:dyDescent="0.35">
      <c r="A235" s="83"/>
      <c r="B235" s="83"/>
      <c r="C235" s="87"/>
      <c r="D235" s="85"/>
      <c r="E235" s="87"/>
      <c r="F235" s="87"/>
      <c r="G235" s="85"/>
      <c r="H235" s="88"/>
      <c r="I235" s="88"/>
      <c r="J235" s="90"/>
      <c r="K235" s="90"/>
      <c r="L235" s="86"/>
      <c r="M235" s="86"/>
      <c r="N235" s="87"/>
      <c r="O235" s="86"/>
      <c r="P235" s="72" t="str">
        <f t="shared" si="3"/>
        <v/>
      </c>
      <c r="Q235" s="101" t="str">
        <f>IF(OR(AND(ISBLANK(H235),ISBLANK(I235))),"",IF(OR(AND(ISERROR(VLOOKUP(H235,Reference!$D$107:$D$159,1,FALSE))),AND(ISERROR(VLOOKUP(I235,Reference!$J$119:$J$182,1,FALSE)))),"Data Error!","No Error"))</f>
        <v/>
      </c>
    </row>
    <row r="236" spans="1:17" s="73" customFormat="1" x14ac:dyDescent="0.35">
      <c r="A236" s="83"/>
      <c r="B236" s="83"/>
      <c r="C236" s="87"/>
      <c r="D236" s="85"/>
      <c r="E236" s="87"/>
      <c r="F236" s="87"/>
      <c r="G236" s="85"/>
      <c r="H236" s="88"/>
      <c r="I236" s="88"/>
      <c r="J236" s="90"/>
      <c r="K236" s="90"/>
      <c r="L236" s="86"/>
      <c r="M236" s="86"/>
      <c r="N236" s="87"/>
      <c r="O236" s="86"/>
      <c r="P236" s="72" t="str">
        <f t="shared" si="3"/>
        <v/>
      </c>
      <c r="Q236" s="101" t="str">
        <f>IF(OR(AND(ISBLANK(H236),ISBLANK(I236))),"",IF(OR(AND(ISERROR(VLOOKUP(H236,Reference!$D$107:$D$159,1,FALSE))),AND(ISERROR(VLOOKUP(I236,Reference!$J$119:$J$182,1,FALSE)))),"Data Error!","No Error"))</f>
        <v/>
      </c>
    </row>
    <row r="237" spans="1:17" s="73" customFormat="1" x14ac:dyDescent="0.35">
      <c r="A237" s="83"/>
      <c r="B237" s="83"/>
      <c r="C237" s="87"/>
      <c r="D237" s="85"/>
      <c r="E237" s="87"/>
      <c r="F237" s="87"/>
      <c r="G237" s="85"/>
      <c r="H237" s="88"/>
      <c r="I237" s="88"/>
      <c r="J237" s="90"/>
      <c r="K237" s="90"/>
      <c r="L237" s="86"/>
      <c r="M237" s="86"/>
      <c r="N237" s="87"/>
      <c r="O237" s="86"/>
      <c r="P237" s="72" t="str">
        <f t="shared" si="3"/>
        <v/>
      </c>
      <c r="Q237" s="101" t="str">
        <f>IF(OR(AND(ISBLANK(H237),ISBLANK(I237))),"",IF(OR(AND(ISERROR(VLOOKUP(H237,Reference!$D$107:$D$159,1,FALSE))),AND(ISERROR(VLOOKUP(I237,Reference!$J$119:$J$182,1,FALSE)))),"Data Error!","No Error"))</f>
        <v/>
      </c>
    </row>
    <row r="238" spans="1:17" s="73" customFormat="1" x14ac:dyDescent="0.35">
      <c r="A238" s="83"/>
      <c r="B238" s="83"/>
      <c r="C238" s="87"/>
      <c r="D238" s="85"/>
      <c r="E238" s="87"/>
      <c r="F238" s="87"/>
      <c r="G238" s="85"/>
      <c r="H238" s="88"/>
      <c r="I238" s="88"/>
      <c r="J238" s="90"/>
      <c r="K238" s="90"/>
      <c r="L238" s="86"/>
      <c r="M238" s="86"/>
      <c r="N238" s="87"/>
      <c r="O238" s="86"/>
      <c r="P238" s="72" t="str">
        <f t="shared" si="3"/>
        <v/>
      </c>
      <c r="Q238" s="101" t="str">
        <f>IF(OR(AND(ISBLANK(H238),ISBLANK(I238))),"",IF(OR(AND(ISERROR(VLOOKUP(H238,Reference!$D$107:$D$159,1,FALSE))),AND(ISERROR(VLOOKUP(I238,Reference!$J$119:$J$182,1,FALSE)))),"Data Error!","No Error"))</f>
        <v/>
      </c>
    </row>
    <row r="239" spans="1:17" s="73" customFormat="1" x14ac:dyDescent="0.35">
      <c r="A239" s="83"/>
      <c r="B239" s="83"/>
      <c r="C239" s="87"/>
      <c r="D239" s="85"/>
      <c r="E239" s="87"/>
      <c r="F239" s="87"/>
      <c r="G239" s="85"/>
      <c r="H239" s="88"/>
      <c r="I239" s="88"/>
      <c r="J239" s="90"/>
      <c r="K239" s="90"/>
      <c r="L239" s="86"/>
      <c r="M239" s="86"/>
      <c r="N239" s="87"/>
      <c r="O239" s="86"/>
      <c r="P239" s="72" t="str">
        <f t="shared" si="3"/>
        <v/>
      </c>
      <c r="Q239" s="101" t="str">
        <f>IF(OR(AND(ISBLANK(H239),ISBLANK(I239))),"",IF(OR(AND(ISERROR(VLOOKUP(H239,Reference!$D$107:$D$159,1,FALSE))),AND(ISERROR(VLOOKUP(I239,Reference!$J$119:$J$182,1,FALSE)))),"Data Error!","No Error"))</f>
        <v/>
      </c>
    </row>
    <row r="240" spans="1:17" s="73" customFormat="1" x14ac:dyDescent="0.35">
      <c r="A240" s="83"/>
      <c r="B240" s="83"/>
      <c r="C240" s="87"/>
      <c r="D240" s="85"/>
      <c r="E240" s="87"/>
      <c r="F240" s="87"/>
      <c r="G240" s="85"/>
      <c r="H240" s="88"/>
      <c r="I240" s="88"/>
      <c r="J240" s="90"/>
      <c r="K240" s="90"/>
      <c r="L240" s="86"/>
      <c r="M240" s="86"/>
      <c r="N240" s="87"/>
      <c r="O240" s="86"/>
      <c r="P240" s="72" t="str">
        <f t="shared" si="3"/>
        <v/>
      </c>
      <c r="Q240" s="101" t="str">
        <f>IF(OR(AND(ISBLANK(H240),ISBLANK(I240))),"",IF(OR(AND(ISERROR(VLOOKUP(H240,Reference!$D$107:$D$159,1,FALSE))),AND(ISERROR(VLOOKUP(I240,Reference!$J$119:$J$182,1,FALSE)))),"Data Error!","No Error"))</f>
        <v/>
      </c>
    </row>
    <row r="241" spans="1:17" s="73" customFormat="1" x14ac:dyDescent="0.35">
      <c r="A241" s="83"/>
      <c r="B241" s="83"/>
      <c r="C241" s="87"/>
      <c r="D241" s="85"/>
      <c r="E241" s="87"/>
      <c r="F241" s="87"/>
      <c r="G241" s="85"/>
      <c r="H241" s="88"/>
      <c r="I241" s="88"/>
      <c r="J241" s="90"/>
      <c r="K241" s="90"/>
      <c r="L241" s="86"/>
      <c r="M241" s="86"/>
      <c r="N241" s="87"/>
      <c r="O241" s="86"/>
      <c r="P241" s="72" t="str">
        <f t="shared" si="3"/>
        <v/>
      </c>
      <c r="Q241" s="101" t="str">
        <f>IF(OR(AND(ISBLANK(H241),ISBLANK(I241))),"",IF(OR(AND(ISERROR(VLOOKUP(H241,Reference!$D$107:$D$159,1,FALSE))),AND(ISERROR(VLOOKUP(I241,Reference!$J$119:$J$182,1,FALSE)))),"Data Error!","No Error"))</f>
        <v/>
      </c>
    </row>
    <row r="242" spans="1:17" s="73" customFormat="1" x14ac:dyDescent="0.35">
      <c r="A242" s="83"/>
      <c r="B242" s="83"/>
      <c r="C242" s="87"/>
      <c r="D242" s="85"/>
      <c r="E242" s="87"/>
      <c r="F242" s="87"/>
      <c r="G242" s="85"/>
      <c r="H242" s="88"/>
      <c r="I242" s="88"/>
      <c r="J242" s="90"/>
      <c r="K242" s="90"/>
      <c r="L242" s="86"/>
      <c r="M242" s="86"/>
      <c r="N242" s="87"/>
      <c r="O242" s="86"/>
      <c r="P242" s="72" t="str">
        <f t="shared" si="3"/>
        <v/>
      </c>
      <c r="Q242" s="101" t="str">
        <f>IF(OR(AND(ISBLANK(H242),ISBLANK(I242))),"",IF(OR(AND(ISERROR(VLOOKUP(H242,Reference!$D$107:$D$159,1,FALSE))),AND(ISERROR(VLOOKUP(I242,Reference!$J$119:$J$182,1,FALSE)))),"Data Error!","No Error"))</f>
        <v/>
      </c>
    </row>
    <row r="243" spans="1:17" s="73" customFormat="1" x14ac:dyDescent="0.35">
      <c r="A243" s="83"/>
      <c r="B243" s="83"/>
      <c r="C243" s="87"/>
      <c r="D243" s="85"/>
      <c r="E243" s="87"/>
      <c r="F243" s="87"/>
      <c r="G243" s="85"/>
      <c r="H243" s="88"/>
      <c r="I243" s="88"/>
      <c r="J243" s="90"/>
      <c r="K243" s="90"/>
      <c r="L243" s="86"/>
      <c r="M243" s="86"/>
      <c r="N243" s="87"/>
      <c r="O243" s="86"/>
      <c r="P243" s="72" t="str">
        <f t="shared" si="3"/>
        <v/>
      </c>
      <c r="Q243" s="101" t="str">
        <f>IF(OR(AND(ISBLANK(H243),ISBLANK(I243))),"",IF(OR(AND(ISERROR(VLOOKUP(H243,Reference!$D$107:$D$159,1,FALSE))),AND(ISERROR(VLOOKUP(I243,Reference!$J$119:$J$182,1,FALSE)))),"Data Error!","No Error"))</f>
        <v/>
      </c>
    </row>
    <row r="244" spans="1:17" s="73" customFormat="1" x14ac:dyDescent="0.35">
      <c r="A244" s="83"/>
      <c r="B244" s="83"/>
      <c r="C244" s="87"/>
      <c r="D244" s="85"/>
      <c r="E244" s="87"/>
      <c r="F244" s="87"/>
      <c r="G244" s="85"/>
      <c r="H244" s="88"/>
      <c r="I244" s="88"/>
      <c r="J244" s="90"/>
      <c r="K244" s="90"/>
      <c r="L244" s="86"/>
      <c r="M244" s="86"/>
      <c r="N244" s="87"/>
      <c r="O244" s="86"/>
      <c r="P244" s="72" t="str">
        <f t="shared" si="3"/>
        <v/>
      </c>
      <c r="Q244" s="101" t="str">
        <f>IF(OR(AND(ISBLANK(H244),ISBLANK(I244))),"",IF(OR(AND(ISERROR(VLOOKUP(H244,Reference!$D$107:$D$159,1,FALSE))),AND(ISERROR(VLOOKUP(I244,Reference!$J$119:$J$182,1,FALSE)))),"Data Error!","No Error"))</f>
        <v/>
      </c>
    </row>
    <row r="245" spans="1:17" s="73" customFormat="1" x14ac:dyDescent="0.35">
      <c r="A245" s="83"/>
      <c r="B245" s="83"/>
      <c r="C245" s="87"/>
      <c r="D245" s="85"/>
      <c r="E245" s="87"/>
      <c r="F245" s="87"/>
      <c r="G245" s="85"/>
      <c r="H245" s="88"/>
      <c r="I245" s="88"/>
      <c r="J245" s="90"/>
      <c r="K245" s="90"/>
      <c r="L245" s="86"/>
      <c r="M245" s="86"/>
      <c r="N245" s="87"/>
      <c r="O245" s="86"/>
      <c r="P245" s="72" t="str">
        <f t="shared" si="3"/>
        <v/>
      </c>
      <c r="Q245" s="101" t="str">
        <f>IF(OR(AND(ISBLANK(H245),ISBLANK(I245))),"",IF(OR(AND(ISERROR(VLOOKUP(H245,Reference!$D$107:$D$159,1,FALSE))),AND(ISERROR(VLOOKUP(I245,Reference!$J$119:$J$182,1,FALSE)))),"Data Error!","No Error"))</f>
        <v/>
      </c>
    </row>
    <row r="246" spans="1:17" s="73" customFormat="1" x14ac:dyDescent="0.35">
      <c r="A246" s="83"/>
      <c r="B246" s="83"/>
      <c r="C246" s="87"/>
      <c r="D246" s="85"/>
      <c r="E246" s="87"/>
      <c r="F246" s="87"/>
      <c r="G246" s="85"/>
      <c r="H246" s="88"/>
      <c r="I246" s="88"/>
      <c r="J246" s="90"/>
      <c r="K246" s="90"/>
      <c r="L246" s="86"/>
      <c r="M246" s="86"/>
      <c r="N246" s="87"/>
      <c r="O246" s="86"/>
      <c r="P246" s="72" t="str">
        <f t="shared" si="3"/>
        <v/>
      </c>
      <c r="Q246" s="101" t="str">
        <f>IF(OR(AND(ISBLANK(H246),ISBLANK(I246))),"",IF(OR(AND(ISERROR(VLOOKUP(H246,Reference!$D$107:$D$159,1,FALSE))),AND(ISERROR(VLOOKUP(I246,Reference!$J$119:$J$182,1,FALSE)))),"Data Error!","No Error"))</f>
        <v/>
      </c>
    </row>
    <row r="247" spans="1:17" s="73" customFormat="1" x14ac:dyDescent="0.35">
      <c r="A247" s="83"/>
      <c r="B247" s="83"/>
      <c r="C247" s="87"/>
      <c r="D247" s="85"/>
      <c r="E247" s="87"/>
      <c r="F247" s="87"/>
      <c r="G247" s="85"/>
      <c r="H247" s="88"/>
      <c r="I247" s="88"/>
      <c r="J247" s="90"/>
      <c r="K247" s="90"/>
      <c r="L247" s="86"/>
      <c r="M247" s="86"/>
      <c r="N247" s="87"/>
      <c r="O247" s="86"/>
      <c r="P247" s="72" t="str">
        <f t="shared" si="3"/>
        <v/>
      </c>
      <c r="Q247" s="101" t="str">
        <f>IF(OR(AND(ISBLANK(H247),ISBLANK(I247))),"",IF(OR(AND(ISERROR(VLOOKUP(H247,Reference!$D$107:$D$159,1,FALSE))),AND(ISERROR(VLOOKUP(I247,Reference!$J$119:$J$182,1,FALSE)))),"Data Error!","No Error"))</f>
        <v/>
      </c>
    </row>
    <row r="248" spans="1:17" s="73" customFormat="1" x14ac:dyDescent="0.35">
      <c r="A248" s="83"/>
      <c r="B248" s="83"/>
      <c r="C248" s="87"/>
      <c r="D248" s="85"/>
      <c r="E248" s="87"/>
      <c r="F248" s="87"/>
      <c r="G248" s="85"/>
      <c r="H248" s="88"/>
      <c r="I248" s="88"/>
      <c r="J248" s="90"/>
      <c r="K248" s="90"/>
      <c r="L248" s="86"/>
      <c r="M248" s="86"/>
      <c r="N248" s="87"/>
      <c r="O248" s="86"/>
      <c r="P248" s="72" t="str">
        <f t="shared" si="3"/>
        <v/>
      </c>
      <c r="Q248" s="101" t="str">
        <f>IF(OR(AND(ISBLANK(H248),ISBLANK(I248))),"",IF(OR(AND(ISERROR(VLOOKUP(H248,Reference!$D$107:$D$159,1,FALSE))),AND(ISERROR(VLOOKUP(I248,Reference!$J$119:$J$182,1,FALSE)))),"Data Error!","No Error"))</f>
        <v/>
      </c>
    </row>
    <row r="249" spans="1:17" s="73" customFormat="1" x14ac:dyDescent="0.35">
      <c r="A249" s="83"/>
      <c r="B249" s="83"/>
      <c r="C249" s="87"/>
      <c r="D249" s="85"/>
      <c r="E249" s="87"/>
      <c r="F249" s="87"/>
      <c r="G249" s="85"/>
      <c r="H249" s="88"/>
      <c r="I249" s="88"/>
      <c r="J249" s="90"/>
      <c r="K249" s="90"/>
      <c r="L249" s="86"/>
      <c r="M249" s="86"/>
      <c r="N249" s="87"/>
      <c r="O249" s="86"/>
      <c r="P249" s="72" t="str">
        <f t="shared" si="3"/>
        <v/>
      </c>
      <c r="Q249" s="101" t="str">
        <f>IF(OR(AND(ISBLANK(H249),ISBLANK(I249))),"",IF(OR(AND(ISERROR(VLOOKUP(H249,Reference!$D$107:$D$159,1,FALSE))),AND(ISERROR(VLOOKUP(I249,Reference!$J$119:$J$182,1,FALSE)))),"Data Error!","No Error"))</f>
        <v/>
      </c>
    </row>
    <row r="250" spans="1:17" s="73" customFormat="1" x14ac:dyDescent="0.35">
      <c r="A250" s="83"/>
      <c r="B250" s="83"/>
      <c r="C250" s="87"/>
      <c r="D250" s="85"/>
      <c r="E250" s="87"/>
      <c r="F250" s="87"/>
      <c r="G250" s="85"/>
      <c r="H250" s="88"/>
      <c r="I250" s="88"/>
      <c r="J250" s="90"/>
      <c r="K250" s="90"/>
      <c r="L250" s="86"/>
      <c r="M250" s="86"/>
      <c r="N250" s="87"/>
      <c r="O250" s="86"/>
      <c r="P250" s="72" t="str">
        <f t="shared" si="3"/>
        <v/>
      </c>
      <c r="Q250" s="101" t="str">
        <f>IF(OR(AND(ISBLANK(H250),ISBLANK(I250))),"",IF(OR(AND(ISERROR(VLOOKUP(H250,Reference!$D$107:$D$159,1,FALSE))),AND(ISERROR(VLOOKUP(I250,Reference!$J$119:$J$182,1,FALSE)))),"Data Error!","No Error"))</f>
        <v/>
      </c>
    </row>
    <row r="251" spans="1:17" s="73" customFormat="1" x14ac:dyDescent="0.35">
      <c r="A251" s="83"/>
      <c r="B251" s="83"/>
      <c r="C251" s="87"/>
      <c r="D251" s="85"/>
      <c r="E251" s="87"/>
      <c r="F251" s="87"/>
      <c r="G251" s="85"/>
      <c r="H251" s="88"/>
      <c r="I251" s="88"/>
      <c r="J251" s="90"/>
      <c r="K251" s="90"/>
      <c r="L251" s="86"/>
      <c r="M251" s="86"/>
      <c r="N251" s="87"/>
      <c r="O251" s="86"/>
      <c r="P251" s="72" t="str">
        <f t="shared" si="3"/>
        <v/>
      </c>
      <c r="Q251" s="101" t="str">
        <f>IF(OR(AND(ISBLANK(H251),ISBLANK(I251))),"",IF(OR(AND(ISERROR(VLOOKUP(H251,Reference!$D$107:$D$159,1,FALSE))),AND(ISERROR(VLOOKUP(I251,Reference!$J$119:$J$182,1,FALSE)))),"Data Error!","No Error"))</f>
        <v/>
      </c>
    </row>
    <row r="252" spans="1:17" s="73" customFormat="1" x14ac:dyDescent="0.35">
      <c r="A252" s="83"/>
      <c r="B252" s="83"/>
      <c r="C252" s="87"/>
      <c r="D252" s="85"/>
      <c r="E252" s="87"/>
      <c r="F252" s="87"/>
      <c r="G252" s="85"/>
      <c r="H252" s="88"/>
      <c r="I252" s="88"/>
      <c r="J252" s="90"/>
      <c r="K252" s="90"/>
      <c r="L252" s="86"/>
      <c r="M252" s="86"/>
      <c r="N252" s="87"/>
      <c r="O252" s="86"/>
      <c r="P252" s="72" t="str">
        <f t="shared" si="3"/>
        <v/>
      </c>
      <c r="Q252" s="101" t="str">
        <f>IF(OR(AND(ISBLANK(H252),ISBLANK(I252))),"",IF(OR(AND(ISERROR(VLOOKUP(H252,Reference!$D$107:$D$159,1,FALSE))),AND(ISERROR(VLOOKUP(I252,Reference!$J$119:$J$182,1,FALSE)))),"Data Error!","No Error"))</f>
        <v/>
      </c>
    </row>
    <row r="253" spans="1:17" s="73" customFormat="1" x14ac:dyDescent="0.35">
      <c r="A253" s="83"/>
      <c r="B253" s="83"/>
      <c r="C253" s="87"/>
      <c r="D253" s="85"/>
      <c r="E253" s="87"/>
      <c r="F253" s="87"/>
      <c r="G253" s="85"/>
      <c r="H253" s="88"/>
      <c r="I253" s="88"/>
      <c r="J253" s="90"/>
      <c r="K253" s="90"/>
      <c r="L253" s="86"/>
      <c r="M253" s="86"/>
      <c r="N253" s="87"/>
      <c r="O253" s="86"/>
      <c r="P253" s="72" t="str">
        <f t="shared" si="3"/>
        <v/>
      </c>
      <c r="Q253" s="101" t="str">
        <f>IF(OR(AND(ISBLANK(H253),ISBLANK(I253))),"",IF(OR(AND(ISERROR(VLOOKUP(H253,Reference!$D$107:$D$159,1,FALSE))),AND(ISERROR(VLOOKUP(I253,Reference!$J$119:$J$182,1,FALSE)))),"Data Error!","No Error"))</f>
        <v/>
      </c>
    </row>
    <row r="254" spans="1:17" s="73" customFormat="1" x14ac:dyDescent="0.35">
      <c r="A254" s="83"/>
      <c r="B254" s="83"/>
      <c r="C254" s="87"/>
      <c r="D254" s="85"/>
      <c r="E254" s="87"/>
      <c r="F254" s="87"/>
      <c r="G254" s="85"/>
      <c r="H254" s="88"/>
      <c r="I254" s="88"/>
      <c r="J254" s="90"/>
      <c r="K254" s="90"/>
      <c r="L254" s="86"/>
      <c r="M254" s="86"/>
      <c r="N254" s="87"/>
      <c r="O254" s="86"/>
      <c r="P254" s="72" t="str">
        <f t="shared" si="3"/>
        <v/>
      </c>
      <c r="Q254" s="101" t="str">
        <f>IF(OR(AND(ISBLANK(H254),ISBLANK(I254))),"",IF(OR(AND(ISERROR(VLOOKUP(H254,Reference!$D$107:$D$159,1,FALSE))),AND(ISERROR(VLOOKUP(I254,Reference!$J$119:$J$182,1,FALSE)))),"Data Error!","No Error"))</f>
        <v/>
      </c>
    </row>
    <row r="255" spans="1:17" s="73" customFormat="1" x14ac:dyDescent="0.35">
      <c r="A255" s="83"/>
      <c r="B255" s="83"/>
      <c r="C255" s="87"/>
      <c r="D255" s="85"/>
      <c r="E255" s="87"/>
      <c r="F255" s="87"/>
      <c r="G255" s="85"/>
      <c r="H255" s="88"/>
      <c r="I255" s="88"/>
      <c r="J255" s="90"/>
      <c r="K255" s="90"/>
      <c r="L255" s="86"/>
      <c r="M255" s="86"/>
      <c r="N255" s="87"/>
      <c r="O255" s="86"/>
      <c r="P255" s="72" t="str">
        <f t="shared" si="3"/>
        <v/>
      </c>
      <c r="Q255" s="101" t="str">
        <f>IF(OR(AND(ISBLANK(H255),ISBLANK(I255))),"",IF(OR(AND(ISERROR(VLOOKUP(H255,Reference!$D$107:$D$159,1,FALSE))),AND(ISERROR(VLOOKUP(I255,Reference!$J$119:$J$182,1,FALSE)))),"Data Error!","No Error"))</f>
        <v/>
      </c>
    </row>
    <row r="256" spans="1:17" s="73" customFormat="1" x14ac:dyDescent="0.35">
      <c r="A256" s="83"/>
      <c r="B256" s="83"/>
      <c r="C256" s="87"/>
      <c r="D256" s="85"/>
      <c r="E256" s="87"/>
      <c r="F256" s="87"/>
      <c r="G256" s="85"/>
      <c r="H256" s="88"/>
      <c r="I256" s="88"/>
      <c r="J256" s="90"/>
      <c r="K256" s="90"/>
      <c r="L256" s="86"/>
      <c r="M256" s="86"/>
      <c r="N256" s="87"/>
      <c r="O256" s="86"/>
      <c r="P256" s="72" t="str">
        <f t="shared" si="3"/>
        <v/>
      </c>
      <c r="Q256" s="101" t="str">
        <f>IF(OR(AND(ISBLANK(H256),ISBLANK(I256))),"",IF(OR(AND(ISERROR(VLOOKUP(H256,Reference!$D$107:$D$159,1,FALSE))),AND(ISERROR(VLOOKUP(I256,Reference!$J$119:$J$182,1,FALSE)))),"Data Error!","No Error"))</f>
        <v/>
      </c>
    </row>
    <row r="257" spans="1:17" s="73" customFormat="1" x14ac:dyDescent="0.35">
      <c r="A257" s="83"/>
      <c r="B257" s="83"/>
      <c r="C257" s="87"/>
      <c r="D257" s="85"/>
      <c r="E257" s="87"/>
      <c r="F257" s="87"/>
      <c r="G257" s="85"/>
      <c r="H257" s="88"/>
      <c r="I257" s="88"/>
      <c r="J257" s="90"/>
      <c r="K257" s="90"/>
      <c r="L257" s="86"/>
      <c r="M257" s="86"/>
      <c r="N257" s="87"/>
      <c r="O257" s="86"/>
      <c r="P257" s="72" t="str">
        <f t="shared" si="3"/>
        <v/>
      </c>
      <c r="Q257" s="101" t="str">
        <f>IF(OR(AND(ISBLANK(H257),ISBLANK(I257))),"",IF(OR(AND(ISERROR(VLOOKUP(H257,Reference!$D$107:$D$159,1,FALSE))),AND(ISERROR(VLOOKUP(I257,Reference!$J$119:$J$182,1,FALSE)))),"Data Error!","No Error"))</f>
        <v/>
      </c>
    </row>
    <row r="258" spans="1:17" s="73" customFormat="1" x14ac:dyDescent="0.35">
      <c r="A258" s="83"/>
      <c r="B258" s="83"/>
      <c r="C258" s="87"/>
      <c r="D258" s="85"/>
      <c r="E258" s="87"/>
      <c r="F258" s="87"/>
      <c r="G258" s="85"/>
      <c r="H258" s="88"/>
      <c r="I258" s="88"/>
      <c r="J258" s="90"/>
      <c r="K258" s="90"/>
      <c r="L258" s="86"/>
      <c r="M258" s="86"/>
      <c r="N258" s="87"/>
      <c r="O258" s="86"/>
      <c r="P258" s="72" t="str">
        <f t="shared" si="3"/>
        <v/>
      </c>
      <c r="Q258" s="101" t="str">
        <f>IF(OR(AND(ISBLANK(H258),ISBLANK(I258))),"",IF(OR(AND(ISERROR(VLOOKUP(H258,Reference!$D$107:$D$159,1,FALSE))),AND(ISERROR(VLOOKUP(I258,Reference!$J$119:$J$182,1,FALSE)))),"Data Error!","No Error"))</f>
        <v/>
      </c>
    </row>
    <row r="259" spans="1:17" s="73" customFormat="1" x14ac:dyDescent="0.35">
      <c r="A259" s="83"/>
      <c r="B259" s="83"/>
      <c r="C259" s="87"/>
      <c r="D259" s="85"/>
      <c r="E259" s="87"/>
      <c r="F259" s="87"/>
      <c r="G259" s="85"/>
      <c r="H259" s="88"/>
      <c r="I259" s="88"/>
      <c r="J259" s="90"/>
      <c r="K259" s="90"/>
      <c r="L259" s="86"/>
      <c r="M259" s="86"/>
      <c r="N259" s="87"/>
      <c r="O259" s="86"/>
      <c r="P259" s="72" t="str">
        <f t="shared" si="3"/>
        <v/>
      </c>
      <c r="Q259" s="101" t="str">
        <f>IF(OR(AND(ISBLANK(H259),ISBLANK(I259))),"",IF(OR(AND(ISERROR(VLOOKUP(H259,Reference!$D$107:$D$159,1,FALSE))),AND(ISERROR(VLOOKUP(I259,Reference!$J$119:$J$182,1,FALSE)))),"Data Error!","No Error"))</f>
        <v/>
      </c>
    </row>
    <row r="260" spans="1:17" s="73" customFormat="1" x14ac:dyDescent="0.35">
      <c r="A260" s="83"/>
      <c r="B260" s="83"/>
      <c r="C260" s="87"/>
      <c r="D260" s="85"/>
      <c r="E260" s="87"/>
      <c r="F260" s="87"/>
      <c r="G260" s="85"/>
      <c r="H260" s="88"/>
      <c r="I260" s="88"/>
      <c r="J260" s="90"/>
      <c r="K260" s="90"/>
      <c r="L260" s="86"/>
      <c r="M260" s="86"/>
      <c r="N260" s="87"/>
      <c r="O260" s="86"/>
      <c r="P260" s="72" t="str">
        <f t="shared" si="3"/>
        <v/>
      </c>
      <c r="Q260" s="101" t="str">
        <f>IF(OR(AND(ISBLANK(H260),ISBLANK(I260))),"",IF(OR(AND(ISERROR(VLOOKUP(H260,Reference!$D$107:$D$159,1,FALSE))),AND(ISERROR(VLOOKUP(I260,Reference!$J$119:$J$182,1,FALSE)))),"Data Error!","No Error"))</f>
        <v/>
      </c>
    </row>
    <row r="261" spans="1:17" s="73" customFormat="1" x14ac:dyDescent="0.35">
      <c r="A261" s="83"/>
      <c r="B261" s="83"/>
      <c r="C261" s="87"/>
      <c r="D261" s="85"/>
      <c r="E261" s="87"/>
      <c r="F261" s="87"/>
      <c r="G261" s="85"/>
      <c r="H261" s="88"/>
      <c r="I261" s="88"/>
      <c r="J261" s="90"/>
      <c r="K261" s="90"/>
      <c r="L261" s="86"/>
      <c r="M261" s="86"/>
      <c r="N261" s="87"/>
      <c r="O261" s="86"/>
      <c r="P261" s="72" t="str">
        <f t="shared" si="3"/>
        <v/>
      </c>
      <c r="Q261" s="101" t="str">
        <f>IF(OR(AND(ISBLANK(H261),ISBLANK(I261))),"",IF(OR(AND(ISERROR(VLOOKUP(H261,Reference!$D$107:$D$159,1,FALSE))),AND(ISERROR(VLOOKUP(I261,Reference!$J$119:$J$182,1,FALSE)))),"Data Error!","No Error"))</f>
        <v/>
      </c>
    </row>
    <row r="262" spans="1:17" s="73" customFormat="1" x14ac:dyDescent="0.35">
      <c r="A262" s="83"/>
      <c r="B262" s="83"/>
      <c r="C262" s="87"/>
      <c r="D262" s="85"/>
      <c r="E262" s="87"/>
      <c r="F262" s="87"/>
      <c r="G262" s="85"/>
      <c r="H262" s="88"/>
      <c r="I262" s="88"/>
      <c r="J262" s="90"/>
      <c r="K262" s="90"/>
      <c r="L262" s="86"/>
      <c r="M262" s="86"/>
      <c r="N262" s="87"/>
      <c r="O262" s="86"/>
      <c r="P262" s="72" t="str">
        <f t="shared" si="3"/>
        <v/>
      </c>
      <c r="Q262" s="101" t="str">
        <f>IF(OR(AND(ISBLANK(H262),ISBLANK(I262))),"",IF(OR(AND(ISERROR(VLOOKUP(H262,Reference!$D$107:$D$159,1,FALSE))),AND(ISERROR(VLOOKUP(I262,Reference!$J$119:$J$182,1,FALSE)))),"Data Error!","No Error"))</f>
        <v/>
      </c>
    </row>
    <row r="263" spans="1:17" s="73" customFormat="1" x14ac:dyDescent="0.35">
      <c r="A263" s="83"/>
      <c r="B263" s="83"/>
      <c r="C263" s="87"/>
      <c r="D263" s="85"/>
      <c r="E263" s="87"/>
      <c r="F263" s="87"/>
      <c r="G263" s="85"/>
      <c r="H263" s="88"/>
      <c r="I263" s="88"/>
      <c r="J263" s="90"/>
      <c r="K263" s="90"/>
      <c r="L263" s="86"/>
      <c r="M263" s="86"/>
      <c r="N263" s="87"/>
      <c r="O263" s="86"/>
      <c r="P263" s="72" t="str">
        <f t="shared" si="3"/>
        <v/>
      </c>
      <c r="Q263" s="101" t="str">
        <f>IF(OR(AND(ISBLANK(H263),ISBLANK(I263))),"",IF(OR(AND(ISERROR(VLOOKUP(H263,Reference!$D$107:$D$159,1,FALSE))),AND(ISERROR(VLOOKUP(I263,Reference!$J$119:$J$182,1,FALSE)))),"Data Error!","No Error"))</f>
        <v/>
      </c>
    </row>
    <row r="264" spans="1:17" s="73" customFormat="1" x14ac:dyDescent="0.35">
      <c r="A264" s="83"/>
      <c r="B264" s="83"/>
      <c r="C264" s="87"/>
      <c r="D264" s="85"/>
      <c r="E264" s="87"/>
      <c r="F264" s="87"/>
      <c r="G264" s="85"/>
      <c r="H264" s="88"/>
      <c r="I264" s="88"/>
      <c r="J264" s="90"/>
      <c r="K264" s="90"/>
      <c r="L264" s="86"/>
      <c r="M264" s="86"/>
      <c r="N264" s="87"/>
      <c r="O264" s="86"/>
      <c r="P264" s="72" t="str">
        <f t="shared" ref="P264:P327" si="4">IF(M264="","",IF(M264="ND","ND",(M264-L264)))</f>
        <v/>
      </c>
      <c r="Q264" s="101" t="str">
        <f>IF(OR(AND(ISBLANK(H264),ISBLANK(I264))),"",IF(OR(AND(ISERROR(VLOOKUP(H264,Reference!$D$107:$D$159,1,FALSE))),AND(ISERROR(VLOOKUP(I264,Reference!$J$119:$J$182,1,FALSE)))),"Data Error!","No Error"))</f>
        <v/>
      </c>
    </row>
    <row r="265" spans="1:17" s="73" customFormat="1" x14ac:dyDescent="0.35">
      <c r="A265" s="83"/>
      <c r="B265" s="83"/>
      <c r="C265" s="87"/>
      <c r="D265" s="85"/>
      <c r="E265" s="87"/>
      <c r="F265" s="87"/>
      <c r="G265" s="85"/>
      <c r="H265" s="88"/>
      <c r="I265" s="88"/>
      <c r="J265" s="90"/>
      <c r="K265" s="90"/>
      <c r="L265" s="86"/>
      <c r="M265" s="86"/>
      <c r="N265" s="87"/>
      <c r="O265" s="86"/>
      <c r="P265" s="72" t="str">
        <f t="shared" si="4"/>
        <v/>
      </c>
      <c r="Q265" s="101" t="str">
        <f>IF(OR(AND(ISBLANK(H265),ISBLANK(I265))),"",IF(OR(AND(ISERROR(VLOOKUP(H265,Reference!$D$107:$D$159,1,FALSE))),AND(ISERROR(VLOOKUP(I265,Reference!$J$119:$J$182,1,FALSE)))),"Data Error!","No Error"))</f>
        <v/>
      </c>
    </row>
    <row r="266" spans="1:17" s="73" customFormat="1" x14ac:dyDescent="0.35">
      <c r="A266" s="83"/>
      <c r="B266" s="83"/>
      <c r="C266" s="87"/>
      <c r="D266" s="85"/>
      <c r="E266" s="87"/>
      <c r="F266" s="87"/>
      <c r="G266" s="85"/>
      <c r="H266" s="88"/>
      <c r="I266" s="88"/>
      <c r="J266" s="90"/>
      <c r="K266" s="90"/>
      <c r="L266" s="86"/>
      <c r="M266" s="86"/>
      <c r="N266" s="87"/>
      <c r="O266" s="86"/>
      <c r="P266" s="72" t="str">
        <f t="shared" si="4"/>
        <v/>
      </c>
      <c r="Q266" s="101" t="str">
        <f>IF(OR(AND(ISBLANK(H266),ISBLANK(I266))),"",IF(OR(AND(ISERROR(VLOOKUP(H266,Reference!$D$107:$D$159,1,FALSE))),AND(ISERROR(VLOOKUP(I266,Reference!$J$119:$J$182,1,FALSE)))),"Data Error!","No Error"))</f>
        <v/>
      </c>
    </row>
    <row r="267" spans="1:17" s="73" customFormat="1" x14ac:dyDescent="0.35">
      <c r="A267" s="83"/>
      <c r="B267" s="83"/>
      <c r="C267" s="87"/>
      <c r="D267" s="85"/>
      <c r="E267" s="87"/>
      <c r="F267" s="87"/>
      <c r="G267" s="85"/>
      <c r="H267" s="88"/>
      <c r="I267" s="88"/>
      <c r="J267" s="90"/>
      <c r="K267" s="90"/>
      <c r="L267" s="86"/>
      <c r="M267" s="86"/>
      <c r="N267" s="87"/>
      <c r="O267" s="86"/>
      <c r="P267" s="72" t="str">
        <f t="shared" si="4"/>
        <v/>
      </c>
      <c r="Q267" s="101" t="str">
        <f>IF(OR(AND(ISBLANK(H267),ISBLANK(I267))),"",IF(OR(AND(ISERROR(VLOOKUP(H267,Reference!$D$107:$D$159,1,FALSE))),AND(ISERROR(VLOOKUP(I267,Reference!$J$119:$J$182,1,FALSE)))),"Data Error!","No Error"))</f>
        <v/>
      </c>
    </row>
    <row r="268" spans="1:17" s="73" customFormat="1" x14ac:dyDescent="0.35">
      <c r="A268" s="83"/>
      <c r="B268" s="83"/>
      <c r="C268" s="87"/>
      <c r="D268" s="85"/>
      <c r="E268" s="87"/>
      <c r="F268" s="87"/>
      <c r="G268" s="85"/>
      <c r="H268" s="88"/>
      <c r="I268" s="88"/>
      <c r="J268" s="90"/>
      <c r="K268" s="90"/>
      <c r="L268" s="86"/>
      <c r="M268" s="86"/>
      <c r="N268" s="87"/>
      <c r="O268" s="86"/>
      <c r="P268" s="72" t="str">
        <f t="shared" si="4"/>
        <v/>
      </c>
      <c r="Q268" s="101" t="str">
        <f>IF(OR(AND(ISBLANK(H268),ISBLANK(I268))),"",IF(OR(AND(ISERROR(VLOOKUP(H268,Reference!$D$107:$D$159,1,FALSE))),AND(ISERROR(VLOOKUP(I268,Reference!$J$119:$J$182,1,FALSE)))),"Data Error!","No Error"))</f>
        <v/>
      </c>
    </row>
    <row r="269" spans="1:17" s="73" customFormat="1" x14ac:dyDescent="0.35">
      <c r="A269" s="83"/>
      <c r="B269" s="83"/>
      <c r="C269" s="87"/>
      <c r="D269" s="85"/>
      <c r="E269" s="87"/>
      <c r="F269" s="87"/>
      <c r="G269" s="85"/>
      <c r="H269" s="88"/>
      <c r="I269" s="88"/>
      <c r="J269" s="90"/>
      <c r="K269" s="90"/>
      <c r="L269" s="86"/>
      <c r="M269" s="86"/>
      <c r="N269" s="87"/>
      <c r="O269" s="86"/>
      <c r="P269" s="72" t="str">
        <f t="shared" si="4"/>
        <v/>
      </c>
      <c r="Q269" s="101" t="str">
        <f>IF(OR(AND(ISBLANK(H269),ISBLANK(I269))),"",IF(OR(AND(ISERROR(VLOOKUP(H269,Reference!$D$107:$D$159,1,FALSE))),AND(ISERROR(VLOOKUP(I269,Reference!$J$119:$J$182,1,FALSE)))),"Data Error!","No Error"))</f>
        <v/>
      </c>
    </row>
    <row r="270" spans="1:17" s="73" customFormat="1" x14ac:dyDescent="0.35">
      <c r="A270" s="83"/>
      <c r="B270" s="83"/>
      <c r="C270" s="87"/>
      <c r="D270" s="85"/>
      <c r="E270" s="87"/>
      <c r="F270" s="87"/>
      <c r="G270" s="85"/>
      <c r="H270" s="88"/>
      <c r="I270" s="88"/>
      <c r="J270" s="90"/>
      <c r="K270" s="90"/>
      <c r="L270" s="86"/>
      <c r="M270" s="86"/>
      <c r="N270" s="87"/>
      <c r="O270" s="86"/>
      <c r="P270" s="72" t="str">
        <f t="shared" si="4"/>
        <v/>
      </c>
      <c r="Q270" s="101" t="str">
        <f>IF(OR(AND(ISBLANK(H270),ISBLANK(I270))),"",IF(OR(AND(ISERROR(VLOOKUP(H270,Reference!$D$107:$D$159,1,FALSE))),AND(ISERROR(VLOOKUP(I270,Reference!$J$119:$J$182,1,FALSE)))),"Data Error!","No Error"))</f>
        <v/>
      </c>
    </row>
    <row r="271" spans="1:17" s="73" customFormat="1" x14ac:dyDescent="0.35">
      <c r="A271" s="83"/>
      <c r="B271" s="83"/>
      <c r="C271" s="87"/>
      <c r="D271" s="85"/>
      <c r="E271" s="87"/>
      <c r="F271" s="87"/>
      <c r="G271" s="85"/>
      <c r="H271" s="88"/>
      <c r="I271" s="88"/>
      <c r="J271" s="90"/>
      <c r="K271" s="90"/>
      <c r="L271" s="86"/>
      <c r="M271" s="86"/>
      <c r="N271" s="87"/>
      <c r="O271" s="86"/>
      <c r="P271" s="72" t="str">
        <f t="shared" si="4"/>
        <v/>
      </c>
      <c r="Q271" s="101" t="str">
        <f>IF(OR(AND(ISBLANK(H271),ISBLANK(I271))),"",IF(OR(AND(ISERROR(VLOOKUP(H271,Reference!$D$107:$D$159,1,FALSE))),AND(ISERROR(VLOOKUP(I271,Reference!$J$119:$J$182,1,FALSE)))),"Data Error!","No Error"))</f>
        <v/>
      </c>
    </row>
    <row r="272" spans="1:17" s="73" customFormat="1" x14ac:dyDescent="0.35">
      <c r="A272" s="83"/>
      <c r="B272" s="83"/>
      <c r="C272" s="87"/>
      <c r="D272" s="85"/>
      <c r="E272" s="87"/>
      <c r="F272" s="87"/>
      <c r="G272" s="85"/>
      <c r="H272" s="88"/>
      <c r="I272" s="88"/>
      <c r="J272" s="90"/>
      <c r="K272" s="90"/>
      <c r="L272" s="86"/>
      <c r="M272" s="86"/>
      <c r="N272" s="87"/>
      <c r="O272" s="86"/>
      <c r="P272" s="72" t="str">
        <f t="shared" si="4"/>
        <v/>
      </c>
      <c r="Q272" s="101" t="str">
        <f>IF(OR(AND(ISBLANK(H272),ISBLANK(I272))),"",IF(OR(AND(ISERROR(VLOOKUP(H272,Reference!$D$107:$D$159,1,FALSE))),AND(ISERROR(VLOOKUP(I272,Reference!$J$119:$J$182,1,FALSE)))),"Data Error!","No Error"))</f>
        <v/>
      </c>
    </row>
    <row r="273" spans="1:17" s="73" customFormat="1" x14ac:dyDescent="0.35">
      <c r="A273" s="83"/>
      <c r="B273" s="83"/>
      <c r="C273" s="87"/>
      <c r="D273" s="85"/>
      <c r="E273" s="87"/>
      <c r="F273" s="87"/>
      <c r="G273" s="85"/>
      <c r="H273" s="88"/>
      <c r="I273" s="88"/>
      <c r="J273" s="90"/>
      <c r="K273" s="90"/>
      <c r="L273" s="86"/>
      <c r="M273" s="86"/>
      <c r="N273" s="87"/>
      <c r="O273" s="86"/>
      <c r="P273" s="72" t="str">
        <f t="shared" si="4"/>
        <v/>
      </c>
      <c r="Q273" s="101" t="str">
        <f>IF(OR(AND(ISBLANK(H273),ISBLANK(I273))),"",IF(OR(AND(ISERROR(VLOOKUP(H273,Reference!$D$107:$D$159,1,FALSE))),AND(ISERROR(VLOOKUP(I273,Reference!$J$119:$J$182,1,FALSE)))),"Data Error!","No Error"))</f>
        <v/>
      </c>
    </row>
    <row r="274" spans="1:17" s="73" customFormat="1" x14ac:dyDescent="0.35">
      <c r="A274" s="83"/>
      <c r="B274" s="83"/>
      <c r="C274" s="87"/>
      <c r="D274" s="85"/>
      <c r="E274" s="87"/>
      <c r="F274" s="87"/>
      <c r="G274" s="85"/>
      <c r="H274" s="88"/>
      <c r="I274" s="88"/>
      <c r="J274" s="90"/>
      <c r="K274" s="90"/>
      <c r="L274" s="86"/>
      <c r="M274" s="86"/>
      <c r="N274" s="87"/>
      <c r="O274" s="86"/>
      <c r="P274" s="72" t="str">
        <f t="shared" si="4"/>
        <v/>
      </c>
      <c r="Q274" s="101" t="str">
        <f>IF(OR(AND(ISBLANK(H274),ISBLANK(I274))),"",IF(OR(AND(ISERROR(VLOOKUP(H274,Reference!$D$107:$D$159,1,FALSE))),AND(ISERROR(VLOOKUP(I274,Reference!$J$119:$J$182,1,FALSE)))),"Data Error!","No Error"))</f>
        <v/>
      </c>
    </row>
    <row r="275" spans="1:17" s="73" customFormat="1" x14ac:dyDescent="0.35">
      <c r="A275" s="83"/>
      <c r="B275" s="83"/>
      <c r="C275" s="87"/>
      <c r="D275" s="85"/>
      <c r="E275" s="87"/>
      <c r="F275" s="87"/>
      <c r="G275" s="85"/>
      <c r="H275" s="88"/>
      <c r="I275" s="88"/>
      <c r="J275" s="90"/>
      <c r="K275" s="90"/>
      <c r="L275" s="86"/>
      <c r="M275" s="86"/>
      <c r="N275" s="87"/>
      <c r="O275" s="86"/>
      <c r="P275" s="72" t="str">
        <f t="shared" si="4"/>
        <v/>
      </c>
      <c r="Q275" s="101" t="str">
        <f>IF(OR(AND(ISBLANK(H275),ISBLANK(I275))),"",IF(OR(AND(ISERROR(VLOOKUP(H275,Reference!$D$107:$D$159,1,FALSE))),AND(ISERROR(VLOOKUP(I275,Reference!$J$119:$J$182,1,FALSE)))),"Data Error!","No Error"))</f>
        <v/>
      </c>
    </row>
    <row r="276" spans="1:17" s="73" customFormat="1" x14ac:dyDescent="0.35">
      <c r="A276" s="83"/>
      <c r="B276" s="83"/>
      <c r="C276" s="87"/>
      <c r="D276" s="85"/>
      <c r="E276" s="87"/>
      <c r="F276" s="87"/>
      <c r="G276" s="85"/>
      <c r="H276" s="88"/>
      <c r="I276" s="88"/>
      <c r="J276" s="90"/>
      <c r="K276" s="90"/>
      <c r="L276" s="86"/>
      <c r="M276" s="86"/>
      <c r="N276" s="87"/>
      <c r="O276" s="86"/>
      <c r="P276" s="72" t="str">
        <f t="shared" si="4"/>
        <v/>
      </c>
      <c r="Q276" s="101" t="str">
        <f>IF(OR(AND(ISBLANK(H276),ISBLANK(I276))),"",IF(OR(AND(ISERROR(VLOOKUP(H276,Reference!$D$107:$D$159,1,FALSE))),AND(ISERROR(VLOOKUP(I276,Reference!$J$119:$J$182,1,FALSE)))),"Data Error!","No Error"))</f>
        <v/>
      </c>
    </row>
    <row r="277" spans="1:17" s="73" customFormat="1" x14ac:dyDescent="0.35">
      <c r="A277" s="83"/>
      <c r="B277" s="83"/>
      <c r="C277" s="87"/>
      <c r="D277" s="85"/>
      <c r="E277" s="87"/>
      <c r="F277" s="87"/>
      <c r="G277" s="85"/>
      <c r="H277" s="88"/>
      <c r="I277" s="88"/>
      <c r="J277" s="90"/>
      <c r="K277" s="90"/>
      <c r="L277" s="86"/>
      <c r="M277" s="86"/>
      <c r="N277" s="87"/>
      <c r="O277" s="86"/>
      <c r="P277" s="72" t="str">
        <f t="shared" si="4"/>
        <v/>
      </c>
      <c r="Q277" s="101" t="str">
        <f>IF(OR(AND(ISBLANK(H277),ISBLANK(I277))),"",IF(OR(AND(ISERROR(VLOOKUP(H277,Reference!$D$107:$D$159,1,FALSE))),AND(ISERROR(VLOOKUP(I277,Reference!$J$119:$J$182,1,FALSE)))),"Data Error!","No Error"))</f>
        <v/>
      </c>
    </row>
    <row r="278" spans="1:17" s="73" customFormat="1" x14ac:dyDescent="0.35">
      <c r="A278" s="83"/>
      <c r="B278" s="83"/>
      <c r="C278" s="87"/>
      <c r="D278" s="85"/>
      <c r="E278" s="87"/>
      <c r="F278" s="87"/>
      <c r="G278" s="85"/>
      <c r="H278" s="88"/>
      <c r="I278" s="88"/>
      <c r="J278" s="90"/>
      <c r="K278" s="90"/>
      <c r="L278" s="86"/>
      <c r="M278" s="86"/>
      <c r="N278" s="87"/>
      <c r="O278" s="86"/>
      <c r="P278" s="72" t="str">
        <f t="shared" si="4"/>
        <v/>
      </c>
      <c r="Q278" s="101" t="str">
        <f>IF(OR(AND(ISBLANK(H278),ISBLANK(I278))),"",IF(OR(AND(ISERROR(VLOOKUP(H278,Reference!$D$107:$D$159,1,FALSE))),AND(ISERROR(VLOOKUP(I278,Reference!$J$119:$J$182,1,FALSE)))),"Data Error!","No Error"))</f>
        <v/>
      </c>
    </row>
    <row r="279" spans="1:17" s="73" customFormat="1" x14ac:dyDescent="0.35">
      <c r="A279" s="83"/>
      <c r="B279" s="83"/>
      <c r="C279" s="87"/>
      <c r="D279" s="85"/>
      <c r="E279" s="87"/>
      <c r="F279" s="87"/>
      <c r="G279" s="85"/>
      <c r="H279" s="88"/>
      <c r="I279" s="88"/>
      <c r="J279" s="90"/>
      <c r="K279" s="90"/>
      <c r="L279" s="86"/>
      <c r="M279" s="86"/>
      <c r="N279" s="87"/>
      <c r="O279" s="86"/>
      <c r="P279" s="72" t="str">
        <f t="shared" si="4"/>
        <v/>
      </c>
      <c r="Q279" s="101" t="str">
        <f>IF(OR(AND(ISBLANK(H279),ISBLANK(I279))),"",IF(OR(AND(ISERROR(VLOOKUP(H279,Reference!$D$107:$D$159,1,FALSE))),AND(ISERROR(VLOOKUP(I279,Reference!$J$119:$J$182,1,FALSE)))),"Data Error!","No Error"))</f>
        <v/>
      </c>
    </row>
    <row r="280" spans="1:17" s="73" customFormat="1" x14ac:dyDescent="0.35">
      <c r="A280" s="83"/>
      <c r="B280" s="83"/>
      <c r="C280" s="87"/>
      <c r="D280" s="85"/>
      <c r="E280" s="87"/>
      <c r="F280" s="87"/>
      <c r="G280" s="85"/>
      <c r="H280" s="88"/>
      <c r="I280" s="88"/>
      <c r="J280" s="90"/>
      <c r="K280" s="90"/>
      <c r="L280" s="86"/>
      <c r="M280" s="86"/>
      <c r="N280" s="87"/>
      <c r="O280" s="86"/>
      <c r="P280" s="72" t="str">
        <f t="shared" si="4"/>
        <v/>
      </c>
      <c r="Q280" s="101" t="str">
        <f>IF(OR(AND(ISBLANK(H280),ISBLANK(I280))),"",IF(OR(AND(ISERROR(VLOOKUP(H280,Reference!$D$107:$D$159,1,FALSE))),AND(ISERROR(VLOOKUP(I280,Reference!$J$119:$J$182,1,FALSE)))),"Data Error!","No Error"))</f>
        <v/>
      </c>
    </row>
    <row r="281" spans="1:17" s="73" customFormat="1" x14ac:dyDescent="0.35">
      <c r="A281" s="83"/>
      <c r="B281" s="83"/>
      <c r="C281" s="87"/>
      <c r="D281" s="85"/>
      <c r="E281" s="87"/>
      <c r="F281" s="87"/>
      <c r="G281" s="85"/>
      <c r="H281" s="88"/>
      <c r="I281" s="88"/>
      <c r="J281" s="90"/>
      <c r="K281" s="90"/>
      <c r="L281" s="86"/>
      <c r="M281" s="86"/>
      <c r="N281" s="87"/>
      <c r="O281" s="86"/>
      <c r="P281" s="72" t="str">
        <f t="shared" si="4"/>
        <v/>
      </c>
      <c r="Q281" s="101" t="str">
        <f>IF(OR(AND(ISBLANK(H281),ISBLANK(I281))),"",IF(OR(AND(ISERROR(VLOOKUP(H281,Reference!$D$107:$D$159,1,FALSE))),AND(ISERROR(VLOOKUP(I281,Reference!$J$119:$J$182,1,FALSE)))),"Data Error!","No Error"))</f>
        <v/>
      </c>
    </row>
    <row r="282" spans="1:17" s="73" customFormat="1" x14ac:dyDescent="0.35">
      <c r="A282" s="83"/>
      <c r="B282" s="83"/>
      <c r="C282" s="87"/>
      <c r="D282" s="85"/>
      <c r="E282" s="87"/>
      <c r="F282" s="87"/>
      <c r="G282" s="85"/>
      <c r="H282" s="88"/>
      <c r="I282" s="88"/>
      <c r="J282" s="90"/>
      <c r="K282" s="90"/>
      <c r="L282" s="86"/>
      <c r="M282" s="86"/>
      <c r="N282" s="87"/>
      <c r="O282" s="86"/>
      <c r="P282" s="72" t="str">
        <f t="shared" si="4"/>
        <v/>
      </c>
      <c r="Q282" s="101" t="str">
        <f>IF(OR(AND(ISBLANK(H282),ISBLANK(I282))),"",IF(OR(AND(ISERROR(VLOOKUP(H282,Reference!$D$107:$D$159,1,FALSE))),AND(ISERROR(VLOOKUP(I282,Reference!$J$119:$J$182,1,FALSE)))),"Data Error!","No Error"))</f>
        <v/>
      </c>
    </row>
    <row r="283" spans="1:17" s="73" customFormat="1" x14ac:dyDescent="0.35">
      <c r="A283" s="83"/>
      <c r="B283" s="83"/>
      <c r="C283" s="87"/>
      <c r="D283" s="85"/>
      <c r="E283" s="87"/>
      <c r="F283" s="87"/>
      <c r="G283" s="85"/>
      <c r="H283" s="88"/>
      <c r="I283" s="88"/>
      <c r="J283" s="90"/>
      <c r="K283" s="90"/>
      <c r="L283" s="86"/>
      <c r="M283" s="86"/>
      <c r="N283" s="87"/>
      <c r="O283" s="86"/>
      <c r="P283" s="72" t="str">
        <f t="shared" si="4"/>
        <v/>
      </c>
      <c r="Q283" s="101" t="str">
        <f>IF(OR(AND(ISBLANK(H283),ISBLANK(I283))),"",IF(OR(AND(ISERROR(VLOOKUP(H283,Reference!$D$107:$D$159,1,FALSE))),AND(ISERROR(VLOOKUP(I283,Reference!$J$119:$J$182,1,FALSE)))),"Data Error!","No Error"))</f>
        <v/>
      </c>
    </row>
    <row r="284" spans="1:17" s="73" customFormat="1" x14ac:dyDescent="0.35">
      <c r="A284" s="83"/>
      <c r="B284" s="83"/>
      <c r="C284" s="87"/>
      <c r="D284" s="85"/>
      <c r="E284" s="87"/>
      <c r="F284" s="87"/>
      <c r="G284" s="85"/>
      <c r="H284" s="88"/>
      <c r="I284" s="88"/>
      <c r="J284" s="90"/>
      <c r="K284" s="90"/>
      <c r="L284" s="86"/>
      <c r="M284" s="86"/>
      <c r="N284" s="87"/>
      <c r="O284" s="86"/>
      <c r="P284" s="72" t="str">
        <f t="shared" si="4"/>
        <v/>
      </c>
      <c r="Q284" s="101" t="str">
        <f>IF(OR(AND(ISBLANK(H284),ISBLANK(I284))),"",IF(OR(AND(ISERROR(VLOOKUP(H284,Reference!$D$107:$D$159,1,FALSE))),AND(ISERROR(VLOOKUP(I284,Reference!$J$119:$J$182,1,FALSE)))),"Data Error!","No Error"))</f>
        <v/>
      </c>
    </row>
    <row r="285" spans="1:17" s="73" customFormat="1" x14ac:dyDescent="0.35">
      <c r="A285" s="83"/>
      <c r="B285" s="83"/>
      <c r="C285" s="87"/>
      <c r="D285" s="85"/>
      <c r="E285" s="87"/>
      <c r="F285" s="87"/>
      <c r="G285" s="85"/>
      <c r="H285" s="88"/>
      <c r="I285" s="88"/>
      <c r="J285" s="90"/>
      <c r="K285" s="90"/>
      <c r="L285" s="86"/>
      <c r="M285" s="86"/>
      <c r="N285" s="87"/>
      <c r="O285" s="86"/>
      <c r="P285" s="72" t="str">
        <f t="shared" si="4"/>
        <v/>
      </c>
      <c r="Q285" s="101" t="str">
        <f>IF(OR(AND(ISBLANK(H285),ISBLANK(I285))),"",IF(OR(AND(ISERROR(VLOOKUP(H285,Reference!$D$107:$D$159,1,FALSE))),AND(ISERROR(VLOOKUP(I285,Reference!$J$119:$J$182,1,FALSE)))),"Data Error!","No Error"))</f>
        <v/>
      </c>
    </row>
    <row r="286" spans="1:17" s="73" customFormat="1" x14ac:dyDescent="0.35">
      <c r="A286" s="83"/>
      <c r="B286" s="83"/>
      <c r="C286" s="87"/>
      <c r="D286" s="85"/>
      <c r="E286" s="87"/>
      <c r="F286" s="87"/>
      <c r="G286" s="85"/>
      <c r="H286" s="88"/>
      <c r="I286" s="88"/>
      <c r="J286" s="90"/>
      <c r="K286" s="90"/>
      <c r="L286" s="86"/>
      <c r="M286" s="86"/>
      <c r="N286" s="87"/>
      <c r="O286" s="86"/>
      <c r="P286" s="72" t="str">
        <f t="shared" si="4"/>
        <v/>
      </c>
      <c r="Q286" s="101" t="str">
        <f>IF(OR(AND(ISBLANK(H286),ISBLANK(I286))),"",IF(OR(AND(ISERROR(VLOOKUP(H286,Reference!$D$107:$D$159,1,FALSE))),AND(ISERROR(VLOOKUP(I286,Reference!$J$119:$J$182,1,FALSE)))),"Data Error!","No Error"))</f>
        <v/>
      </c>
    </row>
    <row r="287" spans="1:17" s="73" customFormat="1" x14ac:dyDescent="0.35">
      <c r="A287" s="83"/>
      <c r="B287" s="83"/>
      <c r="C287" s="87"/>
      <c r="D287" s="85"/>
      <c r="E287" s="87"/>
      <c r="F287" s="87"/>
      <c r="G287" s="85"/>
      <c r="H287" s="88"/>
      <c r="I287" s="88"/>
      <c r="J287" s="90"/>
      <c r="K287" s="90"/>
      <c r="L287" s="86"/>
      <c r="M287" s="86"/>
      <c r="N287" s="87"/>
      <c r="O287" s="86"/>
      <c r="P287" s="72" t="str">
        <f t="shared" si="4"/>
        <v/>
      </c>
      <c r="Q287" s="101" t="str">
        <f>IF(OR(AND(ISBLANK(H287),ISBLANK(I287))),"",IF(OR(AND(ISERROR(VLOOKUP(H287,Reference!$D$107:$D$159,1,FALSE))),AND(ISERROR(VLOOKUP(I287,Reference!$J$119:$J$182,1,FALSE)))),"Data Error!","No Error"))</f>
        <v/>
      </c>
    </row>
    <row r="288" spans="1:17" s="73" customFormat="1" x14ac:dyDescent="0.35">
      <c r="A288" s="83"/>
      <c r="B288" s="83"/>
      <c r="C288" s="87"/>
      <c r="D288" s="85"/>
      <c r="E288" s="87"/>
      <c r="F288" s="87"/>
      <c r="G288" s="85"/>
      <c r="H288" s="88"/>
      <c r="I288" s="88"/>
      <c r="J288" s="90"/>
      <c r="K288" s="90"/>
      <c r="L288" s="86"/>
      <c r="M288" s="86"/>
      <c r="N288" s="87"/>
      <c r="O288" s="86"/>
      <c r="P288" s="72" t="str">
        <f t="shared" si="4"/>
        <v/>
      </c>
      <c r="Q288" s="101" t="str">
        <f>IF(OR(AND(ISBLANK(H288),ISBLANK(I288))),"",IF(OR(AND(ISERROR(VLOOKUP(H288,Reference!$D$107:$D$159,1,FALSE))),AND(ISERROR(VLOOKUP(I288,Reference!$J$119:$J$182,1,FALSE)))),"Data Error!","No Error"))</f>
        <v/>
      </c>
    </row>
    <row r="289" spans="1:17" s="73" customFormat="1" x14ac:dyDescent="0.35">
      <c r="A289" s="83"/>
      <c r="B289" s="83"/>
      <c r="C289" s="87"/>
      <c r="D289" s="85"/>
      <c r="E289" s="87"/>
      <c r="F289" s="87"/>
      <c r="G289" s="85"/>
      <c r="H289" s="88"/>
      <c r="I289" s="88"/>
      <c r="J289" s="90"/>
      <c r="K289" s="90"/>
      <c r="L289" s="86"/>
      <c r="M289" s="86"/>
      <c r="N289" s="87"/>
      <c r="O289" s="86"/>
      <c r="P289" s="72" t="str">
        <f t="shared" si="4"/>
        <v/>
      </c>
      <c r="Q289" s="101" t="str">
        <f>IF(OR(AND(ISBLANK(H289),ISBLANK(I289))),"",IF(OR(AND(ISERROR(VLOOKUP(H289,Reference!$D$107:$D$159,1,FALSE))),AND(ISERROR(VLOOKUP(I289,Reference!$J$119:$J$182,1,FALSE)))),"Data Error!","No Error"))</f>
        <v/>
      </c>
    </row>
    <row r="290" spans="1:17" s="73" customFormat="1" x14ac:dyDescent="0.35">
      <c r="A290" s="83"/>
      <c r="B290" s="83"/>
      <c r="C290" s="87"/>
      <c r="D290" s="85"/>
      <c r="E290" s="87"/>
      <c r="F290" s="87"/>
      <c r="G290" s="85"/>
      <c r="H290" s="88"/>
      <c r="I290" s="88"/>
      <c r="J290" s="90"/>
      <c r="K290" s="90"/>
      <c r="L290" s="86"/>
      <c r="M290" s="86"/>
      <c r="N290" s="87"/>
      <c r="O290" s="86"/>
      <c r="P290" s="72" t="str">
        <f t="shared" si="4"/>
        <v/>
      </c>
      <c r="Q290" s="101" t="str">
        <f>IF(OR(AND(ISBLANK(H290),ISBLANK(I290))),"",IF(OR(AND(ISERROR(VLOOKUP(H290,Reference!$D$107:$D$159,1,FALSE))),AND(ISERROR(VLOOKUP(I290,Reference!$J$119:$J$182,1,FALSE)))),"Data Error!","No Error"))</f>
        <v/>
      </c>
    </row>
    <row r="291" spans="1:17" s="73" customFormat="1" x14ac:dyDescent="0.35">
      <c r="A291" s="83"/>
      <c r="B291" s="83"/>
      <c r="C291" s="87"/>
      <c r="D291" s="85"/>
      <c r="E291" s="87"/>
      <c r="F291" s="87"/>
      <c r="G291" s="85"/>
      <c r="H291" s="88"/>
      <c r="I291" s="88"/>
      <c r="J291" s="90"/>
      <c r="K291" s="90"/>
      <c r="L291" s="86"/>
      <c r="M291" s="86"/>
      <c r="N291" s="87"/>
      <c r="O291" s="86"/>
      <c r="P291" s="72" t="str">
        <f t="shared" si="4"/>
        <v/>
      </c>
      <c r="Q291" s="101" t="str">
        <f>IF(OR(AND(ISBLANK(H291),ISBLANK(I291))),"",IF(OR(AND(ISERROR(VLOOKUP(H291,Reference!$D$107:$D$159,1,FALSE))),AND(ISERROR(VLOOKUP(I291,Reference!$J$119:$J$182,1,FALSE)))),"Data Error!","No Error"))</f>
        <v/>
      </c>
    </row>
    <row r="292" spans="1:17" s="73" customFormat="1" x14ac:dyDescent="0.35">
      <c r="A292" s="83"/>
      <c r="B292" s="83"/>
      <c r="C292" s="87"/>
      <c r="D292" s="85"/>
      <c r="E292" s="87"/>
      <c r="F292" s="87"/>
      <c r="G292" s="85"/>
      <c r="H292" s="88"/>
      <c r="I292" s="88"/>
      <c r="J292" s="90"/>
      <c r="K292" s="90"/>
      <c r="L292" s="86"/>
      <c r="M292" s="86"/>
      <c r="N292" s="87"/>
      <c r="O292" s="86"/>
      <c r="P292" s="72" t="str">
        <f t="shared" si="4"/>
        <v/>
      </c>
      <c r="Q292" s="101" t="str">
        <f>IF(OR(AND(ISBLANK(H292),ISBLANK(I292))),"",IF(OR(AND(ISERROR(VLOOKUP(H292,Reference!$D$107:$D$159,1,FALSE))),AND(ISERROR(VLOOKUP(I292,Reference!$J$119:$J$182,1,FALSE)))),"Data Error!","No Error"))</f>
        <v/>
      </c>
    </row>
    <row r="293" spans="1:17" s="73" customFormat="1" x14ac:dyDescent="0.35">
      <c r="A293" s="83"/>
      <c r="B293" s="83"/>
      <c r="C293" s="87"/>
      <c r="D293" s="85"/>
      <c r="E293" s="87"/>
      <c r="F293" s="87"/>
      <c r="G293" s="85"/>
      <c r="H293" s="88"/>
      <c r="I293" s="88"/>
      <c r="J293" s="90"/>
      <c r="K293" s="90"/>
      <c r="L293" s="86"/>
      <c r="M293" s="86"/>
      <c r="N293" s="87"/>
      <c r="O293" s="86"/>
      <c r="P293" s="72" t="str">
        <f t="shared" si="4"/>
        <v/>
      </c>
      <c r="Q293" s="101" t="str">
        <f>IF(OR(AND(ISBLANK(H293),ISBLANK(I293))),"",IF(OR(AND(ISERROR(VLOOKUP(H293,Reference!$D$107:$D$159,1,FALSE))),AND(ISERROR(VLOOKUP(I293,Reference!$J$119:$J$182,1,FALSE)))),"Data Error!","No Error"))</f>
        <v/>
      </c>
    </row>
    <row r="294" spans="1:17" s="73" customFormat="1" x14ac:dyDescent="0.35">
      <c r="A294" s="83"/>
      <c r="B294" s="83"/>
      <c r="C294" s="87"/>
      <c r="D294" s="85"/>
      <c r="E294" s="87"/>
      <c r="F294" s="87"/>
      <c r="G294" s="85"/>
      <c r="H294" s="88"/>
      <c r="I294" s="88"/>
      <c r="J294" s="90"/>
      <c r="K294" s="90"/>
      <c r="L294" s="86"/>
      <c r="M294" s="86"/>
      <c r="N294" s="87"/>
      <c r="O294" s="86"/>
      <c r="P294" s="72" t="str">
        <f t="shared" si="4"/>
        <v/>
      </c>
      <c r="Q294" s="101" t="str">
        <f>IF(OR(AND(ISBLANK(H294),ISBLANK(I294))),"",IF(OR(AND(ISERROR(VLOOKUP(H294,Reference!$D$107:$D$159,1,FALSE))),AND(ISERROR(VLOOKUP(I294,Reference!$J$119:$J$182,1,FALSE)))),"Data Error!","No Error"))</f>
        <v/>
      </c>
    </row>
    <row r="295" spans="1:17" s="73" customFormat="1" x14ac:dyDescent="0.35">
      <c r="A295" s="83"/>
      <c r="B295" s="83"/>
      <c r="C295" s="87"/>
      <c r="D295" s="85"/>
      <c r="E295" s="87"/>
      <c r="F295" s="87"/>
      <c r="G295" s="85"/>
      <c r="H295" s="88"/>
      <c r="I295" s="88"/>
      <c r="J295" s="90"/>
      <c r="K295" s="90"/>
      <c r="L295" s="86"/>
      <c r="M295" s="86"/>
      <c r="N295" s="87"/>
      <c r="O295" s="86"/>
      <c r="P295" s="72" t="str">
        <f t="shared" si="4"/>
        <v/>
      </c>
      <c r="Q295" s="101" t="str">
        <f>IF(OR(AND(ISBLANK(H295),ISBLANK(I295))),"",IF(OR(AND(ISERROR(VLOOKUP(H295,Reference!$D$107:$D$159,1,FALSE))),AND(ISERROR(VLOOKUP(I295,Reference!$J$119:$J$182,1,FALSE)))),"Data Error!","No Error"))</f>
        <v/>
      </c>
    </row>
    <row r="296" spans="1:17" s="73" customFormat="1" x14ac:dyDescent="0.35">
      <c r="A296" s="83"/>
      <c r="B296" s="83"/>
      <c r="C296" s="87"/>
      <c r="D296" s="85"/>
      <c r="E296" s="87"/>
      <c r="F296" s="87"/>
      <c r="G296" s="85"/>
      <c r="H296" s="88"/>
      <c r="I296" s="88"/>
      <c r="J296" s="90"/>
      <c r="K296" s="90"/>
      <c r="L296" s="86"/>
      <c r="M296" s="86"/>
      <c r="N296" s="87"/>
      <c r="O296" s="86"/>
      <c r="P296" s="72" t="str">
        <f t="shared" si="4"/>
        <v/>
      </c>
      <c r="Q296" s="101" t="str">
        <f>IF(OR(AND(ISBLANK(H296),ISBLANK(I296))),"",IF(OR(AND(ISERROR(VLOOKUP(H296,Reference!$D$107:$D$159,1,FALSE))),AND(ISERROR(VLOOKUP(I296,Reference!$J$119:$J$182,1,FALSE)))),"Data Error!","No Error"))</f>
        <v/>
      </c>
    </row>
    <row r="297" spans="1:17" s="73" customFormat="1" x14ac:dyDescent="0.35">
      <c r="A297" s="83"/>
      <c r="B297" s="83"/>
      <c r="C297" s="87"/>
      <c r="D297" s="85"/>
      <c r="E297" s="87"/>
      <c r="F297" s="87"/>
      <c r="G297" s="85"/>
      <c r="H297" s="88"/>
      <c r="I297" s="88"/>
      <c r="J297" s="90"/>
      <c r="K297" s="90"/>
      <c r="L297" s="86"/>
      <c r="M297" s="86"/>
      <c r="N297" s="87"/>
      <c r="O297" s="86"/>
      <c r="P297" s="72" t="str">
        <f t="shared" si="4"/>
        <v/>
      </c>
      <c r="Q297" s="101" t="str">
        <f>IF(OR(AND(ISBLANK(H297),ISBLANK(I297))),"",IF(OR(AND(ISERROR(VLOOKUP(H297,Reference!$D$107:$D$159,1,FALSE))),AND(ISERROR(VLOOKUP(I297,Reference!$J$119:$J$182,1,FALSE)))),"Data Error!","No Error"))</f>
        <v/>
      </c>
    </row>
    <row r="298" spans="1:17" s="73" customFormat="1" x14ac:dyDescent="0.35">
      <c r="A298" s="83"/>
      <c r="B298" s="83"/>
      <c r="C298" s="87"/>
      <c r="D298" s="85"/>
      <c r="E298" s="87"/>
      <c r="F298" s="87"/>
      <c r="G298" s="85"/>
      <c r="H298" s="88"/>
      <c r="I298" s="88"/>
      <c r="J298" s="90"/>
      <c r="K298" s="90"/>
      <c r="L298" s="86"/>
      <c r="M298" s="86"/>
      <c r="N298" s="87"/>
      <c r="O298" s="86"/>
      <c r="P298" s="72" t="str">
        <f t="shared" si="4"/>
        <v/>
      </c>
      <c r="Q298" s="101" t="str">
        <f>IF(OR(AND(ISBLANK(H298),ISBLANK(I298))),"",IF(OR(AND(ISERROR(VLOOKUP(H298,Reference!$D$107:$D$159,1,FALSE))),AND(ISERROR(VLOOKUP(I298,Reference!$J$119:$J$182,1,FALSE)))),"Data Error!","No Error"))</f>
        <v/>
      </c>
    </row>
    <row r="299" spans="1:17" s="73" customFormat="1" x14ac:dyDescent="0.35">
      <c r="A299" s="83"/>
      <c r="B299" s="83"/>
      <c r="C299" s="87"/>
      <c r="D299" s="85"/>
      <c r="E299" s="87"/>
      <c r="F299" s="87"/>
      <c r="G299" s="85"/>
      <c r="H299" s="88"/>
      <c r="I299" s="88"/>
      <c r="J299" s="90"/>
      <c r="K299" s="90"/>
      <c r="L299" s="86"/>
      <c r="M299" s="86"/>
      <c r="N299" s="87"/>
      <c r="O299" s="86"/>
      <c r="P299" s="72" t="str">
        <f t="shared" si="4"/>
        <v/>
      </c>
      <c r="Q299" s="101" t="str">
        <f>IF(OR(AND(ISBLANK(H299),ISBLANK(I299))),"",IF(OR(AND(ISERROR(VLOOKUP(H299,Reference!$D$107:$D$159,1,FALSE))),AND(ISERROR(VLOOKUP(I299,Reference!$J$119:$J$182,1,FALSE)))),"Data Error!","No Error"))</f>
        <v/>
      </c>
    </row>
    <row r="300" spans="1:17" s="73" customFormat="1" x14ac:dyDescent="0.35">
      <c r="A300" s="83"/>
      <c r="B300" s="83"/>
      <c r="C300" s="87"/>
      <c r="D300" s="85"/>
      <c r="E300" s="87"/>
      <c r="F300" s="87"/>
      <c r="G300" s="85"/>
      <c r="H300" s="88"/>
      <c r="I300" s="88"/>
      <c r="J300" s="90"/>
      <c r="K300" s="90"/>
      <c r="L300" s="86"/>
      <c r="M300" s="86"/>
      <c r="N300" s="87"/>
      <c r="O300" s="86"/>
      <c r="P300" s="72" t="str">
        <f t="shared" si="4"/>
        <v/>
      </c>
      <c r="Q300" s="101" t="str">
        <f>IF(OR(AND(ISBLANK(H300),ISBLANK(I300))),"",IF(OR(AND(ISERROR(VLOOKUP(H300,Reference!$D$107:$D$159,1,FALSE))),AND(ISERROR(VLOOKUP(I300,Reference!$J$119:$J$182,1,FALSE)))),"Data Error!","No Error"))</f>
        <v/>
      </c>
    </row>
    <row r="301" spans="1:17" s="73" customFormat="1" x14ac:dyDescent="0.35">
      <c r="A301" s="83"/>
      <c r="B301" s="83"/>
      <c r="C301" s="87"/>
      <c r="D301" s="85"/>
      <c r="E301" s="87"/>
      <c r="F301" s="87"/>
      <c r="G301" s="85"/>
      <c r="H301" s="88"/>
      <c r="I301" s="88"/>
      <c r="J301" s="90"/>
      <c r="K301" s="90"/>
      <c r="L301" s="86"/>
      <c r="M301" s="86"/>
      <c r="N301" s="87"/>
      <c r="O301" s="86"/>
      <c r="P301" s="72" t="str">
        <f t="shared" si="4"/>
        <v/>
      </c>
      <c r="Q301" s="101" t="str">
        <f>IF(OR(AND(ISBLANK(H301),ISBLANK(I301))),"",IF(OR(AND(ISERROR(VLOOKUP(H301,Reference!$D$107:$D$159,1,FALSE))),AND(ISERROR(VLOOKUP(I301,Reference!$J$119:$J$182,1,FALSE)))),"Data Error!","No Error"))</f>
        <v/>
      </c>
    </row>
    <row r="302" spans="1:17" s="73" customFormat="1" x14ac:dyDescent="0.35">
      <c r="A302" s="83"/>
      <c r="B302" s="83"/>
      <c r="C302" s="87"/>
      <c r="D302" s="85"/>
      <c r="E302" s="87"/>
      <c r="F302" s="87"/>
      <c r="G302" s="85"/>
      <c r="H302" s="88"/>
      <c r="I302" s="88"/>
      <c r="J302" s="90"/>
      <c r="K302" s="90"/>
      <c r="L302" s="86"/>
      <c r="M302" s="86"/>
      <c r="N302" s="87"/>
      <c r="O302" s="86"/>
      <c r="P302" s="72" t="str">
        <f t="shared" si="4"/>
        <v/>
      </c>
      <c r="Q302" s="101" t="str">
        <f>IF(OR(AND(ISBLANK(H302),ISBLANK(I302))),"",IF(OR(AND(ISERROR(VLOOKUP(H302,Reference!$D$107:$D$159,1,FALSE))),AND(ISERROR(VLOOKUP(I302,Reference!$J$119:$J$182,1,FALSE)))),"Data Error!","No Error"))</f>
        <v/>
      </c>
    </row>
    <row r="303" spans="1:17" s="73" customFormat="1" x14ac:dyDescent="0.35">
      <c r="A303" s="83"/>
      <c r="B303" s="83"/>
      <c r="C303" s="87"/>
      <c r="D303" s="85"/>
      <c r="E303" s="87"/>
      <c r="F303" s="87"/>
      <c r="G303" s="85"/>
      <c r="H303" s="88"/>
      <c r="I303" s="88"/>
      <c r="J303" s="90"/>
      <c r="K303" s="90"/>
      <c r="L303" s="86"/>
      <c r="M303" s="86"/>
      <c r="N303" s="87"/>
      <c r="O303" s="86"/>
      <c r="P303" s="72" t="str">
        <f t="shared" si="4"/>
        <v/>
      </c>
      <c r="Q303" s="101" t="str">
        <f>IF(OR(AND(ISBLANK(H303),ISBLANK(I303))),"",IF(OR(AND(ISERROR(VLOOKUP(H303,Reference!$D$107:$D$159,1,FALSE))),AND(ISERROR(VLOOKUP(I303,Reference!$J$119:$J$182,1,FALSE)))),"Data Error!","No Error"))</f>
        <v/>
      </c>
    </row>
    <row r="304" spans="1:17" s="73" customFormat="1" x14ac:dyDescent="0.35">
      <c r="A304" s="83"/>
      <c r="B304" s="83"/>
      <c r="C304" s="87"/>
      <c r="D304" s="85"/>
      <c r="E304" s="87"/>
      <c r="F304" s="87"/>
      <c r="G304" s="85"/>
      <c r="H304" s="88"/>
      <c r="I304" s="88"/>
      <c r="J304" s="90"/>
      <c r="K304" s="90"/>
      <c r="L304" s="86"/>
      <c r="M304" s="86"/>
      <c r="N304" s="87"/>
      <c r="O304" s="86"/>
      <c r="P304" s="72" t="str">
        <f t="shared" si="4"/>
        <v/>
      </c>
      <c r="Q304" s="101" t="str">
        <f>IF(OR(AND(ISBLANK(H304),ISBLANK(I304))),"",IF(OR(AND(ISERROR(VLOOKUP(H304,Reference!$D$107:$D$159,1,FALSE))),AND(ISERROR(VLOOKUP(I304,Reference!$J$119:$J$182,1,FALSE)))),"Data Error!","No Error"))</f>
        <v/>
      </c>
    </row>
    <row r="305" spans="1:17" s="73" customFormat="1" x14ac:dyDescent="0.35">
      <c r="A305" s="83"/>
      <c r="B305" s="83"/>
      <c r="C305" s="87"/>
      <c r="D305" s="85"/>
      <c r="E305" s="87"/>
      <c r="F305" s="87"/>
      <c r="G305" s="85"/>
      <c r="H305" s="88"/>
      <c r="I305" s="88"/>
      <c r="J305" s="90"/>
      <c r="K305" s="90"/>
      <c r="L305" s="86"/>
      <c r="M305" s="86"/>
      <c r="N305" s="87"/>
      <c r="O305" s="86"/>
      <c r="P305" s="72" t="str">
        <f t="shared" si="4"/>
        <v/>
      </c>
      <c r="Q305" s="101" t="str">
        <f>IF(OR(AND(ISBLANK(H305),ISBLANK(I305))),"",IF(OR(AND(ISERROR(VLOOKUP(H305,Reference!$D$107:$D$159,1,FALSE))),AND(ISERROR(VLOOKUP(I305,Reference!$J$119:$J$182,1,FALSE)))),"Data Error!","No Error"))</f>
        <v/>
      </c>
    </row>
    <row r="306" spans="1:17" s="73" customFormat="1" x14ac:dyDescent="0.35">
      <c r="A306" s="83"/>
      <c r="B306" s="83"/>
      <c r="C306" s="87"/>
      <c r="D306" s="85"/>
      <c r="E306" s="87"/>
      <c r="F306" s="87"/>
      <c r="G306" s="85"/>
      <c r="H306" s="88"/>
      <c r="I306" s="88"/>
      <c r="J306" s="90"/>
      <c r="K306" s="90"/>
      <c r="L306" s="86"/>
      <c r="M306" s="86"/>
      <c r="N306" s="87"/>
      <c r="O306" s="86"/>
      <c r="P306" s="72" t="str">
        <f t="shared" si="4"/>
        <v/>
      </c>
      <c r="Q306" s="101" t="str">
        <f>IF(OR(AND(ISBLANK(H306),ISBLANK(I306))),"",IF(OR(AND(ISERROR(VLOOKUP(H306,Reference!$D$107:$D$159,1,FALSE))),AND(ISERROR(VLOOKUP(I306,Reference!$J$119:$J$182,1,FALSE)))),"Data Error!","No Error"))</f>
        <v/>
      </c>
    </row>
    <row r="307" spans="1:17" s="73" customFormat="1" x14ac:dyDescent="0.35">
      <c r="A307" s="83"/>
      <c r="B307" s="83"/>
      <c r="C307" s="87"/>
      <c r="D307" s="85"/>
      <c r="E307" s="87"/>
      <c r="F307" s="87"/>
      <c r="G307" s="85"/>
      <c r="H307" s="88"/>
      <c r="I307" s="88"/>
      <c r="J307" s="90"/>
      <c r="K307" s="90"/>
      <c r="L307" s="86"/>
      <c r="M307" s="86"/>
      <c r="N307" s="87"/>
      <c r="O307" s="86"/>
      <c r="P307" s="72" t="str">
        <f t="shared" si="4"/>
        <v/>
      </c>
      <c r="Q307" s="101" t="str">
        <f>IF(OR(AND(ISBLANK(H307),ISBLANK(I307))),"",IF(OR(AND(ISERROR(VLOOKUP(H307,Reference!$D$107:$D$159,1,FALSE))),AND(ISERROR(VLOOKUP(I307,Reference!$J$119:$J$182,1,FALSE)))),"Data Error!","No Error"))</f>
        <v/>
      </c>
    </row>
    <row r="308" spans="1:17" s="73" customFormat="1" x14ac:dyDescent="0.35">
      <c r="A308" s="83"/>
      <c r="B308" s="83"/>
      <c r="C308" s="87"/>
      <c r="D308" s="85"/>
      <c r="E308" s="87"/>
      <c r="F308" s="87"/>
      <c r="G308" s="85"/>
      <c r="H308" s="88"/>
      <c r="I308" s="88"/>
      <c r="J308" s="90"/>
      <c r="K308" s="90"/>
      <c r="L308" s="86"/>
      <c r="M308" s="86"/>
      <c r="N308" s="87"/>
      <c r="O308" s="86"/>
      <c r="P308" s="72" t="str">
        <f t="shared" si="4"/>
        <v/>
      </c>
      <c r="Q308" s="101" t="str">
        <f>IF(OR(AND(ISBLANK(H308),ISBLANK(I308))),"",IF(OR(AND(ISERROR(VLOOKUP(H308,Reference!$D$107:$D$159,1,FALSE))),AND(ISERROR(VLOOKUP(I308,Reference!$J$119:$J$182,1,FALSE)))),"Data Error!","No Error"))</f>
        <v/>
      </c>
    </row>
    <row r="309" spans="1:17" s="73" customFormat="1" x14ac:dyDescent="0.35">
      <c r="A309" s="83"/>
      <c r="B309" s="83"/>
      <c r="C309" s="87"/>
      <c r="D309" s="85"/>
      <c r="E309" s="87"/>
      <c r="F309" s="87"/>
      <c r="G309" s="85"/>
      <c r="H309" s="88"/>
      <c r="I309" s="88"/>
      <c r="J309" s="90"/>
      <c r="K309" s="90"/>
      <c r="L309" s="86"/>
      <c r="M309" s="86"/>
      <c r="N309" s="87"/>
      <c r="O309" s="86"/>
      <c r="P309" s="72" t="str">
        <f t="shared" si="4"/>
        <v/>
      </c>
      <c r="Q309" s="101" t="str">
        <f>IF(OR(AND(ISBLANK(H309),ISBLANK(I309))),"",IF(OR(AND(ISERROR(VLOOKUP(H309,Reference!$D$107:$D$159,1,FALSE))),AND(ISERROR(VLOOKUP(I309,Reference!$J$119:$J$182,1,FALSE)))),"Data Error!","No Error"))</f>
        <v/>
      </c>
    </row>
    <row r="310" spans="1:17" s="73" customFormat="1" x14ac:dyDescent="0.35">
      <c r="A310" s="83"/>
      <c r="B310" s="83"/>
      <c r="C310" s="87"/>
      <c r="D310" s="85"/>
      <c r="E310" s="87"/>
      <c r="F310" s="87"/>
      <c r="G310" s="85"/>
      <c r="H310" s="88"/>
      <c r="I310" s="88"/>
      <c r="J310" s="90"/>
      <c r="K310" s="90"/>
      <c r="L310" s="86"/>
      <c r="M310" s="86"/>
      <c r="N310" s="87"/>
      <c r="O310" s="86"/>
      <c r="P310" s="72" t="str">
        <f t="shared" si="4"/>
        <v/>
      </c>
      <c r="Q310" s="101" t="str">
        <f>IF(OR(AND(ISBLANK(H310),ISBLANK(I310))),"",IF(OR(AND(ISERROR(VLOOKUP(H310,Reference!$D$107:$D$159,1,FALSE))),AND(ISERROR(VLOOKUP(I310,Reference!$J$119:$J$182,1,FALSE)))),"Data Error!","No Error"))</f>
        <v/>
      </c>
    </row>
    <row r="311" spans="1:17" s="73" customFormat="1" x14ac:dyDescent="0.35">
      <c r="A311" s="83"/>
      <c r="B311" s="83"/>
      <c r="C311" s="87"/>
      <c r="D311" s="85"/>
      <c r="E311" s="87"/>
      <c r="F311" s="87"/>
      <c r="G311" s="85"/>
      <c r="H311" s="88"/>
      <c r="I311" s="88"/>
      <c r="J311" s="90"/>
      <c r="K311" s="90"/>
      <c r="L311" s="86"/>
      <c r="M311" s="86"/>
      <c r="N311" s="87"/>
      <c r="O311" s="86"/>
      <c r="P311" s="72" t="str">
        <f t="shared" si="4"/>
        <v/>
      </c>
      <c r="Q311" s="101" t="str">
        <f>IF(OR(AND(ISBLANK(H311),ISBLANK(I311))),"",IF(OR(AND(ISERROR(VLOOKUP(H311,Reference!$D$107:$D$159,1,FALSE))),AND(ISERROR(VLOOKUP(I311,Reference!$J$119:$J$182,1,FALSE)))),"Data Error!","No Error"))</f>
        <v/>
      </c>
    </row>
    <row r="312" spans="1:17" s="73" customFormat="1" x14ac:dyDescent="0.35">
      <c r="A312" s="83"/>
      <c r="B312" s="83"/>
      <c r="C312" s="87"/>
      <c r="D312" s="85"/>
      <c r="E312" s="87"/>
      <c r="F312" s="87"/>
      <c r="G312" s="85"/>
      <c r="H312" s="88"/>
      <c r="I312" s="88"/>
      <c r="J312" s="90"/>
      <c r="K312" s="90"/>
      <c r="L312" s="86"/>
      <c r="M312" s="86"/>
      <c r="N312" s="87"/>
      <c r="O312" s="86"/>
      <c r="P312" s="72" t="str">
        <f t="shared" si="4"/>
        <v/>
      </c>
      <c r="Q312" s="101" t="str">
        <f>IF(OR(AND(ISBLANK(H312),ISBLANK(I312))),"",IF(OR(AND(ISERROR(VLOOKUP(H312,Reference!$D$107:$D$159,1,FALSE))),AND(ISERROR(VLOOKUP(I312,Reference!$J$119:$J$182,1,FALSE)))),"Data Error!","No Error"))</f>
        <v/>
      </c>
    </row>
    <row r="313" spans="1:17" s="73" customFormat="1" x14ac:dyDescent="0.35">
      <c r="A313" s="83"/>
      <c r="B313" s="83"/>
      <c r="C313" s="87"/>
      <c r="D313" s="85"/>
      <c r="E313" s="87"/>
      <c r="F313" s="87"/>
      <c r="G313" s="85"/>
      <c r="H313" s="88"/>
      <c r="I313" s="88"/>
      <c r="J313" s="90"/>
      <c r="K313" s="90"/>
      <c r="L313" s="86"/>
      <c r="M313" s="86"/>
      <c r="N313" s="87"/>
      <c r="O313" s="86"/>
      <c r="P313" s="72" t="str">
        <f t="shared" si="4"/>
        <v/>
      </c>
      <c r="Q313" s="101" t="str">
        <f>IF(OR(AND(ISBLANK(H313),ISBLANK(I313))),"",IF(OR(AND(ISERROR(VLOOKUP(H313,Reference!$D$107:$D$159,1,FALSE))),AND(ISERROR(VLOOKUP(I313,Reference!$J$119:$J$182,1,FALSE)))),"Data Error!","No Error"))</f>
        <v/>
      </c>
    </row>
    <row r="314" spans="1:17" s="73" customFormat="1" x14ac:dyDescent="0.35">
      <c r="A314" s="83"/>
      <c r="B314" s="83"/>
      <c r="C314" s="87"/>
      <c r="D314" s="85"/>
      <c r="E314" s="87"/>
      <c r="F314" s="87"/>
      <c r="G314" s="85"/>
      <c r="H314" s="88"/>
      <c r="I314" s="88"/>
      <c r="J314" s="90"/>
      <c r="K314" s="90"/>
      <c r="L314" s="86"/>
      <c r="M314" s="86"/>
      <c r="N314" s="87"/>
      <c r="O314" s="86"/>
      <c r="P314" s="72" t="str">
        <f t="shared" si="4"/>
        <v/>
      </c>
      <c r="Q314" s="101" t="str">
        <f>IF(OR(AND(ISBLANK(H314),ISBLANK(I314))),"",IF(OR(AND(ISERROR(VLOOKUP(H314,Reference!$D$107:$D$159,1,FALSE))),AND(ISERROR(VLOOKUP(I314,Reference!$J$119:$J$182,1,FALSE)))),"Data Error!","No Error"))</f>
        <v/>
      </c>
    </row>
    <row r="315" spans="1:17" s="73" customFormat="1" x14ac:dyDescent="0.35">
      <c r="A315" s="83"/>
      <c r="B315" s="83"/>
      <c r="C315" s="87"/>
      <c r="D315" s="85"/>
      <c r="E315" s="87"/>
      <c r="F315" s="87"/>
      <c r="G315" s="85"/>
      <c r="H315" s="88"/>
      <c r="I315" s="88"/>
      <c r="J315" s="90"/>
      <c r="K315" s="90"/>
      <c r="L315" s="86"/>
      <c r="M315" s="86"/>
      <c r="N315" s="87"/>
      <c r="O315" s="86"/>
      <c r="P315" s="72" t="str">
        <f t="shared" si="4"/>
        <v/>
      </c>
      <c r="Q315" s="101" t="str">
        <f>IF(OR(AND(ISBLANK(H315),ISBLANK(I315))),"",IF(OR(AND(ISERROR(VLOOKUP(H315,Reference!$D$107:$D$159,1,FALSE))),AND(ISERROR(VLOOKUP(I315,Reference!$J$119:$J$182,1,FALSE)))),"Data Error!","No Error"))</f>
        <v/>
      </c>
    </row>
    <row r="316" spans="1:17" s="73" customFormat="1" x14ac:dyDescent="0.35">
      <c r="A316" s="83"/>
      <c r="B316" s="83"/>
      <c r="C316" s="87"/>
      <c r="D316" s="85"/>
      <c r="E316" s="87"/>
      <c r="F316" s="87"/>
      <c r="G316" s="85"/>
      <c r="H316" s="88"/>
      <c r="I316" s="88"/>
      <c r="J316" s="90"/>
      <c r="K316" s="90"/>
      <c r="L316" s="86"/>
      <c r="M316" s="86"/>
      <c r="N316" s="87"/>
      <c r="O316" s="86"/>
      <c r="P316" s="72" t="str">
        <f t="shared" si="4"/>
        <v/>
      </c>
      <c r="Q316" s="101" t="str">
        <f>IF(OR(AND(ISBLANK(H316),ISBLANK(I316))),"",IF(OR(AND(ISERROR(VLOOKUP(H316,Reference!$D$107:$D$159,1,FALSE))),AND(ISERROR(VLOOKUP(I316,Reference!$J$119:$J$182,1,FALSE)))),"Data Error!","No Error"))</f>
        <v/>
      </c>
    </row>
    <row r="317" spans="1:17" s="73" customFormat="1" x14ac:dyDescent="0.35">
      <c r="A317" s="83"/>
      <c r="B317" s="83"/>
      <c r="C317" s="87"/>
      <c r="D317" s="85"/>
      <c r="E317" s="87"/>
      <c r="F317" s="87"/>
      <c r="G317" s="85"/>
      <c r="H317" s="88"/>
      <c r="I317" s="88"/>
      <c r="J317" s="90"/>
      <c r="K317" s="90"/>
      <c r="L317" s="86"/>
      <c r="M317" s="86"/>
      <c r="N317" s="87"/>
      <c r="O317" s="86"/>
      <c r="P317" s="72" t="str">
        <f t="shared" si="4"/>
        <v/>
      </c>
      <c r="Q317" s="101" t="str">
        <f>IF(OR(AND(ISBLANK(H317),ISBLANK(I317))),"",IF(OR(AND(ISERROR(VLOOKUP(H317,Reference!$D$107:$D$159,1,FALSE))),AND(ISERROR(VLOOKUP(I317,Reference!$J$119:$J$182,1,FALSE)))),"Data Error!","No Error"))</f>
        <v/>
      </c>
    </row>
    <row r="318" spans="1:17" s="73" customFormat="1" x14ac:dyDescent="0.35">
      <c r="A318" s="83"/>
      <c r="B318" s="83"/>
      <c r="C318" s="87"/>
      <c r="D318" s="85"/>
      <c r="E318" s="87"/>
      <c r="F318" s="87"/>
      <c r="G318" s="85"/>
      <c r="H318" s="88"/>
      <c r="I318" s="88"/>
      <c r="J318" s="90"/>
      <c r="K318" s="90"/>
      <c r="L318" s="86"/>
      <c r="M318" s="86"/>
      <c r="N318" s="87"/>
      <c r="O318" s="86"/>
      <c r="P318" s="72" t="str">
        <f t="shared" si="4"/>
        <v/>
      </c>
      <c r="Q318" s="101" t="str">
        <f>IF(OR(AND(ISBLANK(H318),ISBLANK(I318))),"",IF(OR(AND(ISERROR(VLOOKUP(H318,Reference!$D$107:$D$159,1,FALSE))),AND(ISERROR(VLOOKUP(I318,Reference!$J$119:$J$182,1,FALSE)))),"Data Error!","No Error"))</f>
        <v/>
      </c>
    </row>
    <row r="319" spans="1:17" s="73" customFormat="1" x14ac:dyDescent="0.35">
      <c r="A319" s="83"/>
      <c r="B319" s="83"/>
      <c r="C319" s="87"/>
      <c r="D319" s="85"/>
      <c r="E319" s="87"/>
      <c r="F319" s="87"/>
      <c r="G319" s="85"/>
      <c r="H319" s="88"/>
      <c r="I319" s="88"/>
      <c r="J319" s="90"/>
      <c r="K319" s="90"/>
      <c r="L319" s="86"/>
      <c r="M319" s="86"/>
      <c r="N319" s="87"/>
      <c r="O319" s="86"/>
      <c r="P319" s="72" t="str">
        <f t="shared" si="4"/>
        <v/>
      </c>
      <c r="Q319" s="101" t="str">
        <f>IF(OR(AND(ISBLANK(H319),ISBLANK(I319))),"",IF(OR(AND(ISERROR(VLOOKUP(H319,Reference!$D$107:$D$159,1,FALSE))),AND(ISERROR(VLOOKUP(I319,Reference!$J$119:$J$182,1,FALSE)))),"Data Error!","No Error"))</f>
        <v/>
      </c>
    </row>
    <row r="320" spans="1:17" s="73" customFormat="1" x14ac:dyDescent="0.35">
      <c r="A320" s="83"/>
      <c r="B320" s="83"/>
      <c r="C320" s="87"/>
      <c r="D320" s="85"/>
      <c r="E320" s="87"/>
      <c r="F320" s="87"/>
      <c r="G320" s="85"/>
      <c r="H320" s="88"/>
      <c r="I320" s="88"/>
      <c r="J320" s="90"/>
      <c r="K320" s="90"/>
      <c r="L320" s="86"/>
      <c r="M320" s="86"/>
      <c r="N320" s="87"/>
      <c r="O320" s="86"/>
      <c r="P320" s="72" t="str">
        <f t="shared" si="4"/>
        <v/>
      </c>
      <c r="Q320" s="101" t="str">
        <f>IF(OR(AND(ISBLANK(H320),ISBLANK(I320))),"",IF(OR(AND(ISERROR(VLOOKUP(H320,Reference!$D$107:$D$159,1,FALSE))),AND(ISERROR(VLOOKUP(I320,Reference!$J$119:$J$182,1,FALSE)))),"Data Error!","No Error"))</f>
        <v/>
      </c>
    </row>
    <row r="321" spans="1:17" s="73" customFormat="1" x14ac:dyDescent="0.35">
      <c r="A321" s="83"/>
      <c r="B321" s="83"/>
      <c r="C321" s="87"/>
      <c r="D321" s="85"/>
      <c r="E321" s="87"/>
      <c r="F321" s="87"/>
      <c r="G321" s="85"/>
      <c r="H321" s="88"/>
      <c r="I321" s="88"/>
      <c r="J321" s="90"/>
      <c r="K321" s="90"/>
      <c r="L321" s="86"/>
      <c r="M321" s="86"/>
      <c r="N321" s="87"/>
      <c r="O321" s="86"/>
      <c r="P321" s="72" t="str">
        <f t="shared" si="4"/>
        <v/>
      </c>
      <c r="Q321" s="101" t="str">
        <f>IF(OR(AND(ISBLANK(H321),ISBLANK(I321))),"",IF(OR(AND(ISERROR(VLOOKUP(H321,Reference!$D$107:$D$159,1,FALSE))),AND(ISERROR(VLOOKUP(I321,Reference!$J$119:$J$182,1,FALSE)))),"Data Error!","No Error"))</f>
        <v/>
      </c>
    </row>
    <row r="322" spans="1:17" s="73" customFormat="1" x14ac:dyDescent="0.35">
      <c r="A322" s="83"/>
      <c r="B322" s="83"/>
      <c r="C322" s="87"/>
      <c r="D322" s="85"/>
      <c r="E322" s="87"/>
      <c r="F322" s="87"/>
      <c r="G322" s="85"/>
      <c r="H322" s="88"/>
      <c r="I322" s="88"/>
      <c r="J322" s="90"/>
      <c r="K322" s="90"/>
      <c r="L322" s="86"/>
      <c r="M322" s="86"/>
      <c r="N322" s="87"/>
      <c r="O322" s="86"/>
      <c r="P322" s="72" t="str">
        <f t="shared" si="4"/>
        <v/>
      </c>
      <c r="Q322" s="101" t="str">
        <f>IF(OR(AND(ISBLANK(H322),ISBLANK(I322))),"",IF(OR(AND(ISERROR(VLOOKUP(H322,Reference!$D$107:$D$159,1,FALSE))),AND(ISERROR(VLOOKUP(I322,Reference!$J$119:$J$182,1,FALSE)))),"Data Error!","No Error"))</f>
        <v/>
      </c>
    </row>
    <row r="323" spans="1:17" s="73" customFormat="1" x14ac:dyDescent="0.35">
      <c r="A323" s="83"/>
      <c r="B323" s="83"/>
      <c r="C323" s="87"/>
      <c r="D323" s="85"/>
      <c r="E323" s="87"/>
      <c r="F323" s="87"/>
      <c r="G323" s="85"/>
      <c r="H323" s="88"/>
      <c r="I323" s="88"/>
      <c r="J323" s="90"/>
      <c r="K323" s="90"/>
      <c r="L323" s="86"/>
      <c r="M323" s="86"/>
      <c r="N323" s="87"/>
      <c r="O323" s="86"/>
      <c r="P323" s="72" t="str">
        <f t="shared" si="4"/>
        <v/>
      </c>
      <c r="Q323" s="101" t="str">
        <f>IF(OR(AND(ISBLANK(H323),ISBLANK(I323))),"",IF(OR(AND(ISERROR(VLOOKUP(H323,Reference!$D$107:$D$159,1,FALSE))),AND(ISERROR(VLOOKUP(I323,Reference!$J$119:$J$182,1,FALSE)))),"Data Error!","No Error"))</f>
        <v/>
      </c>
    </row>
    <row r="324" spans="1:17" s="73" customFormat="1" x14ac:dyDescent="0.35">
      <c r="A324" s="83"/>
      <c r="B324" s="83"/>
      <c r="C324" s="87"/>
      <c r="D324" s="85"/>
      <c r="E324" s="87"/>
      <c r="F324" s="87"/>
      <c r="G324" s="85"/>
      <c r="H324" s="88"/>
      <c r="I324" s="88"/>
      <c r="J324" s="90"/>
      <c r="K324" s="90"/>
      <c r="L324" s="86"/>
      <c r="M324" s="86"/>
      <c r="N324" s="87"/>
      <c r="O324" s="86"/>
      <c r="P324" s="72" t="str">
        <f t="shared" si="4"/>
        <v/>
      </c>
      <c r="Q324" s="101" t="str">
        <f>IF(OR(AND(ISBLANK(H324),ISBLANK(I324))),"",IF(OR(AND(ISERROR(VLOOKUP(H324,Reference!$D$107:$D$159,1,FALSE))),AND(ISERROR(VLOOKUP(I324,Reference!$J$119:$J$182,1,FALSE)))),"Data Error!","No Error"))</f>
        <v/>
      </c>
    </row>
    <row r="325" spans="1:17" s="73" customFormat="1" x14ac:dyDescent="0.35">
      <c r="A325" s="83"/>
      <c r="B325" s="83"/>
      <c r="C325" s="87"/>
      <c r="D325" s="85"/>
      <c r="E325" s="87"/>
      <c r="F325" s="87"/>
      <c r="G325" s="85"/>
      <c r="H325" s="88"/>
      <c r="I325" s="88"/>
      <c r="J325" s="90"/>
      <c r="K325" s="90"/>
      <c r="L325" s="86"/>
      <c r="M325" s="86"/>
      <c r="N325" s="87"/>
      <c r="O325" s="86"/>
      <c r="P325" s="72" t="str">
        <f t="shared" si="4"/>
        <v/>
      </c>
      <c r="Q325" s="101" t="str">
        <f>IF(OR(AND(ISBLANK(H325),ISBLANK(I325))),"",IF(OR(AND(ISERROR(VLOOKUP(H325,Reference!$D$107:$D$159,1,FALSE))),AND(ISERROR(VLOOKUP(I325,Reference!$J$119:$J$182,1,FALSE)))),"Data Error!","No Error"))</f>
        <v/>
      </c>
    </row>
    <row r="326" spans="1:17" s="73" customFormat="1" x14ac:dyDescent="0.35">
      <c r="A326" s="83"/>
      <c r="B326" s="83"/>
      <c r="C326" s="87"/>
      <c r="D326" s="85"/>
      <c r="E326" s="87"/>
      <c r="F326" s="87"/>
      <c r="G326" s="85"/>
      <c r="H326" s="88"/>
      <c r="I326" s="88"/>
      <c r="J326" s="90"/>
      <c r="K326" s="90"/>
      <c r="L326" s="86"/>
      <c r="M326" s="86"/>
      <c r="N326" s="87"/>
      <c r="O326" s="86"/>
      <c r="P326" s="72" t="str">
        <f t="shared" si="4"/>
        <v/>
      </c>
      <c r="Q326" s="101" t="str">
        <f>IF(OR(AND(ISBLANK(H326),ISBLANK(I326))),"",IF(OR(AND(ISERROR(VLOOKUP(H326,Reference!$D$107:$D$159,1,FALSE))),AND(ISERROR(VLOOKUP(I326,Reference!$J$119:$J$182,1,FALSE)))),"Data Error!","No Error"))</f>
        <v/>
      </c>
    </row>
    <row r="327" spans="1:17" s="73" customFormat="1" x14ac:dyDescent="0.35">
      <c r="A327" s="83"/>
      <c r="B327" s="83"/>
      <c r="C327" s="87"/>
      <c r="D327" s="85"/>
      <c r="E327" s="87"/>
      <c r="F327" s="87"/>
      <c r="G327" s="85"/>
      <c r="H327" s="88"/>
      <c r="I327" s="88"/>
      <c r="J327" s="90"/>
      <c r="K327" s="90"/>
      <c r="L327" s="86"/>
      <c r="M327" s="86"/>
      <c r="N327" s="87"/>
      <c r="O327" s="86"/>
      <c r="P327" s="72" t="str">
        <f t="shared" si="4"/>
        <v/>
      </c>
      <c r="Q327" s="101" t="str">
        <f>IF(OR(AND(ISBLANK(H327),ISBLANK(I327))),"",IF(OR(AND(ISERROR(VLOOKUP(H327,Reference!$D$107:$D$159,1,FALSE))),AND(ISERROR(VLOOKUP(I327,Reference!$J$119:$J$182,1,FALSE)))),"Data Error!","No Error"))</f>
        <v/>
      </c>
    </row>
    <row r="328" spans="1:17" s="73" customFormat="1" x14ac:dyDescent="0.35">
      <c r="A328" s="83"/>
      <c r="B328" s="83"/>
      <c r="C328" s="87"/>
      <c r="D328" s="85"/>
      <c r="E328" s="87"/>
      <c r="F328" s="87"/>
      <c r="G328" s="85"/>
      <c r="H328" s="88"/>
      <c r="I328" s="88"/>
      <c r="J328" s="90"/>
      <c r="K328" s="90"/>
      <c r="L328" s="86"/>
      <c r="M328" s="86"/>
      <c r="N328" s="87"/>
      <c r="O328" s="86"/>
      <c r="P328" s="72" t="str">
        <f t="shared" ref="P328:P391" si="5">IF(M328="","",IF(M328="ND","ND",(M328-L328)))</f>
        <v/>
      </c>
      <c r="Q328" s="101" t="str">
        <f>IF(OR(AND(ISBLANK(H328),ISBLANK(I328))),"",IF(OR(AND(ISERROR(VLOOKUP(H328,Reference!$D$107:$D$159,1,FALSE))),AND(ISERROR(VLOOKUP(I328,Reference!$J$119:$J$182,1,FALSE)))),"Data Error!","No Error"))</f>
        <v/>
      </c>
    </row>
    <row r="329" spans="1:17" s="73" customFormat="1" x14ac:dyDescent="0.35">
      <c r="A329" s="83"/>
      <c r="B329" s="83"/>
      <c r="C329" s="87"/>
      <c r="D329" s="85"/>
      <c r="E329" s="87"/>
      <c r="F329" s="87"/>
      <c r="G329" s="85"/>
      <c r="H329" s="88"/>
      <c r="I329" s="88"/>
      <c r="J329" s="90"/>
      <c r="K329" s="90"/>
      <c r="L329" s="86"/>
      <c r="M329" s="86"/>
      <c r="N329" s="87"/>
      <c r="O329" s="86"/>
      <c r="P329" s="72" t="str">
        <f t="shared" si="5"/>
        <v/>
      </c>
      <c r="Q329" s="101" t="str">
        <f>IF(OR(AND(ISBLANK(H329),ISBLANK(I329))),"",IF(OR(AND(ISERROR(VLOOKUP(H329,Reference!$D$107:$D$159,1,FALSE))),AND(ISERROR(VLOOKUP(I329,Reference!$J$119:$J$182,1,FALSE)))),"Data Error!","No Error"))</f>
        <v/>
      </c>
    </row>
    <row r="330" spans="1:17" s="73" customFormat="1" x14ac:dyDescent="0.35">
      <c r="A330" s="83"/>
      <c r="B330" s="83"/>
      <c r="C330" s="87"/>
      <c r="D330" s="85"/>
      <c r="E330" s="87"/>
      <c r="F330" s="87"/>
      <c r="G330" s="85"/>
      <c r="H330" s="88"/>
      <c r="I330" s="88"/>
      <c r="J330" s="90"/>
      <c r="K330" s="90"/>
      <c r="L330" s="86"/>
      <c r="M330" s="86"/>
      <c r="N330" s="87"/>
      <c r="O330" s="86"/>
      <c r="P330" s="72" t="str">
        <f t="shared" si="5"/>
        <v/>
      </c>
      <c r="Q330" s="101" t="str">
        <f>IF(OR(AND(ISBLANK(H330),ISBLANK(I330))),"",IF(OR(AND(ISERROR(VLOOKUP(H330,Reference!$D$107:$D$159,1,FALSE))),AND(ISERROR(VLOOKUP(I330,Reference!$J$119:$J$182,1,FALSE)))),"Data Error!","No Error"))</f>
        <v/>
      </c>
    </row>
    <row r="331" spans="1:17" s="73" customFormat="1" x14ac:dyDescent="0.35">
      <c r="A331" s="83"/>
      <c r="B331" s="83"/>
      <c r="C331" s="87"/>
      <c r="D331" s="85"/>
      <c r="E331" s="87"/>
      <c r="F331" s="87"/>
      <c r="G331" s="85"/>
      <c r="H331" s="88"/>
      <c r="I331" s="88"/>
      <c r="J331" s="90"/>
      <c r="K331" s="90"/>
      <c r="L331" s="86"/>
      <c r="M331" s="86"/>
      <c r="N331" s="87"/>
      <c r="O331" s="86"/>
      <c r="P331" s="72" t="str">
        <f t="shared" si="5"/>
        <v/>
      </c>
      <c r="Q331" s="101" t="str">
        <f>IF(OR(AND(ISBLANK(H331),ISBLANK(I331))),"",IF(OR(AND(ISERROR(VLOOKUP(H331,Reference!$D$107:$D$159,1,FALSE))),AND(ISERROR(VLOOKUP(I331,Reference!$J$119:$J$182,1,FALSE)))),"Data Error!","No Error"))</f>
        <v/>
      </c>
    </row>
    <row r="332" spans="1:17" s="73" customFormat="1" x14ac:dyDescent="0.35">
      <c r="A332" s="83"/>
      <c r="B332" s="83"/>
      <c r="C332" s="87"/>
      <c r="D332" s="85"/>
      <c r="E332" s="87"/>
      <c r="F332" s="87"/>
      <c r="G332" s="85"/>
      <c r="H332" s="88"/>
      <c r="I332" s="88"/>
      <c r="J332" s="90"/>
      <c r="K332" s="90"/>
      <c r="L332" s="86"/>
      <c r="M332" s="86"/>
      <c r="N332" s="87"/>
      <c r="O332" s="86"/>
      <c r="P332" s="72" t="str">
        <f t="shared" si="5"/>
        <v/>
      </c>
      <c r="Q332" s="101" t="str">
        <f>IF(OR(AND(ISBLANK(H332),ISBLANK(I332))),"",IF(OR(AND(ISERROR(VLOOKUP(H332,Reference!$D$107:$D$159,1,FALSE))),AND(ISERROR(VLOOKUP(I332,Reference!$J$119:$J$182,1,FALSE)))),"Data Error!","No Error"))</f>
        <v/>
      </c>
    </row>
    <row r="333" spans="1:17" s="73" customFormat="1" x14ac:dyDescent="0.35">
      <c r="A333" s="83"/>
      <c r="B333" s="83"/>
      <c r="C333" s="87"/>
      <c r="D333" s="85"/>
      <c r="E333" s="87"/>
      <c r="F333" s="87"/>
      <c r="G333" s="85"/>
      <c r="H333" s="88"/>
      <c r="I333" s="88"/>
      <c r="J333" s="90"/>
      <c r="K333" s="90"/>
      <c r="L333" s="86"/>
      <c r="M333" s="86"/>
      <c r="N333" s="87"/>
      <c r="O333" s="86"/>
      <c r="P333" s="72" t="str">
        <f t="shared" si="5"/>
        <v/>
      </c>
      <c r="Q333" s="101" t="str">
        <f>IF(OR(AND(ISBLANK(H333),ISBLANK(I333))),"",IF(OR(AND(ISERROR(VLOOKUP(H333,Reference!$D$107:$D$159,1,FALSE))),AND(ISERROR(VLOOKUP(I333,Reference!$J$119:$J$182,1,FALSE)))),"Data Error!","No Error"))</f>
        <v/>
      </c>
    </row>
    <row r="334" spans="1:17" s="73" customFormat="1" x14ac:dyDescent="0.35">
      <c r="A334" s="83"/>
      <c r="B334" s="83"/>
      <c r="C334" s="87"/>
      <c r="D334" s="85"/>
      <c r="E334" s="87"/>
      <c r="F334" s="87"/>
      <c r="G334" s="85"/>
      <c r="H334" s="88"/>
      <c r="I334" s="88"/>
      <c r="J334" s="90"/>
      <c r="K334" s="90"/>
      <c r="L334" s="86"/>
      <c r="M334" s="86"/>
      <c r="N334" s="87"/>
      <c r="O334" s="86"/>
      <c r="P334" s="72" t="str">
        <f t="shared" si="5"/>
        <v/>
      </c>
      <c r="Q334" s="101" t="str">
        <f>IF(OR(AND(ISBLANK(H334),ISBLANK(I334))),"",IF(OR(AND(ISERROR(VLOOKUP(H334,Reference!$D$107:$D$159,1,FALSE))),AND(ISERROR(VLOOKUP(I334,Reference!$J$119:$J$182,1,FALSE)))),"Data Error!","No Error"))</f>
        <v/>
      </c>
    </row>
    <row r="335" spans="1:17" s="73" customFormat="1" x14ac:dyDescent="0.35">
      <c r="A335" s="83"/>
      <c r="B335" s="83"/>
      <c r="C335" s="87"/>
      <c r="D335" s="85"/>
      <c r="E335" s="87"/>
      <c r="F335" s="87"/>
      <c r="G335" s="85"/>
      <c r="H335" s="88"/>
      <c r="I335" s="88"/>
      <c r="J335" s="90"/>
      <c r="K335" s="90"/>
      <c r="L335" s="86"/>
      <c r="M335" s="86"/>
      <c r="N335" s="87"/>
      <c r="O335" s="86"/>
      <c r="P335" s="72" t="str">
        <f t="shared" si="5"/>
        <v/>
      </c>
      <c r="Q335" s="101" t="str">
        <f>IF(OR(AND(ISBLANK(H335),ISBLANK(I335))),"",IF(OR(AND(ISERROR(VLOOKUP(H335,Reference!$D$107:$D$159,1,FALSE))),AND(ISERROR(VLOOKUP(I335,Reference!$J$119:$J$182,1,FALSE)))),"Data Error!","No Error"))</f>
        <v/>
      </c>
    </row>
    <row r="336" spans="1:17" s="73" customFormat="1" x14ac:dyDescent="0.35">
      <c r="A336" s="83"/>
      <c r="B336" s="83"/>
      <c r="C336" s="87"/>
      <c r="D336" s="85"/>
      <c r="E336" s="87"/>
      <c r="F336" s="87"/>
      <c r="G336" s="85"/>
      <c r="H336" s="88"/>
      <c r="I336" s="88"/>
      <c r="J336" s="90"/>
      <c r="K336" s="90"/>
      <c r="L336" s="86"/>
      <c r="M336" s="86"/>
      <c r="N336" s="87"/>
      <c r="O336" s="86"/>
      <c r="P336" s="72" t="str">
        <f t="shared" si="5"/>
        <v/>
      </c>
      <c r="Q336" s="101" t="str">
        <f>IF(OR(AND(ISBLANK(H336),ISBLANK(I336))),"",IF(OR(AND(ISERROR(VLOOKUP(H336,Reference!$D$107:$D$159,1,FALSE))),AND(ISERROR(VLOOKUP(I336,Reference!$J$119:$J$182,1,FALSE)))),"Data Error!","No Error"))</f>
        <v/>
      </c>
    </row>
    <row r="337" spans="1:17" s="73" customFormat="1" x14ac:dyDescent="0.35">
      <c r="A337" s="83"/>
      <c r="B337" s="83"/>
      <c r="C337" s="87"/>
      <c r="D337" s="85"/>
      <c r="E337" s="87"/>
      <c r="F337" s="87"/>
      <c r="G337" s="85"/>
      <c r="H337" s="88"/>
      <c r="I337" s="88"/>
      <c r="J337" s="90"/>
      <c r="K337" s="90"/>
      <c r="L337" s="86"/>
      <c r="M337" s="86"/>
      <c r="N337" s="87"/>
      <c r="O337" s="86"/>
      <c r="P337" s="72" t="str">
        <f t="shared" si="5"/>
        <v/>
      </c>
      <c r="Q337" s="101" t="str">
        <f>IF(OR(AND(ISBLANK(H337),ISBLANK(I337))),"",IF(OR(AND(ISERROR(VLOOKUP(H337,Reference!$D$107:$D$159,1,FALSE))),AND(ISERROR(VLOOKUP(I337,Reference!$J$119:$J$182,1,FALSE)))),"Data Error!","No Error"))</f>
        <v/>
      </c>
    </row>
    <row r="338" spans="1:17" s="73" customFormat="1" x14ac:dyDescent="0.35">
      <c r="A338" s="83"/>
      <c r="B338" s="83"/>
      <c r="C338" s="87"/>
      <c r="D338" s="85"/>
      <c r="E338" s="87"/>
      <c r="F338" s="87"/>
      <c r="G338" s="85"/>
      <c r="H338" s="88"/>
      <c r="I338" s="88"/>
      <c r="J338" s="90"/>
      <c r="K338" s="90"/>
      <c r="L338" s="86"/>
      <c r="M338" s="86"/>
      <c r="N338" s="87"/>
      <c r="O338" s="86"/>
      <c r="P338" s="72" t="str">
        <f t="shared" si="5"/>
        <v/>
      </c>
      <c r="Q338" s="101" t="str">
        <f>IF(OR(AND(ISBLANK(H338),ISBLANK(I338))),"",IF(OR(AND(ISERROR(VLOOKUP(H338,Reference!$D$107:$D$159,1,FALSE))),AND(ISERROR(VLOOKUP(I338,Reference!$J$119:$J$182,1,FALSE)))),"Data Error!","No Error"))</f>
        <v/>
      </c>
    </row>
    <row r="339" spans="1:17" s="73" customFormat="1" x14ac:dyDescent="0.35">
      <c r="A339" s="83"/>
      <c r="B339" s="83"/>
      <c r="C339" s="87"/>
      <c r="D339" s="85"/>
      <c r="E339" s="87"/>
      <c r="F339" s="87"/>
      <c r="G339" s="85"/>
      <c r="H339" s="88"/>
      <c r="I339" s="88"/>
      <c r="J339" s="90"/>
      <c r="K339" s="90"/>
      <c r="L339" s="86"/>
      <c r="M339" s="86"/>
      <c r="N339" s="87"/>
      <c r="O339" s="86"/>
      <c r="P339" s="72" t="str">
        <f t="shared" si="5"/>
        <v/>
      </c>
      <c r="Q339" s="101" t="str">
        <f>IF(OR(AND(ISBLANK(H339),ISBLANK(I339))),"",IF(OR(AND(ISERROR(VLOOKUP(H339,Reference!$D$107:$D$159,1,FALSE))),AND(ISERROR(VLOOKUP(I339,Reference!$J$119:$J$182,1,FALSE)))),"Data Error!","No Error"))</f>
        <v/>
      </c>
    </row>
    <row r="340" spans="1:17" s="73" customFormat="1" x14ac:dyDescent="0.35">
      <c r="A340" s="83"/>
      <c r="B340" s="83"/>
      <c r="C340" s="87"/>
      <c r="D340" s="85"/>
      <c r="E340" s="87"/>
      <c r="F340" s="87"/>
      <c r="G340" s="85"/>
      <c r="H340" s="88"/>
      <c r="I340" s="88"/>
      <c r="J340" s="90"/>
      <c r="K340" s="90"/>
      <c r="L340" s="86"/>
      <c r="M340" s="86"/>
      <c r="N340" s="87"/>
      <c r="O340" s="86"/>
      <c r="P340" s="72" t="str">
        <f t="shared" si="5"/>
        <v/>
      </c>
      <c r="Q340" s="101" t="str">
        <f>IF(OR(AND(ISBLANK(H340),ISBLANK(I340))),"",IF(OR(AND(ISERROR(VLOOKUP(H340,Reference!$D$107:$D$159,1,FALSE))),AND(ISERROR(VLOOKUP(I340,Reference!$J$119:$J$182,1,FALSE)))),"Data Error!","No Error"))</f>
        <v/>
      </c>
    </row>
    <row r="341" spans="1:17" s="73" customFormat="1" x14ac:dyDescent="0.35">
      <c r="A341" s="83"/>
      <c r="B341" s="83"/>
      <c r="C341" s="87"/>
      <c r="D341" s="85"/>
      <c r="E341" s="87"/>
      <c r="F341" s="87"/>
      <c r="G341" s="85"/>
      <c r="H341" s="88"/>
      <c r="I341" s="88"/>
      <c r="J341" s="90"/>
      <c r="K341" s="90"/>
      <c r="L341" s="86"/>
      <c r="M341" s="86"/>
      <c r="N341" s="87"/>
      <c r="O341" s="86"/>
      <c r="P341" s="72" t="str">
        <f t="shared" si="5"/>
        <v/>
      </c>
      <c r="Q341" s="101" t="str">
        <f>IF(OR(AND(ISBLANK(H341),ISBLANK(I341))),"",IF(OR(AND(ISERROR(VLOOKUP(H341,Reference!$D$107:$D$159,1,FALSE))),AND(ISERROR(VLOOKUP(I341,Reference!$J$119:$J$182,1,FALSE)))),"Data Error!","No Error"))</f>
        <v/>
      </c>
    </row>
    <row r="342" spans="1:17" s="73" customFormat="1" x14ac:dyDescent="0.35">
      <c r="A342" s="83"/>
      <c r="B342" s="83"/>
      <c r="C342" s="87"/>
      <c r="D342" s="85"/>
      <c r="E342" s="87"/>
      <c r="F342" s="87"/>
      <c r="G342" s="85"/>
      <c r="H342" s="88"/>
      <c r="I342" s="88"/>
      <c r="J342" s="90"/>
      <c r="K342" s="90"/>
      <c r="L342" s="86"/>
      <c r="M342" s="86"/>
      <c r="N342" s="87"/>
      <c r="O342" s="86"/>
      <c r="P342" s="72" t="str">
        <f t="shared" si="5"/>
        <v/>
      </c>
      <c r="Q342" s="101" t="str">
        <f>IF(OR(AND(ISBLANK(H342),ISBLANK(I342))),"",IF(OR(AND(ISERROR(VLOOKUP(H342,Reference!$D$107:$D$159,1,FALSE))),AND(ISERROR(VLOOKUP(I342,Reference!$J$119:$J$182,1,FALSE)))),"Data Error!","No Error"))</f>
        <v/>
      </c>
    </row>
    <row r="343" spans="1:17" s="73" customFormat="1" x14ac:dyDescent="0.35">
      <c r="A343" s="83"/>
      <c r="B343" s="83"/>
      <c r="C343" s="87"/>
      <c r="D343" s="85"/>
      <c r="E343" s="87"/>
      <c r="F343" s="87"/>
      <c r="G343" s="85"/>
      <c r="H343" s="88"/>
      <c r="I343" s="88"/>
      <c r="J343" s="90"/>
      <c r="K343" s="90"/>
      <c r="L343" s="86"/>
      <c r="M343" s="86"/>
      <c r="N343" s="87"/>
      <c r="O343" s="86"/>
      <c r="P343" s="72" t="str">
        <f t="shared" si="5"/>
        <v/>
      </c>
      <c r="Q343" s="101" t="str">
        <f>IF(OR(AND(ISBLANK(H343),ISBLANK(I343))),"",IF(OR(AND(ISERROR(VLOOKUP(H343,Reference!$D$107:$D$159,1,FALSE))),AND(ISERROR(VLOOKUP(I343,Reference!$J$119:$J$182,1,FALSE)))),"Data Error!","No Error"))</f>
        <v/>
      </c>
    </row>
    <row r="344" spans="1:17" s="73" customFormat="1" x14ac:dyDescent="0.35">
      <c r="A344" s="83"/>
      <c r="B344" s="83"/>
      <c r="C344" s="87"/>
      <c r="D344" s="85"/>
      <c r="E344" s="87"/>
      <c r="F344" s="87"/>
      <c r="G344" s="85"/>
      <c r="H344" s="88"/>
      <c r="I344" s="88"/>
      <c r="J344" s="90"/>
      <c r="K344" s="90"/>
      <c r="L344" s="86"/>
      <c r="M344" s="86"/>
      <c r="N344" s="87"/>
      <c r="O344" s="86"/>
      <c r="P344" s="72" t="str">
        <f t="shared" si="5"/>
        <v/>
      </c>
      <c r="Q344" s="101" t="str">
        <f>IF(OR(AND(ISBLANK(H344),ISBLANK(I344))),"",IF(OR(AND(ISERROR(VLOOKUP(H344,Reference!$D$107:$D$159,1,FALSE))),AND(ISERROR(VLOOKUP(I344,Reference!$J$119:$J$182,1,FALSE)))),"Data Error!","No Error"))</f>
        <v/>
      </c>
    </row>
    <row r="345" spans="1:17" s="73" customFormat="1" x14ac:dyDescent="0.35">
      <c r="A345" s="83"/>
      <c r="B345" s="83"/>
      <c r="C345" s="87"/>
      <c r="D345" s="85"/>
      <c r="E345" s="87"/>
      <c r="F345" s="87"/>
      <c r="G345" s="85"/>
      <c r="H345" s="88"/>
      <c r="I345" s="88"/>
      <c r="J345" s="90"/>
      <c r="K345" s="90"/>
      <c r="L345" s="86"/>
      <c r="M345" s="86"/>
      <c r="N345" s="87"/>
      <c r="O345" s="86"/>
      <c r="P345" s="72" t="str">
        <f t="shared" si="5"/>
        <v/>
      </c>
      <c r="Q345" s="101" t="str">
        <f>IF(OR(AND(ISBLANK(H345),ISBLANK(I345))),"",IF(OR(AND(ISERROR(VLOOKUP(H345,Reference!$D$107:$D$159,1,FALSE))),AND(ISERROR(VLOOKUP(I345,Reference!$J$119:$J$182,1,FALSE)))),"Data Error!","No Error"))</f>
        <v/>
      </c>
    </row>
    <row r="346" spans="1:17" s="73" customFormat="1" x14ac:dyDescent="0.35">
      <c r="A346" s="83"/>
      <c r="B346" s="83"/>
      <c r="C346" s="87"/>
      <c r="D346" s="85"/>
      <c r="E346" s="87"/>
      <c r="F346" s="87"/>
      <c r="G346" s="85"/>
      <c r="H346" s="88"/>
      <c r="I346" s="88"/>
      <c r="J346" s="90"/>
      <c r="K346" s="90"/>
      <c r="L346" s="86"/>
      <c r="M346" s="86"/>
      <c r="N346" s="87"/>
      <c r="O346" s="86"/>
      <c r="P346" s="72" t="str">
        <f t="shared" si="5"/>
        <v/>
      </c>
      <c r="Q346" s="101" t="str">
        <f>IF(OR(AND(ISBLANK(H346),ISBLANK(I346))),"",IF(OR(AND(ISERROR(VLOOKUP(H346,Reference!$D$107:$D$159,1,FALSE))),AND(ISERROR(VLOOKUP(I346,Reference!$J$119:$J$182,1,FALSE)))),"Data Error!","No Error"))</f>
        <v/>
      </c>
    </row>
    <row r="347" spans="1:17" s="73" customFormat="1" x14ac:dyDescent="0.35">
      <c r="A347" s="83"/>
      <c r="B347" s="83"/>
      <c r="C347" s="87"/>
      <c r="D347" s="85"/>
      <c r="E347" s="87"/>
      <c r="F347" s="87"/>
      <c r="G347" s="85"/>
      <c r="H347" s="88"/>
      <c r="I347" s="88"/>
      <c r="J347" s="90"/>
      <c r="K347" s="90"/>
      <c r="L347" s="86"/>
      <c r="M347" s="86"/>
      <c r="N347" s="87"/>
      <c r="O347" s="86"/>
      <c r="P347" s="72" t="str">
        <f t="shared" si="5"/>
        <v/>
      </c>
      <c r="Q347" s="101" t="str">
        <f>IF(OR(AND(ISBLANK(H347),ISBLANK(I347))),"",IF(OR(AND(ISERROR(VLOOKUP(H347,Reference!$D$107:$D$159,1,FALSE))),AND(ISERROR(VLOOKUP(I347,Reference!$J$119:$J$182,1,FALSE)))),"Data Error!","No Error"))</f>
        <v/>
      </c>
    </row>
    <row r="348" spans="1:17" s="73" customFormat="1" x14ac:dyDescent="0.35">
      <c r="A348" s="83"/>
      <c r="B348" s="83"/>
      <c r="C348" s="87"/>
      <c r="D348" s="85"/>
      <c r="E348" s="87"/>
      <c r="F348" s="87"/>
      <c r="G348" s="85"/>
      <c r="H348" s="88"/>
      <c r="I348" s="88"/>
      <c r="J348" s="90"/>
      <c r="K348" s="90"/>
      <c r="L348" s="86"/>
      <c r="M348" s="86"/>
      <c r="N348" s="87"/>
      <c r="O348" s="86"/>
      <c r="P348" s="72" t="str">
        <f t="shared" si="5"/>
        <v/>
      </c>
      <c r="Q348" s="101" t="str">
        <f>IF(OR(AND(ISBLANK(H348),ISBLANK(I348))),"",IF(OR(AND(ISERROR(VLOOKUP(H348,Reference!$D$107:$D$159,1,FALSE))),AND(ISERROR(VLOOKUP(I348,Reference!$J$119:$J$182,1,FALSE)))),"Data Error!","No Error"))</f>
        <v/>
      </c>
    </row>
    <row r="349" spans="1:17" s="73" customFormat="1" x14ac:dyDescent="0.35">
      <c r="A349" s="83"/>
      <c r="B349" s="83"/>
      <c r="C349" s="87"/>
      <c r="D349" s="85"/>
      <c r="E349" s="87"/>
      <c r="F349" s="87"/>
      <c r="G349" s="85"/>
      <c r="H349" s="88"/>
      <c r="I349" s="88"/>
      <c r="J349" s="90"/>
      <c r="K349" s="90"/>
      <c r="L349" s="86"/>
      <c r="M349" s="86"/>
      <c r="N349" s="87"/>
      <c r="O349" s="86"/>
      <c r="P349" s="72" t="str">
        <f t="shared" si="5"/>
        <v/>
      </c>
      <c r="Q349" s="101" t="str">
        <f>IF(OR(AND(ISBLANK(H349),ISBLANK(I349))),"",IF(OR(AND(ISERROR(VLOOKUP(H349,Reference!$D$107:$D$159,1,FALSE))),AND(ISERROR(VLOOKUP(I349,Reference!$J$119:$J$182,1,FALSE)))),"Data Error!","No Error"))</f>
        <v/>
      </c>
    </row>
    <row r="350" spans="1:17" s="73" customFormat="1" x14ac:dyDescent="0.35">
      <c r="A350" s="83"/>
      <c r="B350" s="83"/>
      <c r="C350" s="87"/>
      <c r="D350" s="85"/>
      <c r="E350" s="87"/>
      <c r="F350" s="87"/>
      <c r="G350" s="85"/>
      <c r="H350" s="88"/>
      <c r="I350" s="88"/>
      <c r="J350" s="90"/>
      <c r="K350" s="90"/>
      <c r="L350" s="86"/>
      <c r="M350" s="86"/>
      <c r="N350" s="87"/>
      <c r="O350" s="86"/>
      <c r="P350" s="72" t="str">
        <f t="shared" si="5"/>
        <v/>
      </c>
      <c r="Q350" s="101" t="str">
        <f>IF(OR(AND(ISBLANK(H350),ISBLANK(I350))),"",IF(OR(AND(ISERROR(VLOOKUP(H350,Reference!$D$107:$D$159,1,FALSE))),AND(ISERROR(VLOOKUP(I350,Reference!$J$119:$J$182,1,FALSE)))),"Data Error!","No Error"))</f>
        <v/>
      </c>
    </row>
    <row r="351" spans="1:17" s="73" customFormat="1" x14ac:dyDescent="0.35">
      <c r="A351" s="83"/>
      <c r="B351" s="83"/>
      <c r="C351" s="87"/>
      <c r="D351" s="85"/>
      <c r="E351" s="87"/>
      <c r="F351" s="87"/>
      <c r="G351" s="85"/>
      <c r="H351" s="88"/>
      <c r="I351" s="88"/>
      <c r="J351" s="90"/>
      <c r="K351" s="90"/>
      <c r="L351" s="86"/>
      <c r="M351" s="86"/>
      <c r="N351" s="87"/>
      <c r="O351" s="86"/>
      <c r="P351" s="72" t="str">
        <f t="shared" si="5"/>
        <v/>
      </c>
      <c r="Q351" s="101" t="str">
        <f>IF(OR(AND(ISBLANK(H351),ISBLANK(I351))),"",IF(OR(AND(ISERROR(VLOOKUP(H351,Reference!$D$107:$D$159,1,FALSE))),AND(ISERROR(VLOOKUP(I351,Reference!$J$119:$J$182,1,FALSE)))),"Data Error!","No Error"))</f>
        <v/>
      </c>
    </row>
    <row r="352" spans="1:17" s="73" customFormat="1" x14ac:dyDescent="0.35">
      <c r="A352" s="83"/>
      <c r="B352" s="83"/>
      <c r="C352" s="87"/>
      <c r="D352" s="85"/>
      <c r="E352" s="87"/>
      <c r="F352" s="87"/>
      <c r="G352" s="85"/>
      <c r="H352" s="88"/>
      <c r="I352" s="88"/>
      <c r="J352" s="90"/>
      <c r="K352" s="90"/>
      <c r="L352" s="86"/>
      <c r="M352" s="86"/>
      <c r="N352" s="87"/>
      <c r="O352" s="86"/>
      <c r="P352" s="72" t="str">
        <f t="shared" si="5"/>
        <v/>
      </c>
      <c r="Q352" s="101" t="str">
        <f>IF(OR(AND(ISBLANK(H352),ISBLANK(I352))),"",IF(OR(AND(ISERROR(VLOOKUP(H352,Reference!$D$107:$D$159,1,FALSE))),AND(ISERROR(VLOOKUP(I352,Reference!$J$119:$J$182,1,FALSE)))),"Data Error!","No Error"))</f>
        <v/>
      </c>
    </row>
    <row r="353" spans="1:17" s="73" customFormat="1" x14ac:dyDescent="0.35">
      <c r="A353" s="83"/>
      <c r="B353" s="83"/>
      <c r="C353" s="87"/>
      <c r="D353" s="85"/>
      <c r="E353" s="87"/>
      <c r="F353" s="87"/>
      <c r="G353" s="85"/>
      <c r="H353" s="88"/>
      <c r="I353" s="88"/>
      <c r="J353" s="90"/>
      <c r="K353" s="90"/>
      <c r="L353" s="86"/>
      <c r="M353" s="86"/>
      <c r="N353" s="87"/>
      <c r="O353" s="86"/>
      <c r="P353" s="72" t="str">
        <f t="shared" si="5"/>
        <v/>
      </c>
      <c r="Q353" s="101" t="str">
        <f>IF(OR(AND(ISBLANK(H353),ISBLANK(I353))),"",IF(OR(AND(ISERROR(VLOOKUP(H353,Reference!$D$107:$D$159,1,FALSE))),AND(ISERROR(VLOOKUP(I353,Reference!$J$119:$J$182,1,FALSE)))),"Data Error!","No Error"))</f>
        <v/>
      </c>
    </row>
    <row r="354" spans="1:17" s="73" customFormat="1" x14ac:dyDescent="0.35">
      <c r="A354" s="83"/>
      <c r="B354" s="83"/>
      <c r="C354" s="87"/>
      <c r="D354" s="85"/>
      <c r="E354" s="87"/>
      <c r="F354" s="87"/>
      <c r="G354" s="85"/>
      <c r="H354" s="88"/>
      <c r="I354" s="88"/>
      <c r="J354" s="90"/>
      <c r="K354" s="90"/>
      <c r="L354" s="86"/>
      <c r="M354" s="86"/>
      <c r="N354" s="87"/>
      <c r="O354" s="86"/>
      <c r="P354" s="72" t="str">
        <f t="shared" si="5"/>
        <v/>
      </c>
      <c r="Q354" s="101" t="str">
        <f>IF(OR(AND(ISBLANK(H354),ISBLANK(I354))),"",IF(OR(AND(ISERROR(VLOOKUP(H354,Reference!$D$107:$D$159,1,FALSE))),AND(ISERROR(VLOOKUP(I354,Reference!$J$119:$J$182,1,FALSE)))),"Data Error!","No Error"))</f>
        <v/>
      </c>
    </row>
    <row r="355" spans="1:17" s="73" customFormat="1" x14ac:dyDescent="0.35">
      <c r="A355" s="83"/>
      <c r="B355" s="83"/>
      <c r="C355" s="87"/>
      <c r="D355" s="85"/>
      <c r="E355" s="87"/>
      <c r="F355" s="87"/>
      <c r="G355" s="85"/>
      <c r="H355" s="88"/>
      <c r="I355" s="88"/>
      <c r="J355" s="90"/>
      <c r="K355" s="90"/>
      <c r="L355" s="86"/>
      <c r="M355" s="86"/>
      <c r="N355" s="87"/>
      <c r="O355" s="86"/>
      <c r="P355" s="72" t="str">
        <f t="shared" si="5"/>
        <v/>
      </c>
      <c r="Q355" s="101" t="str">
        <f>IF(OR(AND(ISBLANK(H355),ISBLANK(I355))),"",IF(OR(AND(ISERROR(VLOOKUP(H355,Reference!$D$107:$D$159,1,FALSE))),AND(ISERROR(VLOOKUP(I355,Reference!$J$119:$J$182,1,FALSE)))),"Data Error!","No Error"))</f>
        <v/>
      </c>
    </row>
    <row r="356" spans="1:17" s="73" customFormat="1" x14ac:dyDescent="0.35">
      <c r="A356" s="83"/>
      <c r="B356" s="83"/>
      <c r="C356" s="87"/>
      <c r="D356" s="85"/>
      <c r="E356" s="87"/>
      <c r="F356" s="87"/>
      <c r="G356" s="85"/>
      <c r="H356" s="88"/>
      <c r="I356" s="88"/>
      <c r="J356" s="90"/>
      <c r="K356" s="90"/>
      <c r="L356" s="86"/>
      <c r="M356" s="86"/>
      <c r="N356" s="87"/>
      <c r="O356" s="86"/>
      <c r="P356" s="72" t="str">
        <f t="shared" si="5"/>
        <v/>
      </c>
      <c r="Q356" s="101" t="str">
        <f>IF(OR(AND(ISBLANK(H356),ISBLANK(I356))),"",IF(OR(AND(ISERROR(VLOOKUP(H356,Reference!$D$107:$D$159,1,FALSE))),AND(ISERROR(VLOOKUP(I356,Reference!$J$119:$J$182,1,FALSE)))),"Data Error!","No Error"))</f>
        <v/>
      </c>
    </row>
    <row r="357" spans="1:17" s="73" customFormat="1" x14ac:dyDescent="0.35">
      <c r="A357" s="83"/>
      <c r="B357" s="83"/>
      <c r="C357" s="87"/>
      <c r="D357" s="85"/>
      <c r="E357" s="87"/>
      <c r="F357" s="87"/>
      <c r="G357" s="85"/>
      <c r="H357" s="88"/>
      <c r="I357" s="88"/>
      <c r="J357" s="90"/>
      <c r="K357" s="90"/>
      <c r="L357" s="86"/>
      <c r="M357" s="86"/>
      <c r="N357" s="87"/>
      <c r="O357" s="86"/>
      <c r="P357" s="72" t="str">
        <f t="shared" si="5"/>
        <v/>
      </c>
      <c r="Q357" s="101" t="str">
        <f>IF(OR(AND(ISBLANK(H357),ISBLANK(I357))),"",IF(OR(AND(ISERROR(VLOOKUP(H357,Reference!$D$107:$D$159,1,FALSE))),AND(ISERROR(VLOOKUP(I357,Reference!$J$119:$J$182,1,FALSE)))),"Data Error!","No Error"))</f>
        <v/>
      </c>
    </row>
    <row r="358" spans="1:17" s="73" customFormat="1" x14ac:dyDescent="0.35">
      <c r="A358" s="83"/>
      <c r="B358" s="83"/>
      <c r="C358" s="87"/>
      <c r="D358" s="85"/>
      <c r="E358" s="87"/>
      <c r="F358" s="87"/>
      <c r="G358" s="85"/>
      <c r="H358" s="88"/>
      <c r="I358" s="88"/>
      <c r="J358" s="90"/>
      <c r="K358" s="90"/>
      <c r="L358" s="86"/>
      <c r="M358" s="86"/>
      <c r="N358" s="87"/>
      <c r="O358" s="86"/>
      <c r="P358" s="72" t="str">
        <f t="shared" si="5"/>
        <v/>
      </c>
      <c r="Q358" s="101" t="str">
        <f>IF(OR(AND(ISBLANK(H358),ISBLANK(I358))),"",IF(OR(AND(ISERROR(VLOOKUP(H358,Reference!$D$107:$D$159,1,FALSE))),AND(ISERROR(VLOOKUP(I358,Reference!$J$119:$J$182,1,FALSE)))),"Data Error!","No Error"))</f>
        <v/>
      </c>
    </row>
    <row r="359" spans="1:17" s="73" customFormat="1" x14ac:dyDescent="0.35">
      <c r="A359" s="83"/>
      <c r="B359" s="83"/>
      <c r="C359" s="87"/>
      <c r="D359" s="85"/>
      <c r="E359" s="87"/>
      <c r="F359" s="87"/>
      <c r="G359" s="85"/>
      <c r="H359" s="88"/>
      <c r="I359" s="88"/>
      <c r="J359" s="90"/>
      <c r="K359" s="90"/>
      <c r="L359" s="86"/>
      <c r="M359" s="86"/>
      <c r="N359" s="87"/>
      <c r="O359" s="86"/>
      <c r="P359" s="72" t="str">
        <f t="shared" si="5"/>
        <v/>
      </c>
      <c r="Q359" s="101" t="str">
        <f>IF(OR(AND(ISBLANK(H359),ISBLANK(I359))),"",IF(OR(AND(ISERROR(VLOOKUP(H359,Reference!$D$107:$D$159,1,FALSE))),AND(ISERROR(VLOOKUP(I359,Reference!$J$119:$J$182,1,FALSE)))),"Data Error!","No Error"))</f>
        <v/>
      </c>
    </row>
    <row r="360" spans="1:17" s="73" customFormat="1" x14ac:dyDescent="0.35">
      <c r="A360" s="83"/>
      <c r="B360" s="83"/>
      <c r="C360" s="87"/>
      <c r="D360" s="85"/>
      <c r="E360" s="87"/>
      <c r="F360" s="87"/>
      <c r="G360" s="85"/>
      <c r="H360" s="88"/>
      <c r="I360" s="88"/>
      <c r="J360" s="90"/>
      <c r="K360" s="90"/>
      <c r="L360" s="86"/>
      <c r="M360" s="86"/>
      <c r="N360" s="87"/>
      <c r="O360" s="86"/>
      <c r="P360" s="72" t="str">
        <f t="shared" si="5"/>
        <v/>
      </c>
      <c r="Q360" s="101" t="str">
        <f>IF(OR(AND(ISBLANK(H360),ISBLANK(I360))),"",IF(OR(AND(ISERROR(VLOOKUP(H360,Reference!$D$107:$D$159,1,FALSE))),AND(ISERROR(VLOOKUP(I360,Reference!$J$119:$J$182,1,FALSE)))),"Data Error!","No Error"))</f>
        <v/>
      </c>
    </row>
    <row r="361" spans="1:17" s="73" customFormat="1" x14ac:dyDescent="0.35">
      <c r="A361" s="83"/>
      <c r="B361" s="83"/>
      <c r="C361" s="87"/>
      <c r="D361" s="85"/>
      <c r="E361" s="87"/>
      <c r="F361" s="87"/>
      <c r="G361" s="85"/>
      <c r="H361" s="88"/>
      <c r="I361" s="88"/>
      <c r="J361" s="90"/>
      <c r="K361" s="90"/>
      <c r="L361" s="86"/>
      <c r="M361" s="86"/>
      <c r="N361" s="87"/>
      <c r="O361" s="86"/>
      <c r="P361" s="72" t="str">
        <f t="shared" si="5"/>
        <v/>
      </c>
      <c r="Q361" s="101" t="str">
        <f>IF(OR(AND(ISBLANK(H361),ISBLANK(I361))),"",IF(OR(AND(ISERROR(VLOOKUP(H361,Reference!$D$107:$D$159,1,FALSE))),AND(ISERROR(VLOOKUP(I361,Reference!$J$119:$J$182,1,FALSE)))),"Data Error!","No Error"))</f>
        <v/>
      </c>
    </row>
    <row r="362" spans="1:17" s="73" customFormat="1" x14ac:dyDescent="0.35">
      <c r="A362" s="83"/>
      <c r="B362" s="83"/>
      <c r="C362" s="87"/>
      <c r="D362" s="85"/>
      <c r="E362" s="87"/>
      <c r="F362" s="87"/>
      <c r="G362" s="85"/>
      <c r="H362" s="88"/>
      <c r="I362" s="88"/>
      <c r="J362" s="90"/>
      <c r="K362" s="90"/>
      <c r="L362" s="86"/>
      <c r="M362" s="86"/>
      <c r="N362" s="87"/>
      <c r="O362" s="86"/>
      <c r="P362" s="72" t="str">
        <f t="shared" si="5"/>
        <v/>
      </c>
      <c r="Q362" s="101" t="str">
        <f>IF(OR(AND(ISBLANK(H362),ISBLANK(I362))),"",IF(OR(AND(ISERROR(VLOOKUP(H362,Reference!$D$107:$D$159,1,FALSE))),AND(ISERROR(VLOOKUP(I362,Reference!$J$119:$J$182,1,FALSE)))),"Data Error!","No Error"))</f>
        <v/>
      </c>
    </row>
    <row r="363" spans="1:17" s="73" customFormat="1" x14ac:dyDescent="0.35">
      <c r="A363" s="83"/>
      <c r="B363" s="83"/>
      <c r="C363" s="87"/>
      <c r="D363" s="85"/>
      <c r="E363" s="87"/>
      <c r="F363" s="87"/>
      <c r="G363" s="85"/>
      <c r="H363" s="88"/>
      <c r="I363" s="88"/>
      <c r="J363" s="90"/>
      <c r="K363" s="90"/>
      <c r="L363" s="86"/>
      <c r="M363" s="86"/>
      <c r="N363" s="87"/>
      <c r="O363" s="86"/>
      <c r="P363" s="72" t="str">
        <f t="shared" si="5"/>
        <v/>
      </c>
      <c r="Q363" s="101" t="str">
        <f>IF(OR(AND(ISBLANK(H363),ISBLANK(I363))),"",IF(OR(AND(ISERROR(VLOOKUP(H363,Reference!$D$107:$D$159,1,FALSE))),AND(ISERROR(VLOOKUP(I363,Reference!$J$119:$J$182,1,FALSE)))),"Data Error!","No Error"))</f>
        <v/>
      </c>
    </row>
    <row r="364" spans="1:17" s="73" customFormat="1" x14ac:dyDescent="0.35">
      <c r="A364" s="83"/>
      <c r="B364" s="83"/>
      <c r="C364" s="87"/>
      <c r="D364" s="85"/>
      <c r="E364" s="87"/>
      <c r="F364" s="87"/>
      <c r="G364" s="85"/>
      <c r="H364" s="88"/>
      <c r="I364" s="88"/>
      <c r="J364" s="90"/>
      <c r="K364" s="90"/>
      <c r="L364" s="86"/>
      <c r="M364" s="86"/>
      <c r="N364" s="87"/>
      <c r="O364" s="86"/>
      <c r="P364" s="72" t="str">
        <f t="shared" si="5"/>
        <v/>
      </c>
      <c r="Q364" s="101" t="str">
        <f>IF(OR(AND(ISBLANK(H364),ISBLANK(I364))),"",IF(OR(AND(ISERROR(VLOOKUP(H364,Reference!$D$107:$D$159,1,FALSE))),AND(ISERROR(VLOOKUP(I364,Reference!$J$119:$J$182,1,FALSE)))),"Data Error!","No Error"))</f>
        <v/>
      </c>
    </row>
    <row r="365" spans="1:17" s="73" customFormat="1" x14ac:dyDescent="0.35">
      <c r="A365" s="83"/>
      <c r="B365" s="83"/>
      <c r="C365" s="87"/>
      <c r="D365" s="85"/>
      <c r="E365" s="87"/>
      <c r="F365" s="87"/>
      <c r="G365" s="85"/>
      <c r="H365" s="88"/>
      <c r="I365" s="88"/>
      <c r="J365" s="90"/>
      <c r="K365" s="90"/>
      <c r="L365" s="86"/>
      <c r="M365" s="86"/>
      <c r="N365" s="87"/>
      <c r="O365" s="86"/>
      <c r="P365" s="72" t="str">
        <f t="shared" si="5"/>
        <v/>
      </c>
      <c r="Q365" s="101" t="str">
        <f>IF(OR(AND(ISBLANK(H365),ISBLANK(I365))),"",IF(OR(AND(ISERROR(VLOOKUP(H365,Reference!$D$107:$D$159,1,FALSE))),AND(ISERROR(VLOOKUP(I365,Reference!$J$119:$J$182,1,FALSE)))),"Data Error!","No Error"))</f>
        <v/>
      </c>
    </row>
    <row r="366" spans="1:17" s="73" customFormat="1" x14ac:dyDescent="0.35">
      <c r="A366" s="83"/>
      <c r="B366" s="83"/>
      <c r="C366" s="87"/>
      <c r="D366" s="85"/>
      <c r="E366" s="87"/>
      <c r="F366" s="87"/>
      <c r="G366" s="85"/>
      <c r="H366" s="88"/>
      <c r="I366" s="88"/>
      <c r="J366" s="90"/>
      <c r="K366" s="90"/>
      <c r="L366" s="86"/>
      <c r="M366" s="86"/>
      <c r="N366" s="87"/>
      <c r="O366" s="86"/>
      <c r="P366" s="72" t="str">
        <f t="shared" si="5"/>
        <v/>
      </c>
      <c r="Q366" s="101" t="str">
        <f>IF(OR(AND(ISBLANK(H366),ISBLANK(I366))),"",IF(OR(AND(ISERROR(VLOOKUP(H366,Reference!$D$107:$D$159,1,FALSE))),AND(ISERROR(VLOOKUP(I366,Reference!$J$119:$J$182,1,FALSE)))),"Data Error!","No Error"))</f>
        <v/>
      </c>
    </row>
    <row r="367" spans="1:17" s="73" customFormat="1" x14ac:dyDescent="0.35">
      <c r="A367" s="83"/>
      <c r="B367" s="83"/>
      <c r="C367" s="87"/>
      <c r="D367" s="85"/>
      <c r="E367" s="87"/>
      <c r="F367" s="87"/>
      <c r="G367" s="85"/>
      <c r="H367" s="88"/>
      <c r="I367" s="88"/>
      <c r="J367" s="90"/>
      <c r="K367" s="90"/>
      <c r="L367" s="86"/>
      <c r="M367" s="86"/>
      <c r="N367" s="87"/>
      <c r="O367" s="86"/>
      <c r="P367" s="72" t="str">
        <f t="shared" si="5"/>
        <v/>
      </c>
      <c r="Q367" s="101" t="str">
        <f>IF(OR(AND(ISBLANK(H367),ISBLANK(I367))),"",IF(OR(AND(ISERROR(VLOOKUP(H367,Reference!$D$107:$D$159,1,FALSE))),AND(ISERROR(VLOOKUP(I367,Reference!$J$119:$J$182,1,FALSE)))),"Data Error!","No Error"))</f>
        <v/>
      </c>
    </row>
    <row r="368" spans="1:17" s="73" customFormat="1" x14ac:dyDescent="0.35">
      <c r="A368" s="83"/>
      <c r="B368" s="83"/>
      <c r="C368" s="87"/>
      <c r="D368" s="85"/>
      <c r="E368" s="87"/>
      <c r="F368" s="87"/>
      <c r="G368" s="85"/>
      <c r="H368" s="88"/>
      <c r="I368" s="88"/>
      <c r="J368" s="90"/>
      <c r="K368" s="90"/>
      <c r="L368" s="86"/>
      <c r="M368" s="86"/>
      <c r="N368" s="87"/>
      <c r="O368" s="86"/>
      <c r="P368" s="72" t="str">
        <f t="shared" si="5"/>
        <v/>
      </c>
      <c r="Q368" s="101" t="str">
        <f>IF(OR(AND(ISBLANK(H368),ISBLANK(I368))),"",IF(OR(AND(ISERROR(VLOOKUP(H368,Reference!$D$107:$D$159,1,FALSE))),AND(ISERROR(VLOOKUP(I368,Reference!$J$119:$J$182,1,FALSE)))),"Data Error!","No Error"))</f>
        <v/>
      </c>
    </row>
    <row r="369" spans="1:17" s="73" customFormat="1" x14ac:dyDescent="0.35">
      <c r="A369" s="83"/>
      <c r="B369" s="83"/>
      <c r="C369" s="87"/>
      <c r="D369" s="85"/>
      <c r="E369" s="87"/>
      <c r="F369" s="87"/>
      <c r="G369" s="85"/>
      <c r="H369" s="88"/>
      <c r="I369" s="88"/>
      <c r="J369" s="90"/>
      <c r="K369" s="90"/>
      <c r="L369" s="86"/>
      <c r="M369" s="86"/>
      <c r="N369" s="87"/>
      <c r="O369" s="86"/>
      <c r="P369" s="72" t="str">
        <f t="shared" si="5"/>
        <v/>
      </c>
      <c r="Q369" s="101" t="str">
        <f>IF(OR(AND(ISBLANK(H369),ISBLANK(I369))),"",IF(OR(AND(ISERROR(VLOOKUP(H369,Reference!$D$107:$D$159,1,FALSE))),AND(ISERROR(VLOOKUP(I369,Reference!$J$119:$J$182,1,FALSE)))),"Data Error!","No Error"))</f>
        <v/>
      </c>
    </row>
    <row r="370" spans="1:17" s="73" customFormat="1" x14ac:dyDescent="0.35">
      <c r="A370" s="83"/>
      <c r="B370" s="83"/>
      <c r="C370" s="87"/>
      <c r="D370" s="85"/>
      <c r="E370" s="87"/>
      <c r="F370" s="87"/>
      <c r="G370" s="85"/>
      <c r="H370" s="88"/>
      <c r="I370" s="88"/>
      <c r="J370" s="90"/>
      <c r="K370" s="90"/>
      <c r="L370" s="86"/>
      <c r="M370" s="86"/>
      <c r="N370" s="87"/>
      <c r="O370" s="86"/>
      <c r="P370" s="72" t="str">
        <f t="shared" si="5"/>
        <v/>
      </c>
      <c r="Q370" s="101" t="str">
        <f>IF(OR(AND(ISBLANK(H370),ISBLANK(I370))),"",IF(OR(AND(ISERROR(VLOOKUP(H370,Reference!$D$107:$D$159,1,FALSE))),AND(ISERROR(VLOOKUP(I370,Reference!$J$119:$J$182,1,FALSE)))),"Data Error!","No Error"))</f>
        <v/>
      </c>
    </row>
    <row r="371" spans="1:17" s="73" customFormat="1" x14ac:dyDescent="0.35">
      <c r="A371" s="83"/>
      <c r="B371" s="83"/>
      <c r="C371" s="87"/>
      <c r="D371" s="85"/>
      <c r="E371" s="87"/>
      <c r="F371" s="87"/>
      <c r="G371" s="85"/>
      <c r="H371" s="88"/>
      <c r="I371" s="88"/>
      <c r="J371" s="90"/>
      <c r="K371" s="90"/>
      <c r="L371" s="86"/>
      <c r="M371" s="86"/>
      <c r="N371" s="87"/>
      <c r="O371" s="86"/>
      <c r="P371" s="72" t="str">
        <f t="shared" si="5"/>
        <v/>
      </c>
      <c r="Q371" s="101" t="str">
        <f>IF(OR(AND(ISBLANK(H371),ISBLANK(I371))),"",IF(OR(AND(ISERROR(VLOOKUP(H371,Reference!$D$107:$D$159,1,FALSE))),AND(ISERROR(VLOOKUP(I371,Reference!$J$119:$J$182,1,FALSE)))),"Data Error!","No Error"))</f>
        <v/>
      </c>
    </row>
    <row r="372" spans="1:17" s="73" customFormat="1" x14ac:dyDescent="0.35">
      <c r="A372" s="83"/>
      <c r="B372" s="83"/>
      <c r="C372" s="87"/>
      <c r="D372" s="85"/>
      <c r="E372" s="87"/>
      <c r="F372" s="87"/>
      <c r="G372" s="85"/>
      <c r="H372" s="88"/>
      <c r="I372" s="88"/>
      <c r="J372" s="90"/>
      <c r="K372" s="90"/>
      <c r="L372" s="86"/>
      <c r="M372" s="86"/>
      <c r="N372" s="87"/>
      <c r="O372" s="86"/>
      <c r="P372" s="72" t="str">
        <f t="shared" si="5"/>
        <v/>
      </c>
      <c r="Q372" s="101" t="str">
        <f>IF(OR(AND(ISBLANK(H372),ISBLANK(I372))),"",IF(OR(AND(ISERROR(VLOOKUP(H372,Reference!$D$107:$D$159,1,FALSE))),AND(ISERROR(VLOOKUP(I372,Reference!$J$119:$J$182,1,FALSE)))),"Data Error!","No Error"))</f>
        <v/>
      </c>
    </row>
    <row r="373" spans="1:17" s="73" customFormat="1" x14ac:dyDescent="0.35">
      <c r="A373" s="83"/>
      <c r="B373" s="83"/>
      <c r="C373" s="87"/>
      <c r="D373" s="85"/>
      <c r="E373" s="87"/>
      <c r="F373" s="87"/>
      <c r="G373" s="85"/>
      <c r="H373" s="88"/>
      <c r="I373" s="88"/>
      <c r="J373" s="90"/>
      <c r="K373" s="90"/>
      <c r="L373" s="86"/>
      <c r="M373" s="86"/>
      <c r="N373" s="87"/>
      <c r="O373" s="86"/>
      <c r="P373" s="72" t="str">
        <f t="shared" si="5"/>
        <v/>
      </c>
      <c r="Q373" s="101" t="str">
        <f>IF(OR(AND(ISBLANK(H373),ISBLANK(I373))),"",IF(OR(AND(ISERROR(VLOOKUP(H373,Reference!$D$107:$D$159,1,FALSE))),AND(ISERROR(VLOOKUP(I373,Reference!$J$119:$J$182,1,FALSE)))),"Data Error!","No Error"))</f>
        <v/>
      </c>
    </row>
    <row r="374" spans="1:17" s="73" customFormat="1" x14ac:dyDescent="0.35">
      <c r="A374" s="83"/>
      <c r="B374" s="83"/>
      <c r="C374" s="87"/>
      <c r="D374" s="85"/>
      <c r="E374" s="87"/>
      <c r="F374" s="87"/>
      <c r="G374" s="85"/>
      <c r="H374" s="88"/>
      <c r="I374" s="88"/>
      <c r="J374" s="90"/>
      <c r="K374" s="90"/>
      <c r="L374" s="86"/>
      <c r="M374" s="86"/>
      <c r="N374" s="87"/>
      <c r="O374" s="86"/>
      <c r="P374" s="72" t="str">
        <f t="shared" si="5"/>
        <v/>
      </c>
      <c r="Q374" s="101" t="str">
        <f>IF(OR(AND(ISBLANK(H374),ISBLANK(I374))),"",IF(OR(AND(ISERROR(VLOOKUP(H374,Reference!$D$107:$D$159,1,FALSE))),AND(ISERROR(VLOOKUP(I374,Reference!$J$119:$J$182,1,FALSE)))),"Data Error!","No Error"))</f>
        <v/>
      </c>
    </row>
    <row r="375" spans="1:17" s="73" customFormat="1" x14ac:dyDescent="0.35">
      <c r="A375" s="83"/>
      <c r="B375" s="83"/>
      <c r="C375" s="87"/>
      <c r="D375" s="85"/>
      <c r="E375" s="87"/>
      <c r="F375" s="87"/>
      <c r="G375" s="85"/>
      <c r="H375" s="88"/>
      <c r="I375" s="88"/>
      <c r="J375" s="90"/>
      <c r="K375" s="90"/>
      <c r="L375" s="86"/>
      <c r="M375" s="86"/>
      <c r="N375" s="87"/>
      <c r="O375" s="86"/>
      <c r="P375" s="72" t="str">
        <f t="shared" si="5"/>
        <v/>
      </c>
      <c r="Q375" s="101" t="str">
        <f>IF(OR(AND(ISBLANK(H375),ISBLANK(I375))),"",IF(OR(AND(ISERROR(VLOOKUP(H375,Reference!$D$107:$D$159,1,FALSE))),AND(ISERROR(VLOOKUP(I375,Reference!$J$119:$J$182,1,FALSE)))),"Data Error!","No Error"))</f>
        <v/>
      </c>
    </row>
    <row r="376" spans="1:17" s="73" customFormat="1" x14ac:dyDescent="0.35">
      <c r="A376" s="83"/>
      <c r="B376" s="83"/>
      <c r="C376" s="87"/>
      <c r="D376" s="85"/>
      <c r="E376" s="87"/>
      <c r="F376" s="87"/>
      <c r="G376" s="85"/>
      <c r="H376" s="88"/>
      <c r="I376" s="88"/>
      <c r="J376" s="90"/>
      <c r="K376" s="90"/>
      <c r="L376" s="86"/>
      <c r="M376" s="86"/>
      <c r="N376" s="87"/>
      <c r="O376" s="86"/>
      <c r="P376" s="72" t="str">
        <f t="shared" si="5"/>
        <v/>
      </c>
      <c r="Q376" s="101" t="str">
        <f>IF(OR(AND(ISBLANK(H376),ISBLANK(I376))),"",IF(OR(AND(ISERROR(VLOOKUP(H376,Reference!$D$107:$D$159,1,FALSE))),AND(ISERROR(VLOOKUP(I376,Reference!$J$119:$J$182,1,FALSE)))),"Data Error!","No Error"))</f>
        <v/>
      </c>
    </row>
    <row r="377" spans="1:17" s="73" customFormat="1" x14ac:dyDescent="0.35">
      <c r="A377" s="83"/>
      <c r="B377" s="83"/>
      <c r="C377" s="87"/>
      <c r="D377" s="85"/>
      <c r="E377" s="87"/>
      <c r="F377" s="87"/>
      <c r="G377" s="85"/>
      <c r="H377" s="88"/>
      <c r="I377" s="88"/>
      <c r="J377" s="90"/>
      <c r="K377" s="90"/>
      <c r="L377" s="86"/>
      <c r="M377" s="86"/>
      <c r="N377" s="87"/>
      <c r="O377" s="86"/>
      <c r="P377" s="72" t="str">
        <f t="shared" si="5"/>
        <v/>
      </c>
      <c r="Q377" s="101" t="str">
        <f>IF(OR(AND(ISBLANK(H377),ISBLANK(I377))),"",IF(OR(AND(ISERROR(VLOOKUP(H377,Reference!$D$107:$D$159,1,FALSE))),AND(ISERROR(VLOOKUP(I377,Reference!$J$119:$J$182,1,FALSE)))),"Data Error!","No Error"))</f>
        <v/>
      </c>
    </row>
    <row r="378" spans="1:17" s="73" customFormat="1" x14ac:dyDescent="0.35">
      <c r="A378" s="83"/>
      <c r="B378" s="83"/>
      <c r="C378" s="87"/>
      <c r="D378" s="85"/>
      <c r="E378" s="87"/>
      <c r="F378" s="87"/>
      <c r="G378" s="85"/>
      <c r="H378" s="88"/>
      <c r="I378" s="88"/>
      <c r="J378" s="90"/>
      <c r="K378" s="90"/>
      <c r="L378" s="86"/>
      <c r="M378" s="86"/>
      <c r="N378" s="87"/>
      <c r="O378" s="86"/>
      <c r="P378" s="72" t="str">
        <f t="shared" si="5"/>
        <v/>
      </c>
      <c r="Q378" s="101" t="str">
        <f>IF(OR(AND(ISBLANK(H378),ISBLANK(I378))),"",IF(OR(AND(ISERROR(VLOOKUP(H378,Reference!$D$107:$D$159,1,FALSE))),AND(ISERROR(VLOOKUP(I378,Reference!$J$119:$J$182,1,FALSE)))),"Data Error!","No Error"))</f>
        <v/>
      </c>
    </row>
    <row r="379" spans="1:17" s="73" customFormat="1" x14ac:dyDescent="0.35">
      <c r="A379" s="83"/>
      <c r="B379" s="83"/>
      <c r="C379" s="87"/>
      <c r="D379" s="85"/>
      <c r="E379" s="87"/>
      <c r="F379" s="87"/>
      <c r="G379" s="85"/>
      <c r="H379" s="88"/>
      <c r="I379" s="88"/>
      <c r="J379" s="90"/>
      <c r="K379" s="90"/>
      <c r="L379" s="86"/>
      <c r="M379" s="86"/>
      <c r="N379" s="87"/>
      <c r="O379" s="86"/>
      <c r="P379" s="72" t="str">
        <f t="shared" si="5"/>
        <v/>
      </c>
      <c r="Q379" s="101" t="str">
        <f>IF(OR(AND(ISBLANK(H379),ISBLANK(I379))),"",IF(OR(AND(ISERROR(VLOOKUP(H379,Reference!$D$107:$D$159,1,FALSE))),AND(ISERROR(VLOOKUP(I379,Reference!$J$119:$J$182,1,FALSE)))),"Data Error!","No Error"))</f>
        <v/>
      </c>
    </row>
    <row r="380" spans="1:17" s="73" customFormat="1" x14ac:dyDescent="0.35">
      <c r="A380" s="83"/>
      <c r="B380" s="83"/>
      <c r="C380" s="87"/>
      <c r="D380" s="85"/>
      <c r="E380" s="87"/>
      <c r="F380" s="87"/>
      <c r="G380" s="85"/>
      <c r="H380" s="88"/>
      <c r="I380" s="88"/>
      <c r="J380" s="90"/>
      <c r="K380" s="90"/>
      <c r="L380" s="86"/>
      <c r="M380" s="86"/>
      <c r="N380" s="87"/>
      <c r="O380" s="86"/>
      <c r="P380" s="72" t="str">
        <f t="shared" si="5"/>
        <v/>
      </c>
      <c r="Q380" s="101" t="str">
        <f>IF(OR(AND(ISBLANK(H380),ISBLANK(I380))),"",IF(OR(AND(ISERROR(VLOOKUP(H380,Reference!$D$107:$D$159,1,FALSE))),AND(ISERROR(VLOOKUP(I380,Reference!$J$119:$J$182,1,FALSE)))),"Data Error!","No Error"))</f>
        <v/>
      </c>
    </row>
    <row r="381" spans="1:17" s="73" customFormat="1" x14ac:dyDescent="0.35">
      <c r="A381" s="83"/>
      <c r="B381" s="83"/>
      <c r="C381" s="87"/>
      <c r="D381" s="85"/>
      <c r="E381" s="87"/>
      <c r="F381" s="87"/>
      <c r="G381" s="85"/>
      <c r="H381" s="88"/>
      <c r="I381" s="88"/>
      <c r="J381" s="90"/>
      <c r="K381" s="90"/>
      <c r="L381" s="86"/>
      <c r="M381" s="86"/>
      <c r="N381" s="87"/>
      <c r="O381" s="86"/>
      <c r="P381" s="72" t="str">
        <f t="shared" si="5"/>
        <v/>
      </c>
      <c r="Q381" s="101" t="str">
        <f>IF(OR(AND(ISBLANK(H381),ISBLANK(I381))),"",IF(OR(AND(ISERROR(VLOOKUP(H381,Reference!$D$107:$D$159,1,FALSE))),AND(ISERROR(VLOOKUP(I381,Reference!$J$119:$J$182,1,FALSE)))),"Data Error!","No Error"))</f>
        <v/>
      </c>
    </row>
    <row r="382" spans="1:17" s="73" customFormat="1" x14ac:dyDescent="0.35">
      <c r="A382" s="83"/>
      <c r="B382" s="83"/>
      <c r="C382" s="87"/>
      <c r="D382" s="85"/>
      <c r="E382" s="87"/>
      <c r="F382" s="87"/>
      <c r="G382" s="85"/>
      <c r="H382" s="88"/>
      <c r="I382" s="88"/>
      <c r="J382" s="90"/>
      <c r="K382" s="90"/>
      <c r="L382" s="86"/>
      <c r="M382" s="86"/>
      <c r="N382" s="87"/>
      <c r="O382" s="86"/>
      <c r="P382" s="72" t="str">
        <f t="shared" si="5"/>
        <v/>
      </c>
      <c r="Q382" s="101" t="str">
        <f>IF(OR(AND(ISBLANK(H382),ISBLANK(I382))),"",IF(OR(AND(ISERROR(VLOOKUP(H382,Reference!$D$107:$D$159,1,FALSE))),AND(ISERROR(VLOOKUP(I382,Reference!$J$119:$J$182,1,FALSE)))),"Data Error!","No Error"))</f>
        <v/>
      </c>
    </row>
    <row r="383" spans="1:17" s="73" customFormat="1" x14ac:dyDescent="0.35">
      <c r="A383" s="83"/>
      <c r="B383" s="83"/>
      <c r="C383" s="87"/>
      <c r="D383" s="85"/>
      <c r="E383" s="87"/>
      <c r="F383" s="87"/>
      <c r="G383" s="85"/>
      <c r="H383" s="88"/>
      <c r="I383" s="88"/>
      <c r="J383" s="90"/>
      <c r="K383" s="90"/>
      <c r="L383" s="86"/>
      <c r="M383" s="86"/>
      <c r="N383" s="87"/>
      <c r="O383" s="86"/>
      <c r="P383" s="72" t="str">
        <f t="shared" si="5"/>
        <v/>
      </c>
      <c r="Q383" s="101" t="str">
        <f>IF(OR(AND(ISBLANK(H383),ISBLANK(I383))),"",IF(OR(AND(ISERROR(VLOOKUP(H383,Reference!$D$107:$D$159,1,FALSE))),AND(ISERROR(VLOOKUP(I383,Reference!$J$119:$J$182,1,FALSE)))),"Data Error!","No Error"))</f>
        <v/>
      </c>
    </row>
    <row r="384" spans="1:17" s="73" customFormat="1" x14ac:dyDescent="0.35">
      <c r="A384" s="83"/>
      <c r="B384" s="83"/>
      <c r="C384" s="87"/>
      <c r="D384" s="85"/>
      <c r="E384" s="87"/>
      <c r="F384" s="87"/>
      <c r="G384" s="85"/>
      <c r="H384" s="88"/>
      <c r="I384" s="88"/>
      <c r="J384" s="90"/>
      <c r="K384" s="90"/>
      <c r="L384" s="86"/>
      <c r="M384" s="86"/>
      <c r="N384" s="87"/>
      <c r="O384" s="86"/>
      <c r="P384" s="72" t="str">
        <f t="shared" si="5"/>
        <v/>
      </c>
      <c r="Q384" s="101" t="str">
        <f>IF(OR(AND(ISBLANK(H384),ISBLANK(I384))),"",IF(OR(AND(ISERROR(VLOOKUP(H384,Reference!$D$107:$D$159,1,FALSE))),AND(ISERROR(VLOOKUP(I384,Reference!$J$119:$J$182,1,FALSE)))),"Data Error!","No Error"))</f>
        <v/>
      </c>
    </row>
    <row r="385" spans="1:17" s="73" customFormat="1" x14ac:dyDescent="0.35">
      <c r="A385" s="83"/>
      <c r="B385" s="83"/>
      <c r="C385" s="87"/>
      <c r="D385" s="85"/>
      <c r="E385" s="87"/>
      <c r="F385" s="87"/>
      <c r="G385" s="85"/>
      <c r="H385" s="88"/>
      <c r="I385" s="88"/>
      <c r="J385" s="90"/>
      <c r="K385" s="90"/>
      <c r="L385" s="86"/>
      <c r="M385" s="86"/>
      <c r="N385" s="87"/>
      <c r="O385" s="86"/>
      <c r="P385" s="72" t="str">
        <f t="shared" si="5"/>
        <v/>
      </c>
      <c r="Q385" s="101" t="str">
        <f>IF(OR(AND(ISBLANK(H385),ISBLANK(I385))),"",IF(OR(AND(ISERROR(VLOOKUP(H385,Reference!$D$107:$D$159,1,FALSE))),AND(ISERROR(VLOOKUP(I385,Reference!$J$119:$J$182,1,FALSE)))),"Data Error!","No Error"))</f>
        <v/>
      </c>
    </row>
    <row r="386" spans="1:17" s="73" customFormat="1" x14ac:dyDescent="0.35">
      <c r="A386" s="83"/>
      <c r="B386" s="83"/>
      <c r="C386" s="87"/>
      <c r="D386" s="85"/>
      <c r="E386" s="87"/>
      <c r="F386" s="87"/>
      <c r="G386" s="85"/>
      <c r="H386" s="88"/>
      <c r="I386" s="88"/>
      <c r="J386" s="90"/>
      <c r="K386" s="90"/>
      <c r="L386" s="86"/>
      <c r="M386" s="86"/>
      <c r="N386" s="87"/>
      <c r="O386" s="86"/>
      <c r="P386" s="72" t="str">
        <f t="shared" si="5"/>
        <v/>
      </c>
      <c r="Q386" s="101" t="str">
        <f>IF(OR(AND(ISBLANK(H386),ISBLANK(I386))),"",IF(OR(AND(ISERROR(VLOOKUP(H386,Reference!$D$107:$D$159,1,FALSE))),AND(ISERROR(VLOOKUP(I386,Reference!$J$119:$J$182,1,FALSE)))),"Data Error!","No Error"))</f>
        <v/>
      </c>
    </row>
    <row r="387" spans="1:17" s="73" customFormat="1" x14ac:dyDescent="0.35">
      <c r="A387" s="83"/>
      <c r="B387" s="83"/>
      <c r="C387" s="87"/>
      <c r="D387" s="85"/>
      <c r="E387" s="87"/>
      <c r="F387" s="87"/>
      <c r="G387" s="85"/>
      <c r="H387" s="88"/>
      <c r="I387" s="88"/>
      <c r="J387" s="90"/>
      <c r="K387" s="90"/>
      <c r="L387" s="86"/>
      <c r="M387" s="86"/>
      <c r="N387" s="87"/>
      <c r="O387" s="86"/>
      <c r="P387" s="72" t="str">
        <f t="shared" si="5"/>
        <v/>
      </c>
      <c r="Q387" s="101" t="str">
        <f>IF(OR(AND(ISBLANK(H387),ISBLANK(I387))),"",IF(OR(AND(ISERROR(VLOOKUP(H387,Reference!$D$107:$D$159,1,FALSE))),AND(ISERROR(VLOOKUP(I387,Reference!$J$119:$J$182,1,FALSE)))),"Data Error!","No Error"))</f>
        <v/>
      </c>
    </row>
    <row r="388" spans="1:17" s="73" customFormat="1" x14ac:dyDescent="0.35">
      <c r="A388" s="83"/>
      <c r="B388" s="83"/>
      <c r="C388" s="87"/>
      <c r="D388" s="85"/>
      <c r="E388" s="87"/>
      <c r="F388" s="87"/>
      <c r="G388" s="85"/>
      <c r="H388" s="88"/>
      <c r="I388" s="88"/>
      <c r="J388" s="90"/>
      <c r="K388" s="90"/>
      <c r="L388" s="86"/>
      <c r="M388" s="86"/>
      <c r="N388" s="87"/>
      <c r="O388" s="86"/>
      <c r="P388" s="72" t="str">
        <f t="shared" si="5"/>
        <v/>
      </c>
      <c r="Q388" s="101" t="str">
        <f>IF(OR(AND(ISBLANK(H388),ISBLANK(I388))),"",IF(OR(AND(ISERROR(VLOOKUP(H388,Reference!$D$107:$D$159,1,FALSE))),AND(ISERROR(VLOOKUP(I388,Reference!$J$119:$J$182,1,FALSE)))),"Data Error!","No Error"))</f>
        <v/>
      </c>
    </row>
    <row r="389" spans="1:17" s="73" customFormat="1" x14ac:dyDescent="0.35">
      <c r="A389" s="83"/>
      <c r="B389" s="83"/>
      <c r="C389" s="87"/>
      <c r="D389" s="85"/>
      <c r="E389" s="87"/>
      <c r="F389" s="87"/>
      <c r="G389" s="85"/>
      <c r="H389" s="88"/>
      <c r="I389" s="88"/>
      <c r="J389" s="90"/>
      <c r="K389" s="90"/>
      <c r="L389" s="86"/>
      <c r="M389" s="86"/>
      <c r="N389" s="87"/>
      <c r="O389" s="86"/>
      <c r="P389" s="72" t="str">
        <f t="shared" si="5"/>
        <v/>
      </c>
      <c r="Q389" s="101" t="str">
        <f>IF(OR(AND(ISBLANK(H389),ISBLANK(I389))),"",IF(OR(AND(ISERROR(VLOOKUP(H389,Reference!$D$107:$D$159,1,FALSE))),AND(ISERROR(VLOOKUP(I389,Reference!$J$119:$J$182,1,FALSE)))),"Data Error!","No Error"))</f>
        <v/>
      </c>
    </row>
    <row r="390" spans="1:17" s="73" customFormat="1" x14ac:dyDescent="0.35">
      <c r="A390" s="83"/>
      <c r="B390" s="83"/>
      <c r="C390" s="87"/>
      <c r="D390" s="85"/>
      <c r="E390" s="87"/>
      <c r="F390" s="87"/>
      <c r="G390" s="85"/>
      <c r="H390" s="88"/>
      <c r="I390" s="88"/>
      <c r="J390" s="90"/>
      <c r="K390" s="90"/>
      <c r="L390" s="86"/>
      <c r="M390" s="86"/>
      <c r="N390" s="87"/>
      <c r="O390" s="86"/>
      <c r="P390" s="72" t="str">
        <f t="shared" si="5"/>
        <v/>
      </c>
      <c r="Q390" s="101" t="str">
        <f>IF(OR(AND(ISBLANK(H390),ISBLANK(I390))),"",IF(OR(AND(ISERROR(VLOOKUP(H390,Reference!$D$107:$D$159,1,FALSE))),AND(ISERROR(VLOOKUP(I390,Reference!$J$119:$J$182,1,FALSE)))),"Data Error!","No Error"))</f>
        <v/>
      </c>
    </row>
    <row r="391" spans="1:17" s="73" customFormat="1" x14ac:dyDescent="0.35">
      <c r="A391" s="83"/>
      <c r="B391" s="83"/>
      <c r="C391" s="87"/>
      <c r="D391" s="85"/>
      <c r="E391" s="87"/>
      <c r="F391" s="87"/>
      <c r="G391" s="85"/>
      <c r="H391" s="88"/>
      <c r="I391" s="88"/>
      <c r="J391" s="90"/>
      <c r="K391" s="90"/>
      <c r="L391" s="86"/>
      <c r="M391" s="86"/>
      <c r="N391" s="87"/>
      <c r="O391" s="86"/>
      <c r="P391" s="72" t="str">
        <f t="shared" si="5"/>
        <v/>
      </c>
      <c r="Q391" s="101" t="str">
        <f>IF(OR(AND(ISBLANK(H391),ISBLANK(I391))),"",IF(OR(AND(ISERROR(VLOOKUP(H391,Reference!$D$107:$D$159,1,FALSE))),AND(ISERROR(VLOOKUP(I391,Reference!$J$119:$J$182,1,FALSE)))),"Data Error!","No Error"))</f>
        <v/>
      </c>
    </row>
    <row r="392" spans="1:17" s="73" customFormat="1" x14ac:dyDescent="0.35">
      <c r="A392" s="83"/>
      <c r="B392" s="83"/>
      <c r="C392" s="87"/>
      <c r="D392" s="85"/>
      <c r="E392" s="87"/>
      <c r="F392" s="87"/>
      <c r="G392" s="85"/>
      <c r="H392" s="88"/>
      <c r="I392" s="88"/>
      <c r="J392" s="90"/>
      <c r="K392" s="90"/>
      <c r="L392" s="86"/>
      <c r="M392" s="86"/>
      <c r="N392" s="87"/>
      <c r="O392" s="86"/>
      <c r="P392" s="72" t="str">
        <f t="shared" ref="P392:P455" si="6">IF(M392="","",IF(M392="ND","ND",(M392-L392)))</f>
        <v/>
      </c>
      <c r="Q392" s="101" t="str">
        <f>IF(OR(AND(ISBLANK(H392),ISBLANK(I392))),"",IF(OR(AND(ISERROR(VLOOKUP(H392,Reference!$D$107:$D$159,1,FALSE))),AND(ISERROR(VLOOKUP(I392,Reference!$J$119:$J$182,1,FALSE)))),"Data Error!","No Error"))</f>
        <v/>
      </c>
    </row>
    <row r="393" spans="1:17" s="73" customFormat="1" x14ac:dyDescent="0.35">
      <c r="A393" s="83"/>
      <c r="B393" s="83"/>
      <c r="C393" s="87"/>
      <c r="D393" s="85"/>
      <c r="E393" s="87"/>
      <c r="F393" s="87"/>
      <c r="G393" s="85"/>
      <c r="H393" s="88"/>
      <c r="I393" s="88"/>
      <c r="J393" s="90"/>
      <c r="K393" s="90"/>
      <c r="L393" s="86"/>
      <c r="M393" s="86"/>
      <c r="N393" s="87"/>
      <c r="O393" s="86"/>
      <c r="P393" s="72" t="str">
        <f t="shared" si="6"/>
        <v/>
      </c>
      <c r="Q393" s="101" t="str">
        <f>IF(OR(AND(ISBLANK(H393),ISBLANK(I393))),"",IF(OR(AND(ISERROR(VLOOKUP(H393,Reference!$D$107:$D$159,1,FALSE))),AND(ISERROR(VLOOKUP(I393,Reference!$J$119:$J$182,1,FALSE)))),"Data Error!","No Error"))</f>
        <v/>
      </c>
    </row>
    <row r="394" spans="1:17" s="73" customFormat="1" x14ac:dyDescent="0.35">
      <c r="A394" s="83"/>
      <c r="B394" s="83"/>
      <c r="C394" s="87"/>
      <c r="D394" s="85"/>
      <c r="E394" s="87"/>
      <c r="F394" s="87"/>
      <c r="G394" s="85"/>
      <c r="H394" s="88"/>
      <c r="I394" s="88"/>
      <c r="J394" s="90"/>
      <c r="K394" s="90"/>
      <c r="L394" s="86"/>
      <c r="M394" s="86"/>
      <c r="N394" s="87"/>
      <c r="O394" s="86"/>
      <c r="P394" s="72" t="str">
        <f t="shared" si="6"/>
        <v/>
      </c>
      <c r="Q394" s="101" t="str">
        <f>IF(OR(AND(ISBLANK(H394),ISBLANK(I394))),"",IF(OR(AND(ISERROR(VLOOKUP(H394,Reference!$D$107:$D$159,1,FALSE))),AND(ISERROR(VLOOKUP(I394,Reference!$J$119:$J$182,1,FALSE)))),"Data Error!","No Error"))</f>
        <v/>
      </c>
    </row>
    <row r="395" spans="1:17" s="73" customFormat="1" x14ac:dyDescent="0.35">
      <c r="A395" s="83"/>
      <c r="B395" s="83"/>
      <c r="C395" s="87"/>
      <c r="D395" s="85"/>
      <c r="E395" s="87"/>
      <c r="F395" s="87"/>
      <c r="G395" s="85"/>
      <c r="H395" s="88"/>
      <c r="I395" s="88"/>
      <c r="J395" s="90"/>
      <c r="K395" s="90"/>
      <c r="L395" s="86"/>
      <c r="M395" s="86"/>
      <c r="N395" s="87"/>
      <c r="O395" s="86"/>
      <c r="P395" s="72" t="str">
        <f t="shared" si="6"/>
        <v/>
      </c>
      <c r="Q395" s="101" t="str">
        <f>IF(OR(AND(ISBLANK(H395),ISBLANK(I395))),"",IF(OR(AND(ISERROR(VLOOKUP(H395,Reference!$D$107:$D$159,1,FALSE))),AND(ISERROR(VLOOKUP(I395,Reference!$J$119:$J$182,1,FALSE)))),"Data Error!","No Error"))</f>
        <v/>
      </c>
    </row>
    <row r="396" spans="1:17" s="73" customFormat="1" x14ac:dyDescent="0.35">
      <c r="A396" s="83"/>
      <c r="B396" s="83"/>
      <c r="C396" s="87"/>
      <c r="D396" s="85"/>
      <c r="E396" s="87"/>
      <c r="F396" s="87"/>
      <c r="G396" s="85"/>
      <c r="H396" s="88"/>
      <c r="I396" s="88"/>
      <c r="J396" s="90"/>
      <c r="K396" s="90"/>
      <c r="L396" s="86"/>
      <c r="M396" s="86"/>
      <c r="N396" s="87"/>
      <c r="O396" s="86"/>
      <c r="P396" s="72" t="str">
        <f t="shared" si="6"/>
        <v/>
      </c>
      <c r="Q396" s="101" t="str">
        <f>IF(OR(AND(ISBLANK(H396),ISBLANK(I396))),"",IF(OR(AND(ISERROR(VLOOKUP(H396,Reference!$D$107:$D$159,1,FALSE))),AND(ISERROR(VLOOKUP(I396,Reference!$J$119:$J$182,1,FALSE)))),"Data Error!","No Error"))</f>
        <v/>
      </c>
    </row>
    <row r="397" spans="1:17" s="73" customFormat="1" x14ac:dyDescent="0.35">
      <c r="A397" s="83"/>
      <c r="B397" s="83"/>
      <c r="C397" s="87"/>
      <c r="D397" s="85"/>
      <c r="E397" s="87"/>
      <c r="F397" s="87"/>
      <c r="G397" s="85"/>
      <c r="H397" s="88"/>
      <c r="I397" s="88"/>
      <c r="J397" s="90"/>
      <c r="K397" s="90"/>
      <c r="L397" s="86"/>
      <c r="M397" s="86"/>
      <c r="N397" s="87"/>
      <c r="O397" s="86"/>
      <c r="P397" s="72" t="str">
        <f t="shared" si="6"/>
        <v/>
      </c>
      <c r="Q397" s="101" t="str">
        <f>IF(OR(AND(ISBLANK(H397),ISBLANK(I397))),"",IF(OR(AND(ISERROR(VLOOKUP(H397,Reference!$D$107:$D$159,1,FALSE))),AND(ISERROR(VLOOKUP(I397,Reference!$J$119:$J$182,1,FALSE)))),"Data Error!","No Error"))</f>
        <v/>
      </c>
    </row>
    <row r="398" spans="1:17" s="73" customFormat="1" x14ac:dyDescent="0.35">
      <c r="A398" s="83"/>
      <c r="B398" s="83"/>
      <c r="C398" s="87"/>
      <c r="D398" s="85"/>
      <c r="E398" s="87"/>
      <c r="F398" s="87"/>
      <c r="G398" s="85"/>
      <c r="H398" s="88"/>
      <c r="I398" s="88"/>
      <c r="J398" s="90"/>
      <c r="K398" s="90"/>
      <c r="L398" s="86"/>
      <c r="M398" s="86"/>
      <c r="N398" s="87"/>
      <c r="O398" s="86"/>
      <c r="P398" s="72" t="str">
        <f t="shared" si="6"/>
        <v/>
      </c>
      <c r="Q398" s="101" t="str">
        <f>IF(OR(AND(ISBLANK(H398),ISBLANK(I398))),"",IF(OR(AND(ISERROR(VLOOKUP(H398,Reference!$D$107:$D$159,1,FALSE))),AND(ISERROR(VLOOKUP(I398,Reference!$J$119:$J$182,1,FALSE)))),"Data Error!","No Error"))</f>
        <v/>
      </c>
    </row>
    <row r="399" spans="1:17" s="73" customFormat="1" x14ac:dyDescent="0.35">
      <c r="A399" s="83"/>
      <c r="B399" s="83"/>
      <c r="C399" s="87"/>
      <c r="D399" s="85"/>
      <c r="E399" s="87"/>
      <c r="F399" s="87"/>
      <c r="G399" s="85"/>
      <c r="H399" s="88"/>
      <c r="I399" s="88"/>
      <c r="J399" s="90"/>
      <c r="K399" s="90"/>
      <c r="L399" s="86"/>
      <c r="M399" s="86"/>
      <c r="N399" s="87"/>
      <c r="O399" s="86"/>
      <c r="P399" s="72" t="str">
        <f t="shared" si="6"/>
        <v/>
      </c>
      <c r="Q399" s="101" t="str">
        <f>IF(OR(AND(ISBLANK(H399),ISBLANK(I399))),"",IF(OR(AND(ISERROR(VLOOKUP(H399,Reference!$D$107:$D$159,1,FALSE))),AND(ISERROR(VLOOKUP(I399,Reference!$J$119:$J$182,1,FALSE)))),"Data Error!","No Error"))</f>
        <v/>
      </c>
    </row>
    <row r="400" spans="1:17" s="73" customFormat="1" x14ac:dyDescent="0.35">
      <c r="A400" s="83"/>
      <c r="B400" s="83"/>
      <c r="C400" s="87"/>
      <c r="D400" s="85"/>
      <c r="E400" s="87"/>
      <c r="F400" s="87"/>
      <c r="G400" s="85"/>
      <c r="H400" s="88"/>
      <c r="I400" s="88"/>
      <c r="J400" s="90"/>
      <c r="K400" s="90"/>
      <c r="L400" s="86"/>
      <c r="M400" s="86"/>
      <c r="N400" s="87"/>
      <c r="O400" s="86"/>
      <c r="P400" s="72" t="str">
        <f t="shared" si="6"/>
        <v/>
      </c>
      <c r="Q400" s="101" t="str">
        <f>IF(OR(AND(ISBLANK(H400),ISBLANK(I400))),"",IF(OR(AND(ISERROR(VLOOKUP(H400,Reference!$D$107:$D$159,1,FALSE))),AND(ISERROR(VLOOKUP(I400,Reference!$J$119:$J$182,1,FALSE)))),"Data Error!","No Error"))</f>
        <v/>
      </c>
    </row>
    <row r="401" spans="1:17" s="73" customFormat="1" x14ac:dyDescent="0.35">
      <c r="A401" s="83"/>
      <c r="B401" s="83"/>
      <c r="C401" s="87"/>
      <c r="D401" s="85"/>
      <c r="E401" s="87"/>
      <c r="F401" s="87"/>
      <c r="G401" s="85"/>
      <c r="H401" s="88"/>
      <c r="I401" s="88"/>
      <c r="J401" s="90"/>
      <c r="K401" s="90"/>
      <c r="L401" s="86"/>
      <c r="M401" s="86"/>
      <c r="N401" s="87"/>
      <c r="O401" s="86"/>
      <c r="P401" s="72" t="str">
        <f t="shared" si="6"/>
        <v/>
      </c>
      <c r="Q401" s="101" t="str">
        <f>IF(OR(AND(ISBLANK(H401),ISBLANK(I401))),"",IF(OR(AND(ISERROR(VLOOKUP(H401,Reference!$D$107:$D$159,1,FALSE))),AND(ISERROR(VLOOKUP(I401,Reference!$J$119:$J$182,1,FALSE)))),"Data Error!","No Error"))</f>
        <v/>
      </c>
    </row>
    <row r="402" spans="1:17" s="73" customFormat="1" x14ac:dyDescent="0.35">
      <c r="A402" s="83"/>
      <c r="B402" s="83"/>
      <c r="C402" s="87"/>
      <c r="D402" s="85"/>
      <c r="E402" s="87"/>
      <c r="F402" s="87"/>
      <c r="G402" s="85"/>
      <c r="H402" s="88"/>
      <c r="I402" s="88"/>
      <c r="J402" s="90"/>
      <c r="K402" s="90"/>
      <c r="L402" s="86"/>
      <c r="M402" s="86"/>
      <c r="N402" s="87"/>
      <c r="O402" s="86"/>
      <c r="P402" s="72" t="str">
        <f t="shared" si="6"/>
        <v/>
      </c>
      <c r="Q402" s="101" t="str">
        <f>IF(OR(AND(ISBLANK(H402),ISBLANK(I402))),"",IF(OR(AND(ISERROR(VLOOKUP(H402,Reference!$D$107:$D$159,1,FALSE))),AND(ISERROR(VLOOKUP(I402,Reference!$J$119:$J$182,1,FALSE)))),"Data Error!","No Error"))</f>
        <v/>
      </c>
    </row>
    <row r="403" spans="1:17" s="73" customFormat="1" x14ac:dyDescent="0.35">
      <c r="A403" s="83"/>
      <c r="B403" s="83"/>
      <c r="C403" s="87"/>
      <c r="D403" s="85"/>
      <c r="E403" s="87"/>
      <c r="F403" s="87"/>
      <c r="G403" s="85"/>
      <c r="H403" s="88"/>
      <c r="I403" s="88"/>
      <c r="J403" s="90"/>
      <c r="K403" s="90"/>
      <c r="L403" s="86"/>
      <c r="M403" s="86"/>
      <c r="N403" s="87"/>
      <c r="O403" s="86"/>
      <c r="P403" s="72" t="str">
        <f t="shared" si="6"/>
        <v/>
      </c>
      <c r="Q403" s="101" t="str">
        <f>IF(OR(AND(ISBLANK(H403),ISBLANK(I403))),"",IF(OR(AND(ISERROR(VLOOKUP(H403,Reference!$D$107:$D$159,1,FALSE))),AND(ISERROR(VLOOKUP(I403,Reference!$J$119:$J$182,1,FALSE)))),"Data Error!","No Error"))</f>
        <v/>
      </c>
    </row>
    <row r="404" spans="1:17" s="73" customFormat="1" x14ac:dyDescent="0.35">
      <c r="A404" s="83"/>
      <c r="B404" s="83"/>
      <c r="C404" s="87"/>
      <c r="D404" s="85"/>
      <c r="E404" s="87"/>
      <c r="F404" s="87"/>
      <c r="G404" s="85"/>
      <c r="H404" s="88"/>
      <c r="I404" s="88"/>
      <c r="J404" s="90"/>
      <c r="K404" s="90"/>
      <c r="L404" s="86"/>
      <c r="M404" s="86"/>
      <c r="N404" s="87"/>
      <c r="O404" s="86"/>
      <c r="P404" s="72" t="str">
        <f t="shared" si="6"/>
        <v/>
      </c>
      <c r="Q404" s="101" t="str">
        <f>IF(OR(AND(ISBLANK(H404),ISBLANK(I404))),"",IF(OR(AND(ISERROR(VLOOKUP(H404,Reference!$D$107:$D$159,1,FALSE))),AND(ISERROR(VLOOKUP(I404,Reference!$J$119:$J$182,1,FALSE)))),"Data Error!","No Error"))</f>
        <v/>
      </c>
    </row>
    <row r="405" spans="1:17" s="73" customFormat="1" x14ac:dyDescent="0.35">
      <c r="A405" s="83"/>
      <c r="B405" s="83"/>
      <c r="C405" s="87"/>
      <c r="D405" s="85"/>
      <c r="E405" s="87"/>
      <c r="F405" s="87"/>
      <c r="G405" s="85"/>
      <c r="H405" s="88"/>
      <c r="I405" s="88"/>
      <c r="J405" s="90"/>
      <c r="K405" s="90"/>
      <c r="L405" s="86"/>
      <c r="M405" s="86"/>
      <c r="N405" s="87"/>
      <c r="O405" s="86"/>
      <c r="P405" s="72" t="str">
        <f t="shared" si="6"/>
        <v/>
      </c>
      <c r="Q405" s="101" t="str">
        <f>IF(OR(AND(ISBLANK(H405),ISBLANK(I405))),"",IF(OR(AND(ISERROR(VLOOKUP(H405,Reference!$D$107:$D$159,1,FALSE))),AND(ISERROR(VLOOKUP(I405,Reference!$J$119:$J$182,1,FALSE)))),"Data Error!","No Error"))</f>
        <v/>
      </c>
    </row>
    <row r="406" spans="1:17" s="73" customFormat="1" x14ac:dyDescent="0.35">
      <c r="A406" s="83"/>
      <c r="B406" s="83"/>
      <c r="C406" s="87"/>
      <c r="D406" s="85"/>
      <c r="E406" s="87"/>
      <c r="F406" s="87"/>
      <c r="G406" s="85"/>
      <c r="H406" s="88"/>
      <c r="I406" s="88"/>
      <c r="J406" s="90"/>
      <c r="K406" s="90"/>
      <c r="L406" s="86"/>
      <c r="M406" s="86"/>
      <c r="N406" s="87"/>
      <c r="O406" s="86"/>
      <c r="P406" s="72" t="str">
        <f t="shared" si="6"/>
        <v/>
      </c>
      <c r="Q406" s="101" t="str">
        <f>IF(OR(AND(ISBLANK(H406),ISBLANK(I406))),"",IF(OR(AND(ISERROR(VLOOKUP(H406,Reference!$D$107:$D$159,1,FALSE))),AND(ISERROR(VLOOKUP(I406,Reference!$J$119:$J$182,1,FALSE)))),"Data Error!","No Error"))</f>
        <v/>
      </c>
    </row>
    <row r="407" spans="1:17" s="73" customFormat="1" x14ac:dyDescent="0.35">
      <c r="A407" s="83"/>
      <c r="B407" s="83"/>
      <c r="C407" s="87"/>
      <c r="D407" s="85"/>
      <c r="E407" s="87"/>
      <c r="F407" s="87"/>
      <c r="G407" s="85"/>
      <c r="H407" s="88"/>
      <c r="I407" s="88"/>
      <c r="J407" s="90"/>
      <c r="K407" s="90"/>
      <c r="L407" s="86"/>
      <c r="M407" s="86"/>
      <c r="N407" s="87"/>
      <c r="O407" s="86"/>
      <c r="P407" s="72" t="str">
        <f t="shared" si="6"/>
        <v/>
      </c>
      <c r="Q407" s="101" t="str">
        <f>IF(OR(AND(ISBLANK(H407),ISBLANK(I407))),"",IF(OR(AND(ISERROR(VLOOKUP(H407,Reference!$D$107:$D$159,1,FALSE))),AND(ISERROR(VLOOKUP(I407,Reference!$J$119:$J$182,1,FALSE)))),"Data Error!","No Error"))</f>
        <v/>
      </c>
    </row>
    <row r="408" spans="1:17" s="73" customFormat="1" x14ac:dyDescent="0.35">
      <c r="A408" s="83"/>
      <c r="B408" s="83"/>
      <c r="C408" s="87"/>
      <c r="D408" s="85"/>
      <c r="E408" s="87"/>
      <c r="F408" s="87"/>
      <c r="G408" s="85"/>
      <c r="H408" s="88"/>
      <c r="I408" s="88"/>
      <c r="J408" s="90"/>
      <c r="K408" s="90"/>
      <c r="L408" s="86"/>
      <c r="M408" s="86"/>
      <c r="N408" s="87"/>
      <c r="O408" s="86"/>
      <c r="P408" s="72" t="str">
        <f t="shared" si="6"/>
        <v/>
      </c>
      <c r="Q408" s="101" t="str">
        <f>IF(OR(AND(ISBLANK(H408),ISBLANK(I408))),"",IF(OR(AND(ISERROR(VLOOKUP(H408,Reference!$D$107:$D$159,1,FALSE))),AND(ISERROR(VLOOKUP(I408,Reference!$J$119:$J$182,1,FALSE)))),"Data Error!","No Error"))</f>
        <v/>
      </c>
    </row>
    <row r="409" spans="1:17" s="73" customFormat="1" x14ac:dyDescent="0.35">
      <c r="A409" s="83"/>
      <c r="B409" s="83"/>
      <c r="C409" s="87"/>
      <c r="D409" s="85"/>
      <c r="E409" s="87"/>
      <c r="F409" s="87"/>
      <c r="G409" s="85"/>
      <c r="H409" s="88"/>
      <c r="I409" s="88"/>
      <c r="J409" s="90"/>
      <c r="K409" s="90"/>
      <c r="L409" s="86"/>
      <c r="M409" s="86"/>
      <c r="N409" s="87"/>
      <c r="O409" s="86"/>
      <c r="P409" s="72" t="str">
        <f t="shared" si="6"/>
        <v/>
      </c>
      <c r="Q409" s="101" t="str">
        <f>IF(OR(AND(ISBLANK(H409),ISBLANK(I409))),"",IF(OR(AND(ISERROR(VLOOKUP(H409,Reference!$D$107:$D$159,1,FALSE))),AND(ISERROR(VLOOKUP(I409,Reference!$J$119:$J$182,1,FALSE)))),"Data Error!","No Error"))</f>
        <v/>
      </c>
    </row>
    <row r="410" spans="1:17" s="73" customFormat="1" x14ac:dyDescent="0.35">
      <c r="A410" s="83"/>
      <c r="B410" s="83"/>
      <c r="C410" s="87"/>
      <c r="D410" s="85"/>
      <c r="E410" s="87"/>
      <c r="F410" s="87"/>
      <c r="G410" s="85"/>
      <c r="H410" s="88"/>
      <c r="I410" s="88"/>
      <c r="J410" s="90"/>
      <c r="K410" s="90"/>
      <c r="L410" s="86"/>
      <c r="M410" s="86"/>
      <c r="N410" s="87"/>
      <c r="O410" s="86"/>
      <c r="P410" s="72" t="str">
        <f t="shared" si="6"/>
        <v/>
      </c>
      <c r="Q410" s="101" t="str">
        <f>IF(OR(AND(ISBLANK(H410),ISBLANK(I410))),"",IF(OR(AND(ISERROR(VLOOKUP(H410,Reference!$D$107:$D$159,1,FALSE))),AND(ISERROR(VLOOKUP(I410,Reference!$J$119:$J$182,1,FALSE)))),"Data Error!","No Error"))</f>
        <v/>
      </c>
    </row>
    <row r="411" spans="1:17" s="73" customFormat="1" x14ac:dyDescent="0.35">
      <c r="A411" s="83"/>
      <c r="B411" s="83"/>
      <c r="C411" s="87"/>
      <c r="D411" s="85"/>
      <c r="E411" s="87"/>
      <c r="F411" s="87"/>
      <c r="G411" s="85"/>
      <c r="H411" s="88"/>
      <c r="I411" s="88"/>
      <c r="J411" s="90"/>
      <c r="K411" s="90"/>
      <c r="L411" s="86"/>
      <c r="M411" s="86"/>
      <c r="N411" s="87"/>
      <c r="O411" s="86"/>
      <c r="P411" s="72" t="str">
        <f t="shared" si="6"/>
        <v/>
      </c>
      <c r="Q411" s="101" t="str">
        <f>IF(OR(AND(ISBLANK(H411),ISBLANK(I411))),"",IF(OR(AND(ISERROR(VLOOKUP(H411,Reference!$D$107:$D$159,1,FALSE))),AND(ISERROR(VLOOKUP(I411,Reference!$J$119:$J$182,1,FALSE)))),"Data Error!","No Error"))</f>
        <v/>
      </c>
    </row>
    <row r="412" spans="1:17" s="73" customFormat="1" x14ac:dyDescent="0.35">
      <c r="A412" s="83"/>
      <c r="B412" s="83"/>
      <c r="C412" s="87"/>
      <c r="D412" s="85"/>
      <c r="E412" s="87"/>
      <c r="F412" s="87"/>
      <c r="G412" s="85"/>
      <c r="H412" s="88"/>
      <c r="I412" s="88"/>
      <c r="J412" s="90"/>
      <c r="K412" s="90"/>
      <c r="L412" s="86"/>
      <c r="M412" s="86"/>
      <c r="N412" s="87"/>
      <c r="O412" s="86"/>
      <c r="P412" s="72" t="str">
        <f t="shared" si="6"/>
        <v/>
      </c>
      <c r="Q412" s="101" t="str">
        <f>IF(OR(AND(ISBLANK(H412),ISBLANK(I412))),"",IF(OR(AND(ISERROR(VLOOKUP(H412,Reference!$D$107:$D$159,1,FALSE))),AND(ISERROR(VLOOKUP(I412,Reference!$J$119:$J$182,1,FALSE)))),"Data Error!","No Error"))</f>
        <v/>
      </c>
    </row>
    <row r="413" spans="1:17" s="73" customFormat="1" x14ac:dyDescent="0.35">
      <c r="A413" s="83"/>
      <c r="B413" s="83"/>
      <c r="C413" s="87"/>
      <c r="D413" s="85"/>
      <c r="E413" s="87"/>
      <c r="F413" s="87"/>
      <c r="G413" s="85"/>
      <c r="H413" s="88"/>
      <c r="I413" s="88"/>
      <c r="J413" s="90"/>
      <c r="K413" s="90"/>
      <c r="L413" s="86"/>
      <c r="M413" s="86"/>
      <c r="N413" s="87"/>
      <c r="O413" s="86"/>
      <c r="P413" s="72" t="str">
        <f t="shared" si="6"/>
        <v/>
      </c>
      <c r="Q413" s="101" t="str">
        <f>IF(OR(AND(ISBLANK(H413),ISBLANK(I413))),"",IF(OR(AND(ISERROR(VLOOKUP(H413,Reference!$D$107:$D$159,1,FALSE))),AND(ISERROR(VLOOKUP(I413,Reference!$J$119:$J$182,1,FALSE)))),"Data Error!","No Error"))</f>
        <v/>
      </c>
    </row>
    <row r="414" spans="1:17" s="73" customFormat="1" x14ac:dyDescent="0.35">
      <c r="A414" s="83"/>
      <c r="B414" s="83"/>
      <c r="C414" s="87"/>
      <c r="D414" s="85"/>
      <c r="E414" s="87"/>
      <c r="F414" s="87"/>
      <c r="G414" s="85"/>
      <c r="H414" s="88"/>
      <c r="I414" s="88"/>
      <c r="J414" s="90"/>
      <c r="K414" s="90"/>
      <c r="L414" s="86"/>
      <c r="M414" s="86"/>
      <c r="N414" s="87"/>
      <c r="O414" s="86"/>
      <c r="P414" s="72" t="str">
        <f t="shared" si="6"/>
        <v/>
      </c>
      <c r="Q414" s="101" t="str">
        <f>IF(OR(AND(ISBLANK(H414),ISBLANK(I414))),"",IF(OR(AND(ISERROR(VLOOKUP(H414,Reference!$D$107:$D$159,1,FALSE))),AND(ISERROR(VLOOKUP(I414,Reference!$J$119:$J$182,1,FALSE)))),"Data Error!","No Error"))</f>
        <v/>
      </c>
    </row>
    <row r="415" spans="1:17" s="73" customFormat="1" x14ac:dyDescent="0.35">
      <c r="A415" s="83"/>
      <c r="B415" s="83"/>
      <c r="C415" s="87"/>
      <c r="D415" s="85"/>
      <c r="E415" s="87"/>
      <c r="F415" s="87"/>
      <c r="G415" s="85"/>
      <c r="H415" s="88"/>
      <c r="I415" s="88"/>
      <c r="J415" s="90"/>
      <c r="K415" s="90"/>
      <c r="L415" s="86"/>
      <c r="M415" s="86"/>
      <c r="N415" s="87"/>
      <c r="O415" s="86"/>
      <c r="P415" s="72" t="str">
        <f t="shared" si="6"/>
        <v/>
      </c>
      <c r="Q415" s="101" t="str">
        <f>IF(OR(AND(ISBLANK(H415),ISBLANK(I415))),"",IF(OR(AND(ISERROR(VLOOKUP(H415,Reference!$D$107:$D$159,1,FALSE))),AND(ISERROR(VLOOKUP(I415,Reference!$J$119:$J$182,1,FALSE)))),"Data Error!","No Error"))</f>
        <v/>
      </c>
    </row>
    <row r="416" spans="1:17" s="73" customFormat="1" x14ac:dyDescent="0.35">
      <c r="A416" s="83"/>
      <c r="B416" s="83"/>
      <c r="C416" s="87"/>
      <c r="D416" s="85"/>
      <c r="E416" s="87"/>
      <c r="F416" s="87"/>
      <c r="G416" s="85"/>
      <c r="H416" s="88"/>
      <c r="I416" s="88"/>
      <c r="J416" s="90"/>
      <c r="K416" s="90"/>
      <c r="L416" s="86"/>
      <c r="M416" s="86"/>
      <c r="N416" s="87"/>
      <c r="O416" s="86"/>
      <c r="P416" s="72" t="str">
        <f t="shared" si="6"/>
        <v/>
      </c>
      <c r="Q416" s="101" t="str">
        <f>IF(OR(AND(ISBLANK(H416),ISBLANK(I416))),"",IF(OR(AND(ISERROR(VLOOKUP(H416,Reference!$D$107:$D$159,1,FALSE))),AND(ISERROR(VLOOKUP(I416,Reference!$J$119:$J$182,1,FALSE)))),"Data Error!","No Error"))</f>
        <v/>
      </c>
    </row>
    <row r="417" spans="1:17" s="73" customFormat="1" x14ac:dyDescent="0.35">
      <c r="A417" s="83"/>
      <c r="B417" s="83"/>
      <c r="C417" s="87"/>
      <c r="D417" s="85"/>
      <c r="E417" s="87"/>
      <c r="F417" s="87"/>
      <c r="G417" s="85"/>
      <c r="H417" s="88"/>
      <c r="I417" s="88"/>
      <c r="J417" s="90"/>
      <c r="K417" s="90"/>
      <c r="L417" s="86"/>
      <c r="M417" s="86"/>
      <c r="N417" s="87"/>
      <c r="O417" s="86"/>
      <c r="P417" s="72" t="str">
        <f t="shared" si="6"/>
        <v/>
      </c>
      <c r="Q417" s="101" t="str">
        <f>IF(OR(AND(ISBLANK(H417),ISBLANK(I417))),"",IF(OR(AND(ISERROR(VLOOKUP(H417,Reference!$D$107:$D$159,1,FALSE))),AND(ISERROR(VLOOKUP(I417,Reference!$J$119:$J$182,1,FALSE)))),"Data Error!","No Error"))</f>
        <v/>
      </c>
    </row>
    <row r="418" spans="1:17" s="73" customFormat="1" x14ac:dyDescent="0.35">
      <c r="A418" s="83"/>
      <c r="B418" s="83"/>
      <c r="C418" s="87"/>
      <c r="D418" s="85"/>
      <c r="E418" s="87"/>
      <c r="F418" s="87"/>
      <c r="G418" s="85"/>
      <c r="H418" s="88"/>
      <c r="I418" s="88"/>
      <c r="J418" s="90"/>
      <c r="K418" s="90"/>
      <c r="L418" s="86"/>
      <c r="M418" s="86"/>
      <c r="N418" s="87"/>
      <c r="O418" s="86"/>
      <c r="P418" s="72" t="str">
        <f t="shared" si="6"/>
        <v/>
      </c>
      <c r="Q418" s="101" t="str">
        <f>IF(OR(AND(ISBLANK(H418),ISBLANK(I418))),"",IF(OR(AND(ISERROR(VLOOKUP(H418,Reference!$D$107:$D$159,1,FALSE))),AND(ISERROR(VLOOKUP(I418,Reference!$J$119:$J$182,1,FALSE)))),"Data Error!","No Error"))</f>
        <v/>
      </c>
    </row>
    <row r="419" spans="1:17" s="73" customFormat="1" x14ac:dyDescent="0.35">
      <c r="A419" s="83"/>
      <c r="B419" s="83"/>
      <c r="C419" s="87"/>
      <c r="D419" s="85"/>
      <c r="E419" s="87"/>
      <c r="F419" s="87"/>
      <c r="G419" s="85"/>
      <c r="H419" s="88"/>
      <c r="I419" s="88"/>
      <c r="J419" s="90"/>
      <c r="K419" s="90"/>
      <c r="L419" s="86"/>
      <c r="M419" s="86"/>
      <c r="N419" s="87"/>
      <c r="O419" s="86"/>
      <c r="P419" s="72" t="str">
        <f t="shared" si="6"/>
        <v/>
      </c>
      <c r="Q419" s="101" t="str">
        <f>IF(OR(AND(ISBLANK(H419),ISBLANK(I419))),"",IF(OR(AND(ISERROR(VLOOKUP(H419,Reference!$D$107:$D$159,1,FALSE))),AND(ISERROR(VLOOKUP(I419,Reference!$J$119:$J$182,1,FALSE)))),"Data Error!","No Error"))</f>
        <v/>
      </c>
    </row>
    <row r="420" spans="1:17" s="73" customFormat="1" x14ac:dyDescent="0.35">
      <c r="A420" s="83"/>
      <c r="B420" s="83"/>
      <c r="C420" s="87"/>
      <c r="D420" s="85"/>
      <c r="E420" s="87"/>
      <c r="F420" s="87"/>
      <c r="G420" s="85"/>
      <c r="H420" s="88"/>
      <c r="I420" s="88"/>
      <c r="J420" s="90"/>
      <c r="K420" s="90"/>
      <c r="L420" s="86"/>
      <c r="M420" s="86"/>
      <c r="N420" s="87"/>
      <c r="O420" s="86"/>
      <c r="P420" s="72" t="str">
        <f t="shared" si="6"/>
        <v/>
      </c>
      <c r="Q420" s="101" t="str">
        <f>IF(OR(AND(ISBLANK(H420),ISBLANK(I420))),"",IF(OR(AND(ISERROR(VLOOKUP(H420,Reference!$D$107:$D$159,1,FALSE))),AND(ISERROR(VLOOKUP(I420,Reference!$J$119:$J$182,1,FALSE)))),"Data Error!","No Error"))</f>
        <v/>
      </c>
    </row>
    <row r="421" spans="1:17" s="73" customFormat="1" x14ac:dyDescent="0.35">
      <c r="A421" s="83"/>
      <c r="B421" s="83"/>
      <c r="C421" s="87"/>
      <c r="D421" s="85"/>
      <c r="E421" s="87"/>
      <c r="F421" s="87"/>
      <c r="G421" s="85"/>
      <c r="H421" s="88"/>
      <c r="I421" s="88"/>
      <c r="J421" s="90"/>
      <c r="K421" s="90"/>
      <c r="L421" s="86"/>
      <c r="M421" s="86"/>
      <c r="N421" s="87"/>
      <c r="O421" s="86"/>
      <c r="P421" s="72" t="str">
        <f t="shared" si="6"/>
        <v/>
      </c>
      <c r="Q421" s="101" t="str">
        <f>IF(OR(AND(ISBLANK(H421),ISBLANK(I421))),"",IF(OR(AND(ISERROR(VLOOKUP(H421,Reference!$D$107:$D$159,1,FALSE))),AND(ISERROR(VLOOKUP(I421,Reference!$J$119:$J$182,1,FALSE)))),"Data Error!","No Error"))</f>
        <v/>
      </c>
    </row>
    <row r="422" spans="1:17" s="73" customFormat="1" x14ac:dyDescent="0.35">
      <c r="A422" s="83"/>
      <c r="B422" s="83"/>
      <c r="C422" s="87"/>
      <c r="D422" s="85"/>
      <c r="E422" s="87"/>
      <c r="F422" s="87"/>
      <c r="G422" s="85"/>
      <c r="H422" s="88"/>
      <c r="I422" s="88"/>
      <c r="J422" s="90"/>
      <c r="K422" s="90"/>
      <c r="L422" s="86"/>
      <c r="M422" s="86"/>
      <c r="N422" s="87"/>
      <c r="O422" s="86"/>
      <c r="P422" s="72" t="str">
        <f t="shared" si="6"/>
        <v/>
      </c>
      <c r="Q422" s="101" t="str">
        <f>IF(OR(AND(ISBLANK(H422),ISBLANK(I422))),"",IF(OR(AND(ISERROR(VLOOKUP(H422,Reference!$D$107:$D$159,1,FALSE))),AND(ISERROR(VLOOKUP(I422,Reference!$J$119:$J$182,1,FALSE)))),"Data Error!","No Error"))</f>
        <v/>
      </c>
    </row>
    <row r="423" spans="1:17" s="73" customFormat="1" x14ac:dyDescent="0.35">
      <c r="A423" s="83"/>
      <c r="B423" s="83"/>
      <c r="C423" s="87"/>
      <c r="D423" s="85"/>
      <c r="E423" s="87"/>
      <c r="F423" s="87"/>
      <c r="G423" s="85"/>
      <c r="H423" s="88"/>
      <c r="I423" s="88"/>
      <c r="J423" s="90"/>
      <c r="K423" s="90"/>
      <c r="L423" s="86"/>
      <c r="M423" s="86"/>
      <c r="N423" s="87"/>
      <c r="O423" s="86"/>
      <c r="P423" s="72" t="str">
        <f t="shared" si="6"/>
        <v/>
      </c>
      <c r="Q423" s="101" t="str">
        <f>IF(OR(AND(ISBLANK(H423),ISBLANK(I423))),"",IF(OR(AND(ISERROR(VLOOKUP(H423,Reference!$D$107:$D$159,1,FALSE))),AND(ISERROR(VLOOKUP(I423,Reference!$J$119:$J$182,1,FALSE)))),"Data Error!","No Error"))</f>
        <v/>
      </c>
    </row>
    <row r="424" spans="1:17" s="73" customFormat="1" x14ac:dyDescent="0.35">
      <c r="A424" s="83"/>
      <c r="B424" s="83"/>
      <c r="C424" s="87"/>
      <c r="D424" s="85"/>
      <c r="E424" s="87"/>
      <c r="F424" s="87"/>
      <c r="G424" s="85"/>
      <c r="H424" s="88"/>
      <c r="I424" s="88"/>
      <c r="J424" s="90"/>
      <c r="K424" s="90"/>
      <c r="L424" s="86"/>
      <c r="M424" s="86"/>
      <c r="N424" s="87"/>
      <c r="O424" s="86"/>
      <c r="P424" s="72" t="str">
        <f t="shared" si="6"/>
        <v/>
      </c>
      <c r="Q424" s="101" t="str">
        <f>IF(OR(AND(ISBLANK(H424),ISBLANK(I424))),"",IF(OR(AND(ISERROR(VLOOKUP(H424,Reference!$D$107:$D$159,1,FALSE))),AND(ISERROR(VLOOKUP(I424,Reference!$J$119:$J$182,1,FALSE)))),"Data Error!","No Error"))</f>
        <v/>
      </c>
    </row>
    <row r="425" spans="1:17" s="73" customFormat="1" x14ac:dyDescent="0.35">
      <c r="A425" s="83"/>
      <c r="B425" s="83"/>
      <c r="C425" s="87"/>
      <c r="D425" s="85"/>
      <c r="E425" s="87"/>
      <c r="F425" s="87"/>
      <c r="G425" s="85"/>
      <c r="H425" s="88"/>
      <c r="I425" s="88"/>
      <c r="J425" s="90"/>
      <c r="K425" s="90"/>
      <c r="L425" s="86"/>
      <c r="M425" s="86"/>
      <c r="N425" s="87"/>
      <c r="O425" s="86"/>
      <c r="P425" s="72" t="str">
        <f t="shared" si="6"/>
        <v/>
      </c>
      <c r="Q425" s="101" t="str">
        <f>IF(OR(AND(ISBLANK(H425),ISBLANK(I425))),"",IF(OR(AND(ISERROR(VLOOKUP(H425,Reference!$D$107:$D$159,1,FALSE))),AND(ISERROR(VLOOKUP(I425,Reference!$J$119:$J$182,1,FALSE)))),"Data Error!","No Error"))</f>
        <v/>
      </c>
    </row>
    <row r="426" spans="1:17" s="73" customFormat="1" x14ac:dyDescent="0.35">
      <c r="A426" s="83"/>
      <c r="B426" s="83"/>
      <c r="C426" s="87"/>
      <c r="D426" s="85"/>
      <c r="E426" s="87"/>
      <c r="F426" s="87"/>
      <c r="G426" s="85"/>
      <c r="H426" s="88"/>
      <c r="I426" s="88"/>
      <c r="J426" s="90"/>
      <c r="K426" s="90"/>
      <c r="L426" s="86"/>
      <c r="M426" s="86"/>
      <c r="N426" s="87"/>
      <c r="O426" s="86"/>
      <c r="P426" s="72" t="str">
        <f t="shared" si="6"/>
        <v/>
      </c>
      <c r="Q426" s="101" t="str">
        <f>IF(OR(AND(ISBLANK(H426),ISBLANK(I426))),"",IF(OR(AND(ISERROR(VLOOKUP(H426,Reference!$D$107:$D$159,1,FALSE))),AND(ISERROR(VLOOKUP(I426,Reference!$J$119:$J$182,1,FALSE)))),"Data Error!","No Error"))</f>
        <v/>
      </c>
    </row>
    <row r="427" spans="1:17" s="73" customFormat="1" x14ac:dyDescent="0.35">
      <c r="A427" s="83"/>
      <c r="B427" s="83"/>
      <c r="C427" s="87"/>
      <c r="D427" s="85"/>
      <c r="E427" s="87"/>
      <c r="F427" s="87"/>
      <c r="G427" s="85"/>
      <c r="H427" s="88"/>
      <c r="I427" s="88"/>
      <c r="J427" s="90"/>
      <c r="K427" s="90"/>
      <c r="L427" s="86"/>
      <c r="M427" s="86"/>
      <c r="N427" s="87"/>
      <c r="O427" s="86"/>
      <c r="P427" s="72" t="str">
        <f t="shared" si="6"/>
        <v/>
      </c>
      <c r="Q427" s="101" t="str">
        <f>IF(OR(AND(ISBLANK(H427),ISBLANK(I427))),"",IF(OR(AND(ISERROR(VLOOKUP(H427,Reference!$D$107:$D$159,1,FALSE))),AND(ISERROR(VLOOKUP(I427,Reference!$J$119:$J$182,1,FALSE)))),"Data Error!","No Error"))</f>
        <v/>
      </c>
    </row>
    <row r="428" spans="1:17" s="73" customFormat="1" x14ac:dyDescent="0.35">
      <c r="A428" s="83"/>
      <c r="B428" s="83"/>
      <c r="C428" s="87"/>
      <c r="D428" s="85"/>
      <c r="E428" s="87"/>
      <c r="F428" s="87"/>
      <c r="G428" s="85"/>
      <c r="H428" s="88"/>
      <c r="I428" s="88"/>
      <c r="J428" s="90"/>
      <c r="K428" s="90"/>
      <c r="L428" s="86"/>
      <c r="M428" s="86"/>
      <c r="N428" s="87"/>
      <c r="O428" s="86"/>
      <c r="P428" s="72" t="str">
        <f t="shared" si="6"/>
        <v/>
      </c>
      <c r="Q428" s="101" t="str">
        <f>IF(OR(AND(ISBLANK(H428),ISBLANK(I428))),"",IF(OR(AND(ISERROR(VLOOKUP(H428,Reference!$D$107:$D$159,1,FALSE))),AND(ISERROR(VLOOKUP(I428,Reference!$J$119:$J$182,1,FALSE)))),"Data Error!","No Error"))</f>
        <v/>
      </c>
    </row>
    <row r="429" spans="1:17" s="73" customFormat="1" x14ac:dyDescent="0.35">
      <c r="A429" s="83"/>
      <c r="B429" s="83"/>
      <c r="C429" s="87"/>
      <c r="D429" s="85"/>
      <c r="E429" s="87"/>
      <c r="F429" s="87"/>
      <c r="G429" s="85"/>
      <c r="H429" s="88"/>
      <c r="I429" s="88"/>
      <c r="J429" s="90"/>
      <c r="K429" s="90"/>
      <c r="L429" s="86"/>
      <c r="M429" s="86"/>
      <c r="N429" s="87"/>
      <c r="O429" s="86"/>
      <c r="P429" s="72" t="str">
        <f t="shared" si="6"/>
        <v/>
      </c>
      <c r="Q429" s="101" t="str">
        <f>IF(OR(AND(ISBLANK(H429),ISBLANK(I429))),"",IF(OR(AND(ISERROR(VLOOKUP(H429,Reference!$D$107:$D$159,1,FALSE))),AND(ISERROR(VLOOKUP(I429,Reference!$J$119:$J$182,1,FALSE)))),"Data Error!","No Error"))</f>
        <v/>
      </c>
    </row>
    <row r="430" spans="1:17" s="73" customFormat="1" x14ac:dyDescent="0.35">
      <c r="A430" s="83"/>
      <c r="B430" s="83"/>
      <c r="C430" s="87"/>
      <c r="D430" s="85"/>
      <c r="E430" s="87"/>
      <c r="F430" s="87"/>
      <c r="G430" s="85"/>
      <c r="H430" s="88"/>
      <c r="I430" s="88"/>
      <c r="J430" s="90"/>
      <c r="K430" s="90"/>
      <c r="L430" s="86"/>
      <c r="M430" s="86"/>
      <c r="N430" s="87"/>
      <c r="O430" s="86"/>
      <c r="P430" s="72" t="str">
        <f t="shared" si="6"/>
        <v/>
      </c>
      <c r="Q430" s="101" t="str">
        <f>IF(OR(AND(ISBLANK(H430),ISBLANK(I430))),"",IF(OR(AND(ISERROR(VLOOKUP(H430,Reference!$D$107:$D$159,1,FALSE))),AND(ISERROR(VLOOKUP(I430,Reference!$J$119:$J$182,1,FALSE)))),"Data Error!","No Error"))</f>
        <v/>
      </c>
    </row>
    <row r="431" spans="1:17" s="73" customFormat="1" x14ac:dyDescent="0.35">
      <c r="A431" s="83"/>
      <c r="B431" s="83"/>
      <c r="C431" s="87"/>
      <c r="D431" s="85"/>
      <c r="E431" s="87"/>
      <c r="F431" s="87"/>
      <c r="G431" s="85"/>
      <c r="H431" s="88"/>
      <c r="I431" s="88"/>
      <c r="J431" s="90"/>
      <c r="K431" s="90"/>
      <c r="L431" s="86"/>
      <c r="M431" s="86"/>
      <c r="N431" s="87"/>
      <c r="O431" s="86"/>
      <c r="P431" s="72" t="str">
        <f t="shared" si="6"/>
        <v/>
      </c>
      <c r="Q431" s="101" t="str">
        <f>IF(OR(AND(ISBLANK(H431),ISBLANK(I431))),"",IF(OR(AND(ISERROR(VLOOKUP(H431,Reference!$D$107:$D$159,1,FALSE))),AND(ISERROR(VLOOKUP(I431,Reference!$J$119:$J$182,1,FALSE)))),"Data Error!","No Error"))</f>
        <v/>
      </c>
    </row>
    <row r="432" spans="1:17" s="73" customFormat="1" x14ac:dyDescent="0.35">
      <c r="A432" s="83"/>
      <c r="B432" s="83"/>
      <c r="C432" s="87"/>
      <c r="D432" s="85"/>
      <c r="E432" s="87"/>
      <c r="F432" s="87"/>
      <c r="G432" s="85"/>
      <c r="H432" s="88"/>
      <c r="I432" s="88"/>
      <c r="J432" s="90"/>
      <c r="K432" s="90"/>
      <c r="L432" s="86"/>
      <c r="M432" s="86"/>
      <c r="N432" s="87"/>
      <c r="O432" s="86"/>
      <c r="P432" s="72" t="str">
        <f t="shared" si="6"/>
        <v/>
      </c>
      <c r="Q432" s="101" t="str">
        <f>IF(OR(AND(ISBLANK(H432),ISBLANK(I432))),"",IF(OR(AND(ISERROR(VLOOKUP(H432,Reference!$D$107:$D$159,1,FALSE))),AND(ISERROR(VLOOKUP(I432,Reference!$J$119:$J$182,1,FALSE)))),"Data Error!","No Error"))</f>
        <v/>
      </c>
    </row>
    <row r="433" spans="1:17" s="73" customFormat="1" x14ac:dyDescent="0.35">
      <c r="A433" s="83"/>
      <c r="B433" s="83"/>
      <c r="C433" s="87"/>
      <c r="D433" s="85"/>
      <c r="E433" s="87"/>
      <c r="F433" s="87"/>
      <c r="G433" s="85"/>
      <c r="H433" s="88"/>
      <c r="I433" s="88"/>
      <c r="J433" s="90"/>
      <c r="K433" s="90"/>
      <c r="L433" s="86"/>
      <c r="M433" s="86"/>
      <c r="N433" s="87"/>
      <c r="O433" s="86"/>
      <c r="P433" s="72" t="str">
        <f t="shared" si="6"/>
        <v/>
      </c>
      <c r="Q433" s="101" t="str">
        <f>IF(OR(AND(ISBLANK(H433),ISBLANK(I433))),"",IF(OR(AND(ISERROR(VLOOKUP(H433,Reference!$D$107:$D$159,1,FALSE))),AND(ISERROR(VLOOKUP(I433,Reference!$J$119:$J$182,1,FALSE)))),"Data Error!","No Error"))</f>
        <v/>
      </c>
    </row>
    <row r="434" spans="1:17" s="73" customFormat="1" x14ac:dyDescent="0.35">
      <c r="A434" s="83"/>
      <c r="B434" s="83"/>
      <c r="C434" s="87"/>
      <c r="D434" s="85"/>
      <c r="E434" s="87"/>
      <c r="F434" s="87"/>
      <c r="G434" s="85"/>
      <c r="H434" s="88"/>
      <c r="I434" s="88"/>
      <c r="J434" s="90"/>
      <c r="K434" s="90"/>
      <c r="L434" s="86"/>
      <c r="M434" s="86"/>
      <c r="N434" s="87"/>
      <c r="O434" s="86"/>
      <c r="P434" s="72" t="str">
        <f t="shared" si="6"/>
        <v/>
      </c>
      <c r="Q434" s="101" t="str">
        <f>IF(OR(AND(ISBLANK(H434),ISBLANK(I434))),"",IF(OR(AND(ISERROR(VLOOKUP(H434,Reference!$D$107:$D$159,1,FALSE))),AND(ISERROR(VLOOKUP(I434,Reference!$J$119:$J$182,1,FALSE)))),"Data Error!","No Error"))</f>
        <v/>
      </c>
    </row>
    <row r="435" spans="1:17" s="73" customFormat="1" x14ac:dyDescent="0.35">
      <c r="A435" s="83"/>
      <c r="B435" s="83"/>
      <c r="C435" s="87"/>
      <c r="D435" s="85"/>
      <c r="E435" s="87"/>
      <c r="F435" s="87"/>
      <c r="G435" s="85"/>
      <c r="H435" s="88"/>
      <c r="I435" s="88"/>
      <c r="J435" s="90"/>
      <c r="K435" s="90"/>
      <c r="L435" s="86"/>
      <c r="M435" s="86"/>
      <c r="N435" s="87"/>
      <c r="O435" s="86"/>
      <c r="P435" s="72" t="str">
        <f t="shared" si="6"/>
        <v/>
      </c>
      <c r="Q435" s="101" t="str">
        <f>IF(OR(AND(ISBLANK(H435),ISBLANK(I435))),"",IF(OR(AND(ISERROR(VLOOKUP(H435,Reference!$D$107:$D$159,1,FALSE))),AND(ISERROR(VLOOKUP(I435,Reference!$J$119:$J$182,1,FALSE)))),"Data Error!","No Error"))</f>
        <v/>
      </c>
    </row>
    <row r="436" spans="1:17" s="73" customFormat="1" x14ac:dyDescent="0.35">
      <c r="A436" s="83"/>
      <c r="B436" s="83"/>
      <c r="C436" s="87"/>
      <c r="D436" s="85"/>
      <c r="E436" s="87"/>
      <c r="F436" s="87"/>
      <c r="G436" s="85"/>
      <c r="H436" s="88"/>
      <c r="I436" s="88"/>
      <c r="J436" s="90"/>
      <c r="K436" s="90"/>
      <c r="L436" s="86"/>
      <c r="M436" s="86"/>
      <c r="N436" s="87"/>
      <c r="O436" s="86"/>
      <c r="P436" s="72" t="str">
        <f t="shared" si="6"/>
        <v/>
      </c>
      <c r="Q436" s="101" t="str">
        <f>IF(OR(AND(ISBLANK(H436),ISBLANK(I436))),"",IF(OR(AND(ISERROR(VLOOKUP(H436,Reference!$D$107:$D$159,1,FALSE))),AND(ISERROR(VLOOKUP(I436,Reference!$J$119:$J$182,1,FALSE)))),"Data Error!","No Error"))</f>
        <v/>
      </c>
    </row>
    <row r="437" spans="1:17" s="73" customFormat="1" x14ac:dyDescent="0.35">
      <c r="A437" s="83"/>
      <c r="B437" s="83"/>
      <c r="C437" s="87"/>
      <c r="D437" s="85"/>
      <c r="E437" s="87"/>
      <c r="F437" s="87"/>
      <c r="G437" s="85"/>
      <c r="H437" s="88"/>
      <c r="I437" s="88"/>
      <c r="J437" s="90"/>
      <c r="K437" s="90"/>
      <c r="L437" s="86"/>
      <c r="M437" s="86"/>
      <c r="N437" s="87"/>
      <c r="O437" s="86"/>
      <c r="P437" s="72" t="str">
        <f t="shared" si="6"/>
        <v/>
      </c>
      <c r="Q437" s="101" t="str">
        <f>IF(OR(AND(ISBLANK(H437),ISBLANK(I437))),"",IF(OR(AND(ISERROR(VLOOKUP(H437,Reference!$D$107:$D$159,1,FALSE))),AND(ISERROR(VLOOKUP(I437,Reference!$J$119:$J$182,1,FALSE)))),"Data Error!","No Error"))</f>
        <v/>
      </c>
    </row>
    <row r="438" spans="1:17" s="73" customFormat="1" x14ac:dyDescent="0.35">
      <c r="A438" s="83"/>
      <c r="B438" s="83"/>
      <c r="C438" s="87"/>
      <c r="D438" s="85"/>
      <c r="E438" s="87"/>
      <c r="F438" s="87"/>
      <c r="G438" s="85"/>
      <c r="H438" s="88"/>
      <c r="I438" s="88"/>
      <c r="J438" s="90"/>
      <c r="K438" s="90"/>
      <c r="L438" s="86"/>
      <c r="M438" s="86"/>
      <c r="N438" s="87"/>
      <c r="O438" s="86"/>
      <c r="P438" s="72" t="str">
        <f t="shared" si="6"/>
        <v/>
      </c>
      <c r="Q438" s="101" t="str">
        <f>IF(OR(AND(ISBLANK(H438),ISBLANK(I438))),"",IF(OR(AND(ISERROR(VLOOKUP(H438,Reference!$D$107:$D$159,1,FALSE))),AND(ISERROR(VLOOKUP(I438,Reference!$J$119:$J$182,1,FALSE)))),"Data Error!","No Error"))</f>
        <v/>
      </c>
    </row>
    <row r="439" spans="1:17" s="73" customFormat="1" x14ac:dyDescent="0.35">
      <c r="A439" s="83"/>
      <c r="B439" s="83"/>
      <c r="C439" s="87"/>
      <c r="D439" s="85"/>
      <c r="E439" s="87"/>
      <c r="F439" s="87"/>
      <c r="G439" s="85"/>
      <c r="H439" s="88"/>
      <c r="I439" s="88"/>
      <c r="J439" s="90"/>
      <c r="K439" s="90"/>
      <c r="L439" s="86"/>
      <c r="M439" s="86"/>
      <c r="N439" s="87"/>
      <c r="O439" s="86"/>
      <c r="P439" s="72" t="str">
        <f t="shared" si="6"/>
        <v/>
      </c>
      <c r="Q439" s="101" t="str">
        <f>IF(OR(AND(ISBLANK(H439),ISBLANK(I439))),"",IF(OR(AND(ISERROR(VLOOKUP(H439,Reference!$D$107:$D$159,1,FALSE))),AND(ISERROR(VLOOKUP(I439,Reference!$J$119:$J$182,1,FALSE)))),"Data Error!","No Error"))</f>
        <v/>
      </c>
    </row>
    <row r="440" spans="1:17" s="73" customFormat="1" x14ac:dyDescent="0.35">
      <c r="A440" s="83"/>
      <c r="B440" s="83"/>
      <c r="C440" s="87"/>
      <c r="D440" s="85"/>
      <c r="E440" s="87"/>
      <c r="F440" s="87"/>
      <c r="G440" s="85"/>
      <c r="H440" s="88"/>
      <c r="I440" s="88"/>
      <c r="J440" s="90"/>
      <c r="K440" s="90"/>
      <c r="L440" s="86"/>
      <c r="M440" s="86"/>
      <c r="N440" s="87"/>
      <c r="O440" s="86"/>
      <c r="P440" s="72" t="str">
        <f t="shared" si="6"/>
        <v/>
      </c>
      <c r="Q440" s="101" t="str">
        <f>IF(OR(AND(ISBLANK(H440),ISBLANK(I440))),"",IF(OR(AND(ISERROR(VLOOKUP(H440,Reference!$D$107:$D$159,1,FALSE))),AND(ISERROR(VLOOKUP(I440,Reference!$J$119:$J$182,1,FALSE)))),"Data Error!","No Error"))</f>
        <v/>
      </c>
    </row>
    <row r="441" spans="1:17" s="73" customFormat="1" x14ac:dyDescent="0.35">
      <c r="A441" s="83"/>
      <c r="B441" s="83"/>
      <c r="C441" s="87"/>
      <c r="D441" s="85"/>
      <c r="E441" s="87"/>
      <c r="F441" s="87"/>
      <c r="G441" s="85"/>
      <c r="H441" s="88"/>
      <c r="I441" s="88"/>
      <c r="J441" s="90"/>
      <c r="K441" s="90"/>
      <c r="L441" s="86"/>
      <c r="M441" s="86"/>
      <c r="N441" s="87"/>
      <c r="O441" s="86"/>
      <c r="P441" s="72" t="str">
        <f t="shared" si="6"/>
        <v/>
      </c>
      <c r="Q441" s="101" t="str">
        <f>IF(OR(AND(ISBLANK(H441),ISBLANK(I441))),"",IF(OR(AND(ISERROR(VLOOKUP(H441,Reference!$D$107:$D$159,1,FALSE))),AND(ISERROR(VLOOKUP(I441,Reference!$J$119:$J$182,1,FALSE)))),"Data Error!","No Error"))</f>
        <v/>
      </c>
    </row>
    <row r="442" spans="1:17" s="73" customFormat="1" x14ac:dyDescent="0.35">
      <c r="A442" s="83"/>
      <c r="B442" s="83"/>
      <c r="C442" s="87"/>
      <c r="D442" s="85"/>
      <c r="E442" s="87"/>
      <c r="F442" s="87"/>
      <c r="G442" s="85"/>
      <c r="H442" s="88"/>
      <c r="I442" s="88"/>
      <c r="J442" s="90"/>
      <c r="K442" s="90"/>
      <c r="L442" s="86"/>
      <c r="M442" s="86"/>
      <c r="N442" s="87"/>
      <c r="O442" s="86"/>
      <c r="P442" s="72" t="str">
        <f t="shared" si="6"/>
        <v/>
      </c>
      <c r="Q442" s="101" t="str">
        <f>IF(OR(AND(ISBLANK(H442),ISBLANK(I442))),"",IF(OR(AND(ISERROR(VLOOKUP(H442,Reference!$D$107:$D$159,1,FALSE))),AND(ISERROR(VLOOKUP(I442,Reference!$J$119:$J$182,1,FALSE)))),"Data Error!","No Error"))</f>
        <v/>
      </c>
    </row>
    <row r="443" spans="1:17" s="73" customFormat="1" x14ac:dyDescent="0.35">
      <c r="A443" s="83"/>
      <c r="B443" s="83"/>
      <c r="C443" s="87"/>
      <c r="D443" s="85"/>
      <c r="E443" s="87"/>
      <c r="F443" s="87"/>
      <c r="G443" s="85"/>
      <c r="H443" s="88"/>
      <c r="I443" s="88"/>
      <c r="J443" s="90"/>
      <c r="K443" s="90"/>
      <c r="L443" s="86"/>
      <c r="M443" s="86"/>
      <c r="N443" s="87"/>
      <c r="O443" s="86"/>
      <c r="P443" s="72" t="str">
        <f t="shared" si="6"/>
        <v/>
      </c>
      <c r="Q443" s="101" t="str">
        <f>IF(OR(AND(ISBLANK(H443),ISBLANK(I443))),"",IF(OR(AND(ISERROR(VLOOKUP(H443,Reference!$D$107:$D$159,1,FALSE))),AND(ISERROR(VLOOKUP(I443,Reference!$J$119:$J$182,1,FALSE)))),"Data Error!","No Error"))</f>
        <v/>
      </c>
    </row>
    <row r="444" spans="1:17" s="73" customFormat="1" x14ac:dyDescent="0.35">
      <c r="A444" s="83"/>
      <c r="B444" s="83"/>
      <c r="C444" s="87"/>
      <c r="D444" s="85"/>
      <c r="E444" s="87"/>
      <c r="F444" s="87"/>
      <c r="G444" s="85"/>
      <c r="H444" s="88"/>
      <c r="I444" s="88"/>
      <c r="J444" s="90"/>
      <c r="K444" s="90"/>
      <c r="L444" s="86"/>
      <c r="M444" s="86"/>
      <c r="N444" s="87"/>
      <c r="O444" s="86"/>
      <c r="P444" s="72" t="str">
        <f t="shared" si="6"/>
        <v/>
      </c>
      <c r="Q444" s="101" t="str">
        <f>IF(OR(AND(ISBLANK(H444),ISBLANK(I444))),"",IF(OR(AND(ISERROR(VLOOKUP(H444,Reference!$D$107:$D$159,1,FALSE))),AND(ISERROR(VLOOKUP(I444,Reference!$J$119:$J$182,1,FALSE)))),"Data Error!","No Error"))</f>
        <v/>
      </c>
    </row>
    <row r="445" spans="1:17" s="73" customFormat="1" x14ac:dyDescent="0.35">
      <c r="A445" s="83"/>
      <c r="B445" s="83"/>
      <c r="C445" s="87"/>
      <c r="D445" s="85"/>
      <c r="E445" s="87"/>
      <c r="F445" s="87"/>
      <c r="G445" s="85"/>
      <c r="H445" s="88"/>
      <c r="I445" s="88"/>
      <c r="J445" s="90"/>
      <c r="K445" s="90"/>
      <c r="L445" s="86"/>
      <c r="M445" s="86"/>
      <c r="N445" s="87"/>
      <c r="O445" s="86"/>
      <c r="P445" s="72" t="str">
        <f t="shared" si="6"/>
        <v/>
      </c>
      <c r="Q445" s="101" t="str">
        <f>IF(OR(AND(ISBLANK(H445),ISBLANK(I445))),"",IF(OR(AND(ISERROR(VLOOKUP(H445,Reference!$D$107:$D$159,1,FALSE))),AND(ISERROR(VLOOKUP(I445,Reference!$J$119:$J$182,1,FALSE)))),"Data Error!","No Error"))</f>
        <v/>
      </c>
    </row>
    <row r="446" spans="1:17" s="73" customFormat="1" x14ac:dyDescent="0.35">
      <c r="A446" s="83"/>
      <c r="B446" s="83"/>
      <c r="C446" s="87"/>
      <c r="D446" s="85"/>
      <c r="E446" s="87"/>
      <c r="F446" s="87"/>
      <c r="G446" s="85"/>
      <c r="H446" s="88"/>
      <c r="I446" s="88"/>
      <c r="J446" s="90"/>
      <c r="K446" s="90"/>
      <c r="L446" s="86"/>
      <c r="M446" s="86"/>
      <c r="N446" s="87"/>
      <c r="O446" s="86"/>
      <c r="P446" s="72" t="str">
        <f t="shared" si="6"/>
        <v/>
      </c>
      <c r="Q446" s="101" t="str">
        <f>IF(OR(AND(ISBLANK(H446),ISBLANK(I446))),"",IF(OR(AND(ISERROR(VLOOKUP(H446,Reference!$D$107:$D$159,1,FALSE))),AND(ISERROR(VLOOKUP(I446,Reference!$J$119:$J$182,1,FALSE)))),"Data Error!","No Error"))</f>
        <v/>
      </c>
    </row>
    <row r="447" spans="1:17" s="73" customFormat="1" x14ac:dyDescent="0.35">
      <c r="A447" s="83"/>
      <c r="B447" s="83"/>
      <c r="C447" s="87"/>
      <c r="D447" s="85"/>
      <c r="E447" s="87"/>
      <c r="F447" s="87"/>
      <c r="G447" s="85"/>
      <c r="H447" s="88"/>
      <c r="I447" s="88"/>
      <c r="J447" s="90"/>
      <c r="K447" s="90"/>
      <c r="L447" s="86"/>
      <c r="M447" s="86"/>
      <c r="N447" s="87"/>
      <c r="O447" s="86"/>
      <c r="P447" s="72" t="str">
        <f t="shared" si="6"/>
        <v/>
      </c>
      <c r="Q447" s="101" t="str">
        <f>IF(OR(AND(ISBLANK(H447),ISBLANK(I447))),"",IF(OR(AND(ISERROR(VLOOKUP(H447,Reference!$D$107:$D$159,1,FALSE))),AND(ISERROR(VLOOKUP(I447,Reference!$J$119:$J$182,1,FALSE)))),"Data Error!","No Error"))</f>
        <v/>
      </c>
    </row>
    <row r="448" spans="1:17" s="73" customFormat="1" x14ac:dyDescent="0.35">
      <c r="A448" s="83"/>
      <c r="B448" s="83"/>
      <c r="C448" s="87"/>
      <c r="D448" s="85"/>
      <c r="E448" s="87"/>
      <c r="F448" s="87"/>
      <c r="G448" s="85"/>
      <c r="H448" s="88"/>
      <c r="I448" s="88"/>
      <c r="J448" s="90"/>
      <c r="K448" s="90"/>
      <c r="L448" s="86"/>
      <c r="M448" s="86"/>
      <c r="N448" s="87"/>
      <c r="O448" s="86"/>
      <c r="P448" s="72" t="str">
        <f t="shared" si="6"/>
        <v/>
      </c>
      <c r="Q448" s="101" t="str">
        <f>IF(OR(AND(ISBLANK(H448),ISBLANK(I448))),"",IF(OR(AND(ISERROR(VLOOKUP(H448,Reference!$D$107:$D$159,1,FALSE))),AND(ISERROR(VLOOKUP(I448,Reference!$J$119:$J$182,1,FALSE)))),"Data Error!","No Error"))</f>
        <v/>
      </c>
    </row>
    <row r="449" spans="1:17" s="73" customFormat="1" x14ac:dyDescent="0.35">
      <c r="A449" s="83"/>
      <c r="B449" s="83"/>
      <c r="C449" s="87"/>
      <c r="D449" s="85"/>
      <c r="E449" s="87"/>
      <c r="F449" s="87"/>
      <c r="G449" s="85"/>
      <c r="H449" s="88"/>
      <c r="I449" s="88"/>
      <c r="J449" s="90"/>
      <c r="K449" s="90"/>
      <c r="L449" s="86"/>
      <c r="M449" s="86"/>
      <c r="N449" s="87"/>
      <c r="O449" s="86"/>
      <c r="P449" s="72" t="str">
        <f t="shared" si="6"/>
        <v/>
      </c>
      <c r="Q449" s="101" t="str">
        <f>IF(OR(AND(ISBLANK(H449),ISBLANK(I449))),"",IF(OR(AND(ISERROR(VLOOKUP(H449,Reference!$D$107:$D$159,1,FALSE))),AND(ISERROR(VLOOKUP(I449,Reference!$J$119:$J$182,1,FALSE)))),"Data Error!","No Error"))</f>
        <v/>
      </c>
    </row>
    <row r="450" spans="1:17" s="73" customFormat="1" x14ac:dyDescent="0.35">
      <c r="A450" s="83"/>
      <c r="B450" s="83"/>
      <c r="C450" s="87"/>
      <c r="D450" s="85"/>
      <c r="E450" s="87"/>
      <c r="F450" s="87"/>
      <c r="G450" s="85"/>
      <c r="H450" s="88"/>
      <c r="I450" s="88"/>
      <c r="J450" s="90"/>
      <c r="K450" s="90"/>
      <c r="L450" s="86"/>
      <c r="M450" s="86"/>
      <c r="N450" s="87"/>
      <c r="O450" s="86"/>
      <c r="P450" s="72" t="str">
        <f t="shared" si="6"/>
        <v/>
      </c>
      <c r="Q450" s="101" t="str">
        <f>IF(OR(AND(ISBLANK(H450),ISBLANK(I450))),"",IF(OR(AND(ISERROR(VLOOKUP(H450,Reference!$D$107:$D$159,1,FALSE))),AND(ISERROR(VLOOKUP(I450,Reference!$J$119:$J$182,1,FALSE)))),"Data Error!","No Error"))</f>
        <v/>
      </c>
    </row>
    <row r="451" spans="1:17" s="73" customFormat="1" x14ac:dyDescent="0.35">
      <c r="A451" s="83"/>
      <c r="B451" s="83"/>
      <c r="C451" s="87"/>
      <c r="D451" s="85"/>
      <c r="E451" s="87"/>
      <c r="F451" s="87"/>
      <c r="G451" s="85"/>
      <c r="H451" s="88"/>
      <c r="I451" s="88"/>
      <c r="J451" s="90"/>
      <c r="K451" s="90"/>
      <c r="L451" s="86"/>
      <c r="M451" s="86"/>
      <c r="N451" s="87"/>
      <c r="O451" s="86"/>
      <c r="P451" s="72" t="str">
        <f t="shared" si="6"/>
        <v/>
      </c>
      <c r="Q451" s="101" t="str">
        <f>IF(OR(AND(ISBLANK(H451),ISBLANK(I451))),"",IF(OR(AND(ISERROR(VLOOKUP(H451,Reference!$D$107:$D$159,1,FALSE))),AND(ISERROR(VLOOKUP(I451,Reference!$J$119:$J$182,1,FALSE)))),"Data Error!","No Error"))</f>
        <v/>
      </c>
    </row>
    <row r="452" spans="1:17" s="73" customFormat="1" x14ac:dyDescent="0.35">
      <c r="A452" s="83"/>
      <c r="B452" s="83"/>
      <c r="C452" s="87"/>
      <c r="D452" s="85"/>
      <c r="E452" s="87"/>
      <c r="F452" s="87"/>
      <c r="G452" s="85"/>
      <c r="H452" s="88"/>
      <c r="I452" s="88"/>
      <c r="J452" s="90"/>
      <c r="K452" s="90"/>
      <c r="L452" s="86"/>
      <c r="M452" s="86"/>
      <c r="N452" s="87"/>
      <c r="O452" s="86"/>
      <c r="P452" s="72" t="str">
        <f t="shared" si="6"/>
        <v/>
      </c>
      <c r="Q452" s="101" t="str">
        <f>IF(OR(AND(ISBLANK(H452),ISBLANK(I452))),"",IF(OR(AND(ISERROR(VLOOKUP(H452,Reference!$D$107:$D$159,1,FALSE))),AND(ISERROR(VLOOKUP(I452,Reference!$J$119:$J$182,1,FALSE)))),"Data Error!","No Error"))</f>
        <v/>
      </c>
    </row>
    <row r="453" spans="1:17" s="73" customFormat="1" x14ac:dyDescent="0.35">
      <c r="A453" s="83"/>
      <c r="B453" s="83"/>
      <c r="C453" s="87"/>
      <c r="D453" s="85"/>
      <c r="E453" s="87"/>
      <c r="F453" s="87"/>
      <c r="G453" s="85"/>
      <c r="H453" s="88"/>
      <c r="I453" s="88"/>
      <c r="J453" s="90"/>
      <c r="K453" s="90"/>
      <c r="L453" s="86"/>
      <c r="M453" s="86"/>
      <c r="N453" s="87"/>
      <c r="O453" s="86"/>
      <c r="P453" s="72" t="str">
        <f t="shared" si="6"/>
        <v/>
      </c>
      <c r="Q453" s="101" t="str">
        <f>IF(OR(AND(ISBLANK(H453),ISBLANK(I453))),"",IF(OR(AND(ISERROR(VLOOKUP(H453,Reference!$D$107:$D$159,1,FALSE))),AND(ISERROR(VLOOKUP(I453,Reference!$J$119:$J$182,1,FALSE)))),"Data Error!","No Error"))</f>
        <v/>
      </c>
    </row>
    <row r="454" spans="1:17" s="73" customFormat="1" x14ac:dyDescent="0.35">
      <c r="A454" s="83"/>
      <c r="B454" s="83"/>
      <c r="C454" s="87"/>
      <c r="D454" s="85"/>
      <c r="E454" s="87"/>
      <c r="F454" s="87"/>
      <c r="G454" s="85"/>
      <c r="H454" s="88"/>
      <c r="I454" s="88"/>
      <c r="J454" s="90"/>
      <c r="K454" s="90"/>
      <c r="L454" s="86"/>
      <c r="M454" s="86"/>
      <c r="N454" s="87"/>
      <c r="O454" s="86"/>
      <c r="P454" s="72" t="str">
        <f t="shared" si="6"/>
        <v/>
      </c>
      <c r="Q454" s="101" t="str">
        <f>IF(OR(AND(ISBLANK(H454),ISBLANK(I454))),"",IF(OR(AND(ISERROR(VLOOKUP(H454,Reference!$D$107:$D$159,1,FALSE))),AND(ISERROR(VLOOKUP(I454,Reference!$J$119:$J$182,1,FALSE)))),"Data Error!","No Error"))</f>
        <v/>
      </c>
    </row>
    <row r="455" spans="1:17" s="73" customFormat="1" x14ac:dyDescent="0.35">
      <c r="A455" s="83"/>
      <c r="B455" s="83"/>
      <c r="C455" s="87"/>
      <c r="D455" s="85"/>
      <c r="E455" s="87"/>
      <c r="F455" s="87"/>
      <c r="G455" s="85"/>
      <c r="H455" s="88"/>
      <c r="I455" s="88"/>
      <c r="J455" s="90"/>
      <c r="K455" s="90"/>
      <c r="L455" s="86"/>
      <c r="M455" s="86"/>
      <c r="N455" s="87"/>
      <c r="O455" s="86"/>
      <c r="P455" s="72" t="str">
        <f t="shared" si="6"/>
        <v/>
      </c>
      <c r="Q455" s="101" t="str">
        <f>IF(OR(AND(ISBLANK(H455),ISBLANK(I455))),"",IF(OR(AND(ISERROR(VLOOKUP(H455,Reference!$D$107:$D$159,1,FALSE))),AND(ISERROR(VLOOKUP(I455,Reference!$J$119:$J$182,1,FALSE)))),"Data Error!","No Error"))</f>
        <v/>
      </c>
    </row>
    <row r="456" spans="1:17" s="73" customFormat="1" x14ac:dyDescent="0.35">
      <c r="A456" s="83"/>
      <c r="B456" s="83"/>
      <c r="C456" s="87"/>
      <c r="D456" s="85"/>
      <c r="E456" s="87"/>
      <c r="F456" s="87"/>
      <c r="G456" s="85"/>
      <c r="H456" s="88"/>
      <c r="I456" s="88"/>
      <c r="J456" s="90"/>
      <c r="K456" s="90"/>
      <c r="L456" s="86"/>
      <c r="M456" s="86"/>
      <c r="N456" s="87"/>
      <c r="O456" s="86"/>
      <c r="P456" s="72" t="str">
        <f t="shared" ref="P456:P519" si="7">IF(M456="","",IF(M456="ND","ND",(M456-L456)))</f>
        <v/>
      </c>
      <c r="Q456" s="101" t="str">
        <f>IF(OR(AND(ISBLANK(H456),ISBLANK(I456))),"",IF(OR(AND(ISERROR(VLOOKUP(H456,Reference!$D$107:$D$159,1,FALSE))),AND(ISERROR(VLOOKUP(I456,Reference!$J$119:$J$182,1,FALSE)))),"Data Error!","No Error"))</f>
        <v/>
      </c>
    </row>
    <row r="457" spans="1:17" s="73" customFormat="1" x14ac:dyDescent="0.35">
      <c r="A457" s="83"/>
      <c r="B457" s="83"/>
      <c r="C457" s="87"/>
      <c r="D457" s="85"/>
      <c r="E457" s="87"/>
      <c r="F457" s="87"/>
      <c r="G457" s="85"/>
      <c r="H457" s="88"/>
      <c r="I457" s="88"/>
      <c r="J457" s="90"/>
      <c r="K457" s="90"/>
      <c r="L457" s="86"/>
      <c r="M457" s="86"/>
      <c r="N457" s="87"/>
      <c r="O457" s="86"/>
      <c r="P457" s="72" t="str">
        <f t="shared" si="7"/>
        <v/>
      </c>
      <c r="Q457" s="101" t="str">
        <f>IF(OR(AND(ISBLANK(H457),ISBLANK(I457))),"",IF(OR(AND(ISERROR(VLOOKUP(H457,Reference!$D$107:$D$159,1,FALSE))),AND(ISERROR(VLOOKUP(I457,Reference!$J$119:$J$182,1,FALSE)))),"Data Error!","No Error"))</f>
        <v/>
      </c>
    </row>
    <row r="458" spans="1:17" s="73" customFormat="1" x14ac:dyDescent="0.35">
      <c r="A458" s="83"/>
      <c r="B458" s="83"/>
      <c r="C458" s="87"/>
      <c r="D458" s="85"/>
      <c r="E458" s="87"/>
      <c r="F458" s="87"/>
      <c r="G458" s="85"/>
      <c r="H458" s="88"/>
      <c r="I458" s="88"/>
      <c r="J458" s="90"/>
      <c r="K458" s="90"/>
      <c r="L458" s="86"/>
      <c r="M458" s="86"/>
      <c r="N458" s="87"/>
      <c r="O458" s="86"/>
      <c r="P458" s="72" t="str">
        <f t="shared" si="7"/>
        <v/>
      </c>
      <c r="Q458" s="101" t="str">
        <f>IF(OR(AND(ISBLANK(H458),ISBLANK(I458))),"",IF(OR(AND(ISERROR(VLOOKUP(H458,Reference!$D$107:$D$159,1,FALSE))),AND(ISERROR(VLOOKUP(I458,Reference!$J$119:$J$182,1,FALSE)))),"Data Error!","No Error"))</f>
        <v/>
      </c>
    </row>
    <row r="459" spans="1:17" s="73" customFormat="1" x14ac:dyDescent="0.35">
      <c r="A459" s="83"/>
      <c r="B459" s="83"/>
      <c r="C459" s="87"/>
      <c r="D459" s="85"/>
      <c r="E459" s="87"/>
      <c r="F459" s="87"/>
      <c r="G459" s="85"/>
      <c r="H459" s="88"/>
      <c r="I459" s="88"/>
      <c r="J459" s="90"/>
      <c r="K459" s="90"/>
      <c r="L459" s="86"/>
      <c r="M459" s="86"/>
      <c r="N459" s="87"/>
      <c r="O459" s="86"/>
      <c r="P459" s="72" t="str">
        <f t="shared" si="7"/>
        <v/>
      </c>
      <c r="Q459" s="101" t="str">
        <f>IF(OR(AND(ISBLANK(H459),ISBLANK(I459))),"",IF(OR(AND(ISERROR(VLOOKUP(H459,Reference!$D$107:$D$159,1,FALSE))),AND(ISERROR(VLOOKUP(I459,Reference!$J$119:$J$182,1,FALSE)))),"Data Error!","No Error"))</f>
        <v/>
      </c>
    </row>
    <row r="460" spans="1:17" s="73" customFormat="1" x14ac:dyDescent="0.35">
      <c r="A460" s="83"/>
      <c r="B460" s="83"/>
      <c r="C460" s="87"/>
      <c r="D460" s="85"/>
      <c r="E460" s="87"/>
      <c r="F460" s="87"/>
      <c r="G460" s="85"/>
      <c r="H460" s="88"/>
      <c r="I460" s="88"/>
      <c r="J460" s="90"/>
      <c r="K460" s="90"/>
      <c r="L460" s="86"/>
      <c r="M460" s="86"/>
      <c r="N460" s="87"/>
      <c r="O460" s="86"/>
      <c r="P460" s="72" t="str">
        <f t="shared" si="7"/>
        <v/>
      </c>
      <c r="Q460" s="101" t="str">
        <f>IF(OR(AND(ISBLANK(H460),ISBLANK(I460))),"",IF(OR(AND(ISERROR(VLOOKUP(H460,Reference!$D$107:$D$159,1,FALSE))),AND(ISERROR(VLOOKUP(I460,Reference!$J$119:$J$182,1,FALSE)))),"Data Error!","No Error"))</f>
        <v/>
      </c>
    </row>
    <row r="461" spans="1:17" s="73" customFormat="1" x14ac:dyDescent="0.35">
      <c r="A461" s="83"/>
      <c r="B461" s="83"/>
      <c r="C461" s="87"/>
      <c r="D461" s="85"/>
      <c r="E461" s="87"/>
      <c r="F461" s="87"/>
      <c r="G461" s="85"/>
      <c r="H461" s="88"/>
      <c r="I461" s="88"/>
      <c r="J461" s="90"/>
      <c r="K461" s="90"/>
      <c r="L461" s="86"/>
      <c r="M461" s="86"/>
      <c r="N461" s="87"/>
      <c r="O461" s="86"/>
      <c r="P461" s="72" t="str">
        <f t="shared" si="7"/>
        <v/>
      </c>
      <c r="Q461" s="101" t="str">
        <f>IF(OR(AND(ISBLANK(H461),ISBLANK(I461))),"",IF(OR(AND(ISERROR(VLOOKUP(H461,Reference!$D$107:$D$159,1,FALSE))),AND(ISERROR(VLOOKUP(I461,Reference!$J$119:$J$182,1,FALSE)))),"Data Error!","No Error"))</f>
        <v/>
      </c>
    </row>
    <row r="462" spans="1:17" s="73" customFormat="1" x14ac:dyDescent="0.35">
      <c r="A462" s="83"/>
      <c r="B462" s="83"/>
      <c r="C462" s="87"/>
      <c r="D462" s="85"/>
      <c r="E462" s="87"/>
      <c r="F462" s="87"/>
      <c r="G462" s="85"/>
      <c r="H462" s="88"/>
      <c r="I462" s="88"/>
      <c r="J462" s="90"/>
      <c r="K462" s="90"/>
      <c r="L462" s="86"/>
      <c r="M462" s="86"/>
      <c r="N462" s="87"/>
      <c r="O462" s="86"/>
      <c r="P462" s="72" t="str">
        <f t="shared" si="7"/>
        <v/>
      </c>
      <c r="Q462" s="101" t="str">
        <f>IF(OR(AND(ISBLANK(H462),ISBLANK(I462))),"",IF(OR(AND(ISERROR(VLOOKUP(H462,Reference!$D$107:$D$159,1,FALSE))),AND(ISERROR(VLOOKUP(I462,Reference!$J$119:$J$182,1,FALSE)))),"Data Error!","No Error"))</f>
        <v/>
      </c>
    </row>
    <row r="463" spans="1:17" s="73" customFormat="1" x14ac:dyDescent="0.35">
      <c r="A463" s="83"/>
      <c r="B463" s="83"/>
      <c r="C463" s="87"/>
      <c r="D463" s="85"/>
      <c r="E463" s="87"/>
      <c r="F463" s="87"/>
      <c r="G463" s="85"/>
      <c r="H463" s="88"/>
      <c r="I463" s="88"/>
      <c r="J463" s="90"/>
      <c r="K463" s="90"/>
      <c r="L463" s="86"/>
      <c r="M463" s="86"/>
      <c r="N463" s="87"/>
      <c r="O463" s="86"/>
      <c r="P463" s="72" t="str">
        <f t="shared" si="7"/>
        <v/>
      </c>
      <c r="Q463" s="101" t="str">
        <f>IF(OR(AND(ISBLANK(H463),ISBLANK(I463))),"",IF(OR(AND(ISERROR(VLOOKUP(H463,Reference!$D$107:$D$159,1,FALSE))),AND(ISERROR(VLOOKUP(I463,Reference!$J$119:$J$182,1,FALSE)))),"Data Error!","No Error"))</f>
        <v/>
      </c>
    </row>
    <row r="464" spans="1:17" s="73" customFormat="1" x14ac:dyDescent="0.35">
      <c r="A464" s="83"/>
      <c r="B464" s="83"/>
      <c r="C464" s="87"/>
      <c r="D464" s="85"/>
      <c r="E464" s="87"/>
      <c r="F464" s="87"/>
      <c r="G464" s="85"/>
      <c r="H464" s="88"/>
      <c r="I464" s="88"/>
      <c r="J464" s="90"/>
      <c r="K464" s="90"/>
      <c r="L464" s="86"/>
      <c r="M464" s="86"/>
      <c r="N464" s="87"/>
      <c r="O464" s="86"/>
      <c r="P464" s="72" t="str">
        <f t="shared" si="7"/>
        <v/>
      </c>
      <c r="Q464" s="101" t="str">
        <f>IF(OR(AND(ISBLANK(H464),ISBLANK(I464))),"",IF(OR(AND(ISERROR(VLOOKUP(H464,Reference!$D$107:$D$159,1,FALSE))),AND(ISERROR(VLOOKUP(I464,Reference!$J$119:$J$182,1,FALSE)))),"Data Error!","No Error"))</f>
        <v/>
      </c>
    </row>
    <row r="465" spans="1:17" s="73" customFormat="1" x14ac:dyDescent="0.35">
      <c r="A465" s="83"/>
      <c r="B465" s="83"/>
      <c r="C465" s="87"/>
      <c r="D465" s="85"/>
      <c r="E465" s="87"/>
      <c r="F465" s="87"/>
      <c r="G465" s="85"/>
      <c r="H465" s="88"/>
      <c r="I465" s="88"/>
      <c r="J465" s="90"/>
      <c r="K465" s="90"/>
      <c r="L465" s="86"/>
      <c r="M465" s="86"/>
      <c r="N465" s="87"/>
      <c r="O465" s="86"/>
      <c r="P465" s="72" t="str">
        <f t="shared" si="7"/>
        <v/>
      </c>
      <c r="Q465" s="101" t="str">
        <f>IF(OR(AND(ISBLANK(H465),ISBLANK(I465))),"",IF(OR(AND(ISERROR(VLOOKUP(H465,Reference!$D$107:$D$159,1,FALSE))),AND(ISERROR(VLOOKUP(I465,Reference!$J$119:$J$182,1,FALSE)))),"Data Error!","No Error"))</f>
        <v/>
      </c>
    </row>
    <row r="466" spans="1:17" s="73" customFormat="1" x14ac:dyDescent="0.35">
      <c r="A466" s="83"/>
      <c r="B466" s="83"/>
      <c r="C466" s="87"/>
      <c r="D466" s="85"/>
      <c r="E466" s="87"/>
      <c r="F466" s="87"/>
      <c r="G466" s="85"/>
      <c r="H466" s="88"/>
      <c r="I466" s="88"/>
      <c r="J466" s="90"/>
      <c r="K466" s="90"/>
      <c r="L466" s="86"/>
      <c r="M466" s="86"/>
      <c r="N466" s="87"/>
      <c r="O466" s="86"/>
      <c r="P466" s="72" t="str">
        <f t="shared" si="7"/>
        <v/>
      </c>
      <c r="Q466" s="101" t="str">
        <f>IF(OR(AND(ISBLANK(H466),ISBLANK(I466))),"",IF(OR(AND(ISERROR(VLOOKUP(H466,Reference!$D$107:$D$159,1,FALSE))),AND(ISERROR(VLOOKUP(I466,Reference!$J$119:$J$182,1,FALSE)))),"Data Error!","No Error"))</f>
        <v/>
      </c>
    </row>
    <row r="467" spans="1:17" s="73" customFormat="1" x14ac:dyDescent="0.35">
      <c r="A467" s="83"/>
      <c r="B467" s="83"/>
      <c r="C467" s="87"/>
      <c r="D467" s="85"/>
      <c r="E467" s="87"/>
      <c r="F467" s="87"/>
      <c r="G467" s="85"/>
      <c r="H467" s="88"/>
      <c r="I467" s="88"/>
      <c r="J467" s="90"/>
      <c r="K467" s="90"/>
      <c r="L467" s="86"/>
      <c r="M467" s="86"/>
      <c r="N467" s="87"/>
      <c r="O467" s="86"/>
      <c r="P467" s="72" t="str">
        <f t="shared" si="7"/>
        <v/>
      </c>
      <c r="Q467" s="101" t="str">
        <f>IF(OR(AND(ISBLANK(H467),ISBLANK(I467))),"",IF(OR(AND(ISERROR(VLOOKUP(H467,Reference!$D$107:$D$159,1,FALSE))),AND(ISERROR(VLOOKUP(I467,Reference!$J$119:$J$182,1,FALSE)))),"Data Error!","No Error"))</f>
        <v/>
      </c>
    </row>
    <row r="468" spans="1:17" s="73" customFormat="1" x14ac:dyDescent="0.35">
      <c r="A468" s="83"/>
      <c r="B468" s="83"/>
      <c r="C468" s="87"/>
      <c r="D468" s="85"/>
      <c r="E468" s="87"/>
      <c r="F468" s="87"/>
      <c r="G468" s="85"/>
      <c r="H468" s="88"/>
      <c r="I468" s="88"/>
      <c r="J468" s="90"/>
      <c r="K468" s="90"/>
      <c r="L468" s="86"/>
      <c r="M468" s="86"/>
      <c r="N468" s="87"/>
      <c r="O468" s="86"/>
      <c r="P468" s="72" t="str">
        <f t="shared" si="7"/>
        <v/>
      </c>
      <c r="Q468" s="101" t="str">
        <f>IF(OR(AND(ISBLANK(H468),ISBLANK(I468))),"",IF(OR(AND(ISERROR(VLOOKUP(H468,Reference!$D$107:$D$159,1,FALSE))),AND(ISERROR(VLOOKUP(I468,Reference!$J$119:$J$182,1,FALSE)))),"Data Error!","No Error"))</f>
        <v/>
      </c>
    </row>
    <row r="469" spans="1:17" s="73" customFormat="1" x14ac:dyDescent="0.35">
      <c r="A469" s="83"/>
      <c r="B469" s="83"/>
      <c r="C469" s="87"/>
      <c r="D469" s="85"/>
      <c r="E469" s="87"/>
      <c r="F469" s="87"/>
      <c r="G469" s="85"/>
      <c r="H469" s="88"/>
      <c r="I469" s="88"/>
      <c r="J469" s="90"/>
      <c r="K469" s="90"/>
      <c r="L469" s="86"/>
      <c r="M469" s="86"/>
      <c r="N469" s="87"/>
      <c r="O469" s="86"/>
      <c r="P469" s="72" t="str">
        <f t="shared" si="7"/>
        <v/>
      </c>
      <c r="Q469" s="101" t="str">
        <f>IF(OR(AND(ISBLANK(H469),ISBLANK(I469))),"",IF(OR(AND(ISERROR(VLOOKUP(H469,Reference!$D$107:$D$159,1,FALSE))),AND(ISERROR(VLOOKUP(I469,Reference!$J$119:$J$182,1,FALSE)))),"Data Error!","No Error"))</f>
        <v/>
      </c>
    </row>
    <row r="470" spans="1:17" s="73" customFormat="1" x14ac:dyDescent="0.35">
      <c r="A470" s="83"/>
      <c r="B470" s="83"/>
      <c r="C470" s="87"/>
      <c r="D470" s="85"/>
      <c r="E470" s="87"/>
      <c r="F470" s="87"/>
      <c r="G470" s="85"/>
      <c r="H470" s="88"/>
      <c r="I470" s="88"/>
      <c r="J470" s="90"/>
      <c r="K470" s="90"/>
      <c r="L470" s="86"/>
      <c r="M470" s="86"/>
      <c r="N470" s="87"/>
      <c r="O470" s="86"/>
      <c r="P470" s="72" t="str">
        <f t="shared" si="7"/>
        <v/>
      </c>
      <c r="Q470" s="101" t="str">
        <f>IF(OR(AND(ISBLANK(H470),ISBLANK(I470))),"",IF(OR(AND(ISERROR(VLOOKUP(H470,Reference!$D$107:$D$159,1,FALSE))),AND(ISERROR(VLOOKUP(I470,Reference!$J$119:$J$182,1,FALSE)))),"Data Error!","No Error"))</f>
        <v/>
      </c>
    </row>
    <row r="471" spans="1:17" s="73" customFormat="1" x14ac:dyDescent="0.35">
      <c r="A471" s="83"/>
      <c r="B471" s="83"/>
      <c r="C471" s="87"/>
      <c r="D471" s="85"/>
      <c r="E471" s="87"/>
      <c r="F471" s="87"/>
      <c r="G471" s="85"/>
      <c r="H471" s="88"/>
      <c r="I471" s="88"/>
      <c r="J471" s="90"/>
      <c r="K471" s="90"/>
      <c r="L471" s="86"/>
      <c r="M471" s="86"/>
      <c r="N471" s="87"/>
      <c r="O471" s="86"/>
      <c r="P471" s="72" t="str">
        <f t="shared" si="7"/>
        <v/>
      </c>
      <c r="Q471" s="101" t="str">
        <f>IF(OR(AND(ISBLANK(H471),ISBLANK(I471))),"",IF(OR(AND(ISERROR(VLOOKUP(H471,Reference!$D$107:$D$159,1,FALSE))),AND(ISERROR(VLOOKUP(I471,Reference!$J$119:$J$182,1,FALSE)))),"Data Error!","No Error"))</f>
        <v/>
      </c>
    </row>
    <row r="472" spans="1:17" s="73" customFormat="1" x14ac:dyDescent="0.35">
      <c r="A472" s="83"/>
      <c r="B472" s="83"/>
      <c r="C472" s="87"/>
      <c r="D472" s="85"/>
      <c r="E472" s="87"/>
      <c r="F472" s="87"/>
      <c r="G472" s="85"/>
      <c r="H472" s="88"/>
      <c r="I472" s="88"/>
      <c r="J472" s="90"/>
      <c r="K472" s="90"/>
      <c r="L472" s="86"/>
      <c r="M472" s="86"/>
      <c r="N472" s="87"/>
      <c r="O472" s="86"/>
      <c r="P472" s="72" t="str">
        <f t="shared" si="7"/>
        <v/>
      </c>
      <c r="Q472" s="101" t="str">
        <f>IF(OR(AND(ISBLANK(H472),ISBLANK(I472))),"",IF(OR(AND(ISERROR(VLOOKUP(H472,Reference!$D$107:$D$159,1,FALSE))),AND(ISERROR(VLOOKUP(I472,Reference!$J$119:$J$182,1,FALSE)))),"Data Error!","No Error"))</f>
        <v/>
      </c>
    </row>
    <row r="473" spans="1:17" s="73" customFormat="1" x14ac:dyDescent="0.35">
      <c r="A473" s="83"/>
      <c r="B473" s="83"/>
      <c r="C473" s="87"/>
      <c r="D473" s="85"/>
      <c r="E473" s="87"/>
      <c r="F473" s="87"/>
      <c r="G473" s="85"/>
      <c r="H473" s="88"/>
      <c r="I473" s="88"/>
      <c r="J473" s="90"/>
      <c r="K473" s="90"/>
      <c r="L473" s="86"/>
      <c r="M473" s="86"/>
      <c r="N473" s="87"/>
      <c r="O473" s="86"/>
      <c r="P473" s="72" t="str">
        <f t="shared" si="7"/>
        <v/>
      </c>
      <c r="Q473" s="101" t="str">
        <f>IF(OR(AND(ISBLANK(H473),ISBLANK(I473))),"",IF(OR(AND(ISERROR(VLOOKUP(H473,Reference!$D$107:$D$159,1,FALSE))),AND(ISERROR(VLOOKUP(I473,Reference!$J$119:$J$182,1,FALSE)))),"Data Error!","No Error"))</f>
        <v/>
      </c>
    </row>
    <row r="474" spans="1:17" s="73" customFormat="1" x14ac:dyDescent="0.35">
      <c r="A474" s="83"/>
      <c r="B474" s="83"/>
      <c r="C474" s="87"/>
      <c r="D474" s="85"/>
      <c r="E474" s="87"/>
      <c r="F474" s="87"/>
      <c r="G474" s="85"/>
      <c r="H474" s="88"/>
      <c r="I474" s="88"/>
      <c r="J474" s="90"/>
      <c r="K474" s="90"/>
      <c r="L474" s="86"/>
      <c r="M474" s="86"/>
      <c r="N474" s="87"/>
      <c r="O474" s="86"/>
      <c r="P474" s="72" t="str">
        <f t="shared" si="7"/>
        <v/>
      </c>
      <c r="Q474" s="101" t="str">
        <f>IF(OR(AND(ISBLANK(H474),ISBLANK(I474))),"",IF(OR(AND(ISERROR(VLOOKUP(H474,Reference!$D$107:$D$159,1,FALSE))),AND(ISERROR(VLOOKUP(I474,Reference!$J$119:$J$182,1,FALSE)))),"Data Error!","No Error"))</f>
        <v/>
      </c>
    </row>
    <row r="475" spans="1:17" s="73" customFormat="1" x14ac:dyDescent="0.35">
      <c r="A475" s="83"/>
      <c r="B475" s="83"/>
      <c r="C475" s="87"/>
      <c r="D475" s="85"/>
      <c r="E475" s="87"/>
      <c r="F475" s="87"/>
      <c r="G475" s="85"/>
      <c r="H475" s="88"/>
      <c r="I475" s="88"/>
      <c r="J475" s="90"/>
      <c r="K475" s="90"/>
      <c r="L475" s="86"/>
      <c r="M475" s="86"/>
      <c r="N475" s="87"/>
      <c r="O475" s="86"/>
      <c r="P475" s="72" t="str">
        <f t="shared" si="7"/>
        <v/>
      </c>
      <c r="Q475" s="101" t="str">
        <f>IF(OR(AND(ISBLANK(H475),ISBLANK(I475))),"",IF(OR(AND(ISERROR(VLOOKUP(H475,Reference!$D$107:$D$159,1,FALSE))),AND(ISERROR(VLOOKUP(I475,Reference!$J$119:$J$182,1,FALSE)))),"Data Error!","No Error"))</f>
        <v/>
      </c>
    </row>
    <row r="476" spans="1:17" s="73" customFormat="1" x14ac:dyDescent="0.35">
      <c r="A476" s="83"/>
      <c r="B476" s="83"/>
      <c r="C476" s="87"/>
      <c r="D476" s="85"/>
      <c r="E476" s="87"/>
      <c r="F476" s="87"/>
      <c r="G476" s="85"/>
      <c r="H476" s="88"/>
      <c r="I476" s="88"/>
      <c r="J476" s="90"/>
      <c r="K476" s="90"/>
      <c r="L476" s="86"/>
      <c r="M476" s="86"/>
      <c r="N476" s="87"/>
      <c r="O476" s="86"/>
      <c r="P476" s="72" t="str">
        <f t="shared" si="7"/>
        <v/>
      </c>
      <c r="Q476" s="101" t="str">
        <f>IF(OR(AND(ISBLANK(H476),ISBLANK(I476))),"",IF(OR(AND(ISERROR(VLOOKUP(H476,Reference!$D$107:$D$159,1,FALSE))),AND(ISERROR(VLOOKUP(I476,Reference!$J$119:$J$182,1,FALSE)))),"Data Error!","No Error"))</f>
        <v/>
      </c>
    </row>
    <row r="477" spans="1:17" s="73" customFormat="1" x14ac:dyDescent="0.35">
      <c r="A477" s="83"/>
      <c r="B477" s="83"/>
      <c r="C477" s="87"/>
      <c r="D477" s="85"/>
      <c r="E477" s="87"/>
      <c r="F477" s="87"/>
      <c r="G477" s="85"/>
      <c r="H477" s="88"/>
      <c r="I477" s="88"/>
      <c r="J477" s="90"/>
      <c r="K477" s="90"/>
      <c r="L477" s="86"/>
      <c r="M477" s="86"/>
      <c r="N477" s="87"/>
      <c r="O477" s="86"/>
      <c r="P477" s="72" t="str">
        <f t="shared" si="7"/>
        <v/>
      </c>
      <c r="Q477" s="101" t="str">
        <f>IF(OR(AND(ISBLANK(H477),ISBLANK(I477))),"",IF(OR(AND(ISERROR(VLOOKUP(H477,Reference!$D$107:$D$159,1,FALSE))),AND(ISERROR(VLOOKUP(I477,Reference!$J$119:$J$182,1,FALSE)))),"Data Error!","No Error"))</f>
        <v/>
      </c>
    </row>
    <row r="478" spans="1:17" s="73" customFormat="1" x14ac:dyDescent="0.35">
      <c r="A478" s="83"/>
      <c r="B478" s="83"/>
      <c r="C478" s="87"/>
      <c r="D478" s="85"/>
      <c r="E478" s="87"/>
      <c r="F478" s="87"/>
      <c r="G478" s="85"/>
      <c r="H478" s="88"/>
      <c r="I478" s="88"/>
      <c r="J478" s="90"/>
      <c r="K478" s="90"/>
      <c r="L478" s="86"/>
      <c r="M478" s="86"/>
      <c r="N478" s="87"/>
      <c r="O478" s="86"/>
      <c r="P478" s="72" t="str">
        <f t="shared" si="7"/>
        <v/>
      </c>
      <c r="Q478" s="101" t="str">
        <f>IF(OR(AND(ISBLANK(H478),ISBLANK(I478))),"",IF(OR(AND(ISERROR(VLOOKUP(H478,Reference!$D$107:$D$159,1,FALSE))),AND(ISERROR(VLOOKUP(I478,Reference!$J$119:$J$182,1,FALSE)))),"Data Error!","No Error"))</f>
        <v/>
      </c>
    </row>
    <row r="479" spans="1:17" s="73" customFormat="1" x14ac:dyDescent="0.35">
      <c r="A479" s="83"/>
      <c r="B479" s="83"/>
      <c r="C479" s="87"/>
      <c r="D479" s="85"/>
      <c r="E479" s="87"/>
      <c r="F479" s="87"/>
      <c r="G479" s="85"/>
      <c r="H479" s="88"/>
      <c r="I479" s="88"/>
      <c r="J479" s="90"/>
      <c r="K479" s="90"/>
      <c r="L479" s="86"/>
      <c r="M479" s="86"/>
      <c r="N479" s="87"/>
      <c r="O479" s="86"/>
      <c r="P479" s="72" t="str">
        <f t="shared" si="7"/>
        <v/>
      </c>
      <c r="Q479" s="101" t="str">
        <f>IF(OR(AND(ISBLANK(H479),ISBLANK(I479))),"",IF(OR(AND(ISERROR(VLOOKUP(H479,Reference!$D$107:$D$159,1,FALSE))),AND(ISERROR(VLOOKUP(I479,Reference!$J$119:$J$182,1,FALSE)))),"Data Error!","No Error"))</f>
        <v/>
      </c>
    </row>
    <row r="480" spans="1:17" s="73" customFormat="1" x14ac:dyDescent="0.35">
      <c r="A480" s="83"/>
      <c r="B480" s="83"/>
      <c r="C480" s="87"/>
      <c r="D480" s="85"/>
      <c r="E480" s="87"/>
      <c r="F480" s="87"/>
      <c r="G480" s="85"/>
      <c r="H480" s="88"/>
      <c r="I480" s="88"/>
      <c r="J480" s="90"/>
      <c r="K480" s="90"/>
      <c r="L480" s="86"/>
      <c r="M480" s="86"/>
      <c r="N480" s="87"/>
      <c r="O480" s="86"/>
      <c r="P480" s="72" t="str">
        <f t="shared" si="7"/>
        <v/>
      </c>
      <c r="Q480" s="101" t="str">
        <f>IF(OR(AND(ISBLANK(H480),ISBLANK(I480))),"",IF(OR(AND(ISERROR(VLOOKUP(H480,Reference!$D$107:$D$159,1,FALSE))),AND(ISERROR(VLOOKUP(I480,Reference!$J$119:$J$182,1,FALSE)))),"Data Error!","No Error"))</f>
        <v/>
      </c>
    </row>
    <row r="481" spans="1:17" s="73" customFormat="1" x14ac:dyDescent="0.35">
      <c r="A481" s="83"/>
      <c r="B481" s="83"/>
      <c r="C481" s="87"/>
      <c r="D481" s="85"/>
      <c r="E481" s="87"/>
      <c r="F481" s="87"/>
      <c r="G481" s="85"/>
      <c r="H481" s="88"/>
      <c r="I481" s="88"/>
      <c r="J481" s="90"/>
      <c r="K481" s="90"/>
      <c r="L481" s="86"/>
      <c r="M481" s="86"/>
      <c r="N481" s="87"/>
      <c r="O481" s="86"/>
      <c r="P481" s="72" t="str">
        <f t="shared" si="7"/>
        <v/>
      </c>
      <c r="Q481" s="101" t="str">
        <f>IF(OR(AND(ISBLANK(H481),ISBLANK(I481))),"",IF(OR(AND(ISERROR(VLOOKUP(H481,Reference!$D$107:$D$159,1,FALSE))),AND(ISERROR(VLOOKUP(I481,Reference!$J$119:$J$182,1,FALSE)))),"Data Error!","No Error"))</f>
        <v/>
      </c>
    </row>
    <row r="482" spans="1:17" s="73" customFormat="1" x14ac:dyDescent="0.35">
      <c r="A482" s="83"/>
      <c r="B482" s="83"/>
      <c r="C482" s="87"/>
      <c r="D482" s="85"/>
      <c r="E482" s="87"/>
      <c r="F482" s="87"/>
      <c r="G482" s="85"/>
      <c r="H482" s="88"/>
      <c r="I482" s="88"/>
      <c r="J482" s="90"/>
      <c r="K482" s="90"/>
      <c r="L482" s="86"/>
      <c r="M482" s="86"/>
      <c r="N482" s="87"/>
      <c r="O482" s="86"/>
      <c r="P482" s="72" t="str">
        <f t="shared" si="7"/>
        <v/>
      </c>
      <c r="Q482" s="101" t="str">
        <f>IF(OR(AND(ISBLANK(H482),ISBLANK(I482))),"",IF(OR(AND(ISERROR(VLOOKUP(H482,Reference!$D$107:$D$159,1,FALSE))),AND(ISERROR(VLOOKUP(I482,Reference!$J$119:$J$182,1,FALSE)))),"Data Error!","No Error"))</f>
        <v/>
      </c>
    </row>
    <row r="483" spans="1:17" s="73" customFormat="1" x14ac:dyDescent="0.35">
      <c r="A483" s="83"/>
      <c r="B483" s="83"/>
      <c r="C483" s="87"/>
      <c r="D483" s="85"/>
      <c r="E483" s="87"/>
      <c r="F483" s="87"/>
      <c r="G483" s="85"/>
      <c r="H483" s="88"/>
      <c r="I483" s="88"/>
      <c r="J483" s="90"/>
      <c r="K483" s="90"/>
      <c r="L483" s="86"/>
      <c r="M483" s="86"/>
      <c r="N483" s="87"/>
      <c r="O483" s="86"/>
      <c r="P483" s="72" t="str">
        <f t="shared" si="7"/>
        <v/>
      </c>
      <c r="Q483" s="101" t="str">
        <f>IF(OR(AND(ISBLANK(H483),ISBLANK(I483))),"",IF(OR(AND(ISERROR(VLOOKUP(H483,Reference!$D$107:$D$159,1,FALSE))),AND(ISERROR(VLOOKUP(I483,Reference!$J$119:$J$182,1,FALSE)))),"Data Error!","No Error"))</f>
        <v/>
      </c>
    </row>
    <row r="484" spans="1:17" s="73" customFormat="1" x14ac:dyDescent="0.35">
      <c r="A484" s="83"/>
      <c r="B484" s="83"/>
      <c r="C484" s="87"/>
      <c r="D484" s="85"/>
      <c r="E484" s="87"/>
      <c r="F484" s="87"/>
      <c r="G484" s="85"/>
      <c r="H484" s="88"/>
      <c r="I484" s="88"/>
      <c r="J484" s="90"/>
      <c r="K484" s="90"/>
      <c r="L484" s="86"/>
      <c r="M484" s="86"/>
      <c r="N484" s="87"/>
      <c r="O484" s="86"/>
      <c r="P484" s="72" t="str">
        <f t="shared" si="7"/>
        <v/>
      </c>
      <c r="Q484" s="101" t="str">
        <f>IF(OR(AND(ISBLANK(H484),ISBLANK(I484))),"",IF(OR(AND(ISERROR(VLOOKUP(H484,Reference!$D$107:$D$159,1,FALSE))),AND(ISERROR(VLOOKUP(I484,Reference!$J$119:$J$182,1,FALSE)))),"Data Error!","No Error"))</f>
        <v/>
      </c>
    </row>
    <row r="485" spans="1:17" s="73" customFormat="1" x14ac:dyDescent="0.35">
      <c r="A485" s="83"/>
      <c r="B485" s="83"/>
      <c r="C485" s="87"/>
      <c r="D485" s="85"/>
      <c r="E485" s="87"/>
      <c r="F485" s="87"/>
      <c r="G485" s="85"/>
      <c r="H485" s="88"/>
      <c r="I485" s="88"/>
      <c r="J485" s="90"/>
      <c r="K485" s="90"/>
      <c r="L485" s="86"/>
      <c r="M485" s="86"/>
      <c r="N485" s="87"/>
      <c r="O485" s="86"/>
      <c r="P485" s="72" t="str">
        <f t="shared" si="7"/>
        <v/>
      </c>
      <c r="Q485" s="101" t="str">
        <f>IF(OR(AND(ISBLANK(H485),ISBLANK(I485))),"",IF(OR(AND(ISERROR(VLOOKUP(H485,Reference!$D$107:$D$159,1,FALSE))),AND(ISERROR(VLOOKUP(I485,Reference!$J$119:$J$182,1,FALSE)))),"Data Error!","No Error"))</f>
        <v/>
      </c>
    </row>
    <row r="486" spans="1:17" s="73" customFormat="1" x14ac:dyDescent="0.35">
      <c r="A486" s="83"/>
      <c r="B486" s="83"/>
      <c r="C486" s="87"/>
      <c r="D486" s="85"/>
      <c r="E486" s="87"/>
      <c r="F486" s="87"/>
      <c r="G486" s="85"/>
      <c r="H486" s="88"/>
      <c r="I486" s="88"/>
      <c r="J486" s="90"/>
      <c r="K486" s="90"/>
      <c r="L486" s="86"/>
      <c r="M486" s="86"/>
      <c r="N486" s="87"/>
      <c r="O486" s="86"/>
      <c r="P486" s="72" t="str">
        <f t="shared" si="7"/>
        <v/>
      </c>
      <c r="Q486" s="101" t="str">
        <f>IF(OR(AND(ISBLANK(H486),ISBLANK(I486))),"",IF(OR(AND(ISERROR(VLOOKUP(H486,Reference!$D$107:$D$159,1,FALSE))),AND(ISERROR(VLOOKUP(I486,Reference!$J$119:$J$182,1,FALSE)))),"Data Error!","No Error"))</f>
        <v/>
      </c>
    </row>
    <row r="487" spans="1:17" s="73" customFormat="1" x14ac:dyDescent="0.35">
      <c r="A487" s="83"/>
      <c r="B487" s="83"/>
      <c r="C487" s="87"/>
      <c r="D487" s="85"/>
      <c r="E487" s="87"/>
      <c r="F487" s="87"/>
      <c r="G487" s="85"/>
      <c r="H487" s="88"/>
      <c r="I487" s="88"/>
      <c r="J487" s="90"/>
      <c r="K487" s="90"/>
      <c r="L487" s="86"/>
      <c r="M487" s="86"/>
      <c r="N487" s="87"/>
      <c r="O487" s="86"/>
      <c r="P487" s="72" t="str">
        <f t="shared" si="7"/>
        <v/>
      </c>
      <c r="Q487" s="101" t="str">
        <f>IF(OR(AND(ISBLANK(H487),ISBLANK(I487))),"",IF(OR(AND(ISERROR(VLOOKUP(H487,Reference!$D$107:$D$159,1,FALSE))),AND(ISERROR(VLOOKUP(I487,Reference!$J$119:$J$182,1,FALSE)))),"Data Error!","No Error"))</f>
        <v/>
      </c>
    </row>
    <row r="488" spans="1:17" s="73" customFormat="1" x14ac:dyDescent="0.35">
      <c r="A488" s="83"/>
      <c r="B488" s="83"/>
      <c r="C488" s="87"/>
      <c r="D488" s="85"/>
      <c r="E488" s="87"/>
      <c r="F488" s="87"/>
      <c r="G488" s="85"/>
      <c r="H488" s="88"/>
      <c r="I488" s="88"/>
      <c r="J488" s="90"/>
      <c r="K488" s="90"/>
      <c r="L488" s="86"/>
      <c r="M488" s="86"/>
      <c r="N488" s="87"/>
      <c r="O488" s="86"/>
      <c r="P488" s="72" t="str">
        <f t="shared" si="7"/>
        <v/>
      </c>
      <c r="Q488" s="101" t="str">
        <f>IF(OR(AND(ISBLANK(H488),ISBLANK(I488))),"",IF(OR(AND(ISERROR(VLOOKUP(H488,Reference!$D$107:$D$159,1,FALSE))),AND(ISERROR(VLOOKUP(I488,Reference!$J$119:$J$182,1,FALSE)))),"Data Error!","No Error"))</f>
        <v/>
      </c>
    </row>
    <row r="489" spans="1:17" s="73" customFormat="1" x14ac:dyDescent="0.35">
      <c r="A489" s="83"/>
      <c r="B489" s="83"/>
      <c r="C489" s="87"/>
      <c r="D489" s="85"/>
      <c r="E489" s="87"/>
      <c r="F489" s="87"/>
      <c r="G489" s="85"/>
      <c r="H489" s="88"/>
      <c r="I489" s="88"/>
      <c r="J489" s="90"/>
      <c r="K489" s="90"/>
      <c r="L489" s="86"/>
      <c r="M489" s="86"/>
      <c r="N489" s="87"/>
      <c r="O489" s="86"/>
      <c r="P489" s="72" t="str">
        <f t="shared" si="7"/>
        <v/>
      </c>
      <c r="Q489" s="101" t="str">
        <f>IF(OR(AND(ISBLANK(H489),ISBLANK(I489))),"",IF(OR(AND(ISERROR(VLOOKUP(H489,Reference!$D$107:$D$159,1,FALSE))),AND(ISERROR(VLOOKUP(I489,Reference!$J$119:$J$182,1,FALSE)))),"Data Error!","No Error"))</f>
        <v/>
      </c>
    </row>
    <row r="490" spans="1:17" s="73" customFormat="1" x14ac:dyDescent="0.35">
      <c r="A490" s="83"/>
      <c r="B490" s="83"/>
      <c r="C490" s="87"/>
      <c r="D490" s="85"/>
      <c r="E490" s="87"/>
      <c r="F490" s="87"/>
      <c r="G490" s="85"/>
      <c r="H490" s="88"/>
      <c r="I490" s="88"/>
      <c r="J490" s="90"/>
      <c r="K490" s="90"/>
      <c r="L490" s="86"/>
      <c r="M490" s="86"/>
      <c r="N490" s="87"/>
      <c r="O490" s="86"/>
      <c r="P490" s="72" t="str">
        <f t="shared" si="7"/>
        <v/>
      </c>
      <c r="Q490" s="101" t="str">
        <f>IF(OR(AND(ISBLANK(H490),ISBLANK(I490))),"",IF(OR(AND(ISERROR(VLOOKUP(H490,Reference!$D$107:$D$159,1,FALSE))),AND(ISERROR(VLOOKUP(I490,Reference!$J$119:$J$182,1,FALSE)))),"Data Error!","No Error"))</f>
        <v/>
      </c>
    </row>
    <row r="491" spans="1:17" s="73" customFormat="1" x14ac:dyDescent="0.35">
      <c r="A491" s="83"/>
      <c r="B491" s="83"/>
      <c r="C491" s="87"/>
      <c r="D491" s="85"/>
      <c r="E491" s="87"/>
      <c r="F491" s="87"/>
      <c r="G491" s="85"/>
      <c r="H491" s="88"/>
      <c r="I491" s="88"/>
      <c r="J491" s="90"/>
      <c r="K491" s="90"/>
      <c r="L491" s="86"/>
      <c r="M491" s="86"/>
      <c r="N491" s="87"/>
      <c r="O491" s="86"/>
      <c r="P491" s="72" t="str">
        <f t="shared" si="7"/>
        <v/>
      </c>
      <c r="Q491" s="101" t="str">
        <f>IF(OR(AND(ISBLANK(H491),ISBLANK(I491))),"",IF(OR(AND(ISERROR(VLOOKUP(H491,Reference!$D$107:$D$159,1,FALSE))),AND(ISERROR(VLOOKUP(I491,Reference!$J$119:$J$182,1,FALSE)))),"Data Error!","No Error"))</f>
        <v/>
      </c>
    </row>
    <row r="492" spans="1:17" s="73" customFormat="1" x14ac:dyDescent="0.35">
      <c r="A492" s="83"/>
      <c r="B492" s="83"/>
      <c r="C492" s="87"/>
      <c r="D492" s="85"/>
      <c r="E492" s="87"/>
      <c r="F492" s="87"/>
      <c r="G492" s="85"/>
      <c r="H492" s="88"/>
      <c r="I492" s="88"/>
      <c r="J492" s="90"/>
      <c r="K492" s="90"/>
      <c r="L492" s="86"/>
      <c r="M492" s="86"/>
      <c r="N492" s="87"/>
      <c r="O492" s="86"/>
      <c r="P492" s="72" t="str">
        <f t="shared" si="7"/>
        <v/>
      </c>
      <c r="Q492" s="101" t="str">
        <f>IF(OR(AND(ISBLANK(H492),ISBLANK(I492))),"",IF(OR(AND(ISERROR(VLOOKUP(H492,Reference!$D$107:$D$159,1,FALSE))),AND(ISERROR(VLOOKUP(I492,Reference!$J$119:$J$182,1,FALSE)))),"Data Error!","No Error"))</f>
        <v/>
      </c>
    </row>
    <row r="493" spans="1:17" s="73" customFormat="1" x14ac:dyDescent="0.35">
      <c r="A493" s="83"/>
      <c r="B493" s="83"/>
      <c r="C493" s="87"/>
      <c r="D493" s="85"/>
      <c r="E493" s="87"/>
      <c r="F493" s="87"/>
      <c r="G493" s="85"/>
      <c r="H493" s="88"/>
      <c r="I493" s="88"/>
      <c r="J493" s="90"/>
      <c r="K493" s="90"/>
      <c r="L493" s="86"/>
      <c r="M493" s="86"/>
      <c r="N493" s="87"/>
      <c r="O493" s="86"/>
      <c r="P493" s="72" t="str">
        <f t="shared" si="7"/>
        <v/>
      </c>
      <c r="Q493" s="101" t="str">
        <f>IF(OR(AND(ISBLANK(H493),ISBLANK(I493))),"",IF(OR(AND(ISERROR(VLOOKUP(H493,Reference!$D$107:$D$159,1,FALSE))),AND(ISERROR(VLOOKUP(I493,Reference!$J$119:$J$182,1,FALSE)))),"Data Error!","No Error"))</f>
        <v/>
      </c>
    </row>
    <row r="494" spans="1:17" s="73" customFormat="1" x14ac:dyDescent="0.35">
      <c r="A494" s="83"/>
      <c r="B494" s="83"/>
      <c r="C494" s="87"/>
      <c r="D494" s="85"/>
      <c r="E494" s="87"/>
      <c r="F494" s="87"/>
      <c r="G494" s="85"/>
      <c r="H494" s="88"/>
      <c r="I494" s="88"/>
      <c r="J494" s="90"/>
      <c r="K494" s="90"/>
      <c r="L494" s="86"/>
      <c r="M494" s="86"/>
      <c r="N494" s="87"/>
      <c r="O494" s="86"/>
      <c r="P494" s="72" t="str">
        <f t="shared" si="7"/>
        <v/>
      </c>
      <c r="Q494" s="101" t="str">
        <f>IF(OR(AND(ISBLANK(H494),ISBLANK(I494))),"",IF(OR(AND(ISERROR(VLOOKUP(H494,Reference!$D$107:$D$159,1,FALSE))),AND(ISERROR(VLOOKUP(I494,Reference!$J$119:$J$182,1,FALSE)))),"Data Error!","No Error"))</f>
        <v/>
      </c>
    </row>
    <row r="495" spans="1:17" s="73" customFormat="1" x14ac:dyDescent="0.35">
      <c r="A495" s="83"/>
      <c r="B495" s="83"/>
      <c r="C495" s="87"/>
      <c r="D495" s="85"/>
      <c r="E495" s="87"/>
      <c r="F495" s="87"/>
      <c r="G495" s="85"/>
      <c r="H495" s="88"/>
      <c r="I495" s="88"/>
      <c r="J495" s="90"/>
      <c r="K495" s="90"/>
      <c r="L495" s="86"/>
      <c r="M495" s="86"/>
      <c r="N495" s="87"/>
      <c r="O495" s="86"/>
      <c r="P495" s="72" t="str">
        <f t="shared" si="7"/>
        <v/>
      </c>
      <c r="Q495" s="101" t="str">
        <f>IF(OR(AND(ISBLANK(H495),ISBLANK(I495))),"",IF(OR(AND(ISERROR(VLOOKUP(H495,Reference!$D$107:$D$159,1,FALSE))),AND(ISERROR(VLOOKUP(I495,Reference!$J$119:$J$182,1,FALSE)))),"Data Error!","No Error"))</f>
        <v/>
      </c>
    </row>
    <row r="496" spans="1:17" s="73" customFormat="1" x14ac:dyDescent="0.35">
      <c r="A496" s="83"/>
      <c r="B496" s="83"/>
      <c r="C496" s="87"/>
      <c r="D496" s="85"/>
      <c r="E496" s="87"/>
      <c r="F496" s="87"/>
      <c r="G496" s="85"/>
      <c r="H496" s="88"/>
      <c r="I496" s="88"/>
      <c r="J496" s="90"/>
      <c r="K496" s="90"/>
      <c r="L496" s="86"/>
      <c r="M496" s="86"/>
      <c r="N496" s="87"/>
      <c r="O496" s="86"/>
      <c r="P496" s="72" t="str">
        <f t="shared" si="7"/>
        <v/>
      </c>
      <c r="Q496" s="101" t="str">
        <f>IF(OR(AND(ISBLANK(H496),ISBLANK(I496))),"",IF(OR(AND(ISERROR(VLOOKUP(H496,Reference!$D$107:$D$159,1,FALSE))),AND(ISERROR(VLOOKUP(I496,Reference!$J$119:$J$182,1,FALSE)))),"Data Error!","No Error"))</f>
        <v/>
      </c>
    </row>
    <row r="497" spans="1:17" s="73" customFormat="1" x14ac:dyDescent="0.35">
      <c r="A497" s="83"/>
      <c r="B497" s="83"/>
      <c r="C497" s="87"/>
      <c r="D497" s="85"/>
      <c r="E497" s="87"/>
      <c r="F497" s="87"/>
      <c r="G497" s="85"/>
      <c r="H497" s="88"/>
      <c r="I497" s="88"/>
      <c r="J497" s="90"/>
      <c r="K497" s="90"/>
      <c r="L497" s="86"/>
      <c r="M497" s="86"/>
      <c r="N497" s="87"/>
      <c r="O497" s="86"/>
      <c r="P497" s="72" t="str">
        <f t="shared" si="7"/>
        <v/>
      </c>
      <c r="Q497" s="101" t="str">
        <f>IF(OR(AND(ISBLANK(H497),ISBLANK(I497))),"",IF(OR(AND(ISERROR(VLOOKUP(H497,Reference!$D$107:$D$159,1,FALSE))),AND(ISERROR(VLOOKUP(I497,Reference!$J$119:$J$182,1,FALSE)))),"Data Error!","No Error"))</f>
        <v/>
      </c>
    </row>
    <row r="498" spans="1:17" s="73" customFormat="1" x14ac:dyDescent="0.35">
      <c r="A498" s="83"/>
      <c r="B498" s="83"/>
      <c r="C498" s="87"/>
      <c r="D498" s="85"/>
      <c r="E498" s="87"/>
      <c r="F498" s="87"/>
      <c r="G498" s="85"/>
      <c r="H498" s="88"/>
      <c r="I498" s="88"/>
      <c r="J498" s="90"/>
      <c r="K498" s="90"/>
      <c r="L498" s="86"/>
      <c r="M498" s="86"/>
      <c r="N498" s="87"/>
      <c r="O498" s="86"/>
      <c r="P498" s="72" t="str">
        <f t="shared" si="7"/>
        <v/>
      </c>
      <c r="Q498" s="101" t="str">
        <f>IF(OR(AND(ISBLANK(H498),ISBLANK(I498))),"",IF(OR(AND(ISERROR(VLOOKUP(H498,Reference!$D$107:$D$159,1,FALSE))),AND(ISERROR(VLOOKUP(I498,Reference!$J$119:$J$182,1,FALSE)))),"Data Error!","No Error"))</f>
        <v/>
      </c>
    </row>
    <row r="499" spans="1:17" s="73" customFormat="1" x14ac:dyDescent="0.35">
      <c r="A499" s="83"/>
      <c r="B499" s="83"/>
      <c r="C499" s="87"/>
      <c r="D499" s="85"/>
      <c r="E499" s="87"/>
      <c r="F499" s="87"/>
      <c r="G499" s="85"/>
      <c r="H499" s="88"/>
      <c r="I499" s="88"/>
      <c r="J499" s="90"/>
      <c r="K499" s="90"/>
      <c r="L499" s="86"/>
      <c r="M499" s="86"/>
      <c r="N499" s="87"/>
      <c r="O499" s="86"/>
      <c r="P499" s="72" t="str">
        <f t="shared" si="7"/>
        <v/>
      </c>
      <c r="Q499" s="101" t="str">
        <f>IF(OR(AND(ISBLANK(H499),ISBLANK(I499))),"",IF(OR(AND(ISERROR(VLOOKUP(H499,Reference!$D$107:$D$159,1,FALSE))),AND(ISERROR(VLOOKUP(I499,Reference!$J$119:$J$182,1,FALSE)))),"Data Error!","No Error"))</f>
        <v/>
      </c>
    </row>
    <row r="500" spans="1:17" s="73" customFormat="1" x14ac:dyDescent="0.35">
      <c r="A500" s="83"/>
      <c r="B500" s="83"/>
      <c r="C500" s="87"/>
      <c r="D500" s="85"/>
      <c r="E500" s="87"/>
      <c r="F500" s="87"/>
      <c r="G500" s="85"/>
      <c r="H500" s="88"/>
      <c r="I500" s="88"/>
      <c r="J500" s="90"/>
      <c r="K500" s="90"/>
      <c r="L500" s="86"/>
      <c r="M500" s="86"/>
      <c r="N500" s="87"/>
      <c r="O500" s="86"/>
      <c r="P500" s="72" t="str">
        <f t="shared" si="7"/>
        <v/>
      </c>
      <c r="Q500" s="101" t="str">
        <f>IF(OR(AND(ISBLANK(H500),ISBLANK(I500))),"",IF(OR(AND(ISERROR(VLOOKUP(H500,Reference!$D$107:$D$159,1,FALSE))),AND(ISERROR(VLOOKUP(I500,Reference!$J$119:$J$182,1,FALSE)))),"Data Error!","No Error"))</f>
        <v/>
      </c>
    </row>
    <row r="501" spans="1:17" s="73" customFormat="1" x14ac:dyDescent="0.35">
      <c r="A501" s="83"/>
      <c r="B501" s="83"/>
      <c r="C501" s="87"/>
      <c r="D501" s="85"/>
      <c r="E501" s="87"/>
      <c r="F501" s="87"/>
      <c r="G501" s="85"/>
      <c r="H501" s="88"/>
      <c r="I501" s="88"/>
      <c r="J501" s="90"/>
      <c r="K501" s="90"/>
      <c r="L501" s="86"/>
      <c r="M501" s="86"/>
      <c r="N501" s="87"/>
      <c r="O501" s="86"/>
      <c r="P501" s="72" t="str">
        <f t="shared" si="7"/>
        <v/>
      </c>
      <c r="Q501" s="101" t="str">
        <f>IF(OR(AND(ISBLANK(H501),ISBLANK(I501))),"",IF(OR(AND(ISERROR(VLOOKUP(H501,Reference!$D$107:$D$159,1,FALSE))),AND(ISERROR(VLOOKUP(I501,Reference!$J$119:$J$182,1,FALSE)))),"Data Error!","No Error"))</f>
        <v/>
      </c>
    </row>
    <row r="502" spans="1:17" s="73" customFormat="1" x14ac:dyDescent="0.35">
      <c r="A502" s="83"/>
      <c r="B502" s="83"/>
      <c r="C502" s="87"/>
      <c r="D502" s="85"/>
      <c r="E502" s="87"/>
      <c r="F502" s="87"/>
      <c r="G502" s="85"/>
      <c r="H502" s="88"/>
      <c r="I502" s="88"/>
      <c r="J502" s="90"/>
      <c r="K502" s="90"/>
      <c r="L502" s="86"/>
      <c r="M502" s="86"/>
      <c r="N502" s="87"/>
      <c r="O502" s="86"/>
      <c r="P502" s="72" t="str">
        <f t="shared" si="7"/>
        <v/>
      </c>
      <c r="Q502" s="101" t="str">
        <f>IF(OR(AND(ISBLANK(H502),ISBLANK(I502))),"",IF(OR(AND(ISERROR(VLOOKUP(H502,Reference!$D$107:$D$159,1,FALSE))),AND(ISERROR(VLOOKUP(I502,Reference!$J$119:$J$182,1,FALSE)))),"Data Error!","No Error"))</f>
        <v/>
      </c>
    </row>
    <row r="503" spans="1:17" s="73" customFormat="1" x14ac:dyDescent="0.35">
      <c r="A503" s="83"/>
      <c r="B503" s="83"/>
      <c r="C503" s="87"/>
      <c r="D503" s="85"/>
      <c r="E503" s="87"/>
      <c r="F503" s="87"/>
      <c r="G503" s="85"/>
      <c r="H503" s="88"/>
      <c r="I503" s="88"/>
      <c r="J503" s="90"/>
      <c r="K503" s="90"/>
      <c r="L503" s="86"/>
      <c r="M503" s="86"/>
      <c r="N503" s="87"/>
      <c r="O503" s="86"/>
      <c r="P503" s="72" t="str">
        <f t="shared" si="7"/>
        <v/>
      </c>
      <c r="Q503" s="101" t="str">
        <f>IF(OR(AND(ISBLANK(H503),ISBLANK(I503))),"",IF(OR(AND(ISERROR(VLOOKUP(H503,Reference!$D$107:$D$159,1,FALSE))),AND(ISERROR(VLOOKUP(I503,Reference!$J$119:$J$182,1,FALSE)))),"Data Error!","No Error"))</f>
        <v/>
      </c>
    </row>
    <row r="504" spans="1:17" s="73" customFormat="1" x14ac:dyDescent="0.35">
      <c r="A504" s="83"/>
      <c r="B504" s="83"/>
      <c r="C504" s="87"/>
      <c r="D504" s="85"/>
      <c r="E504" s="87"/>
      <c r="F504" s="87"/>
      <c r="G504" s="85"/>
      <c r="H504" s="88"/>
      <c r="I504" s="88"/>
      <c r="J504" s="90"/>
      <c r="K504" s="90"/>
      <c r="L504" s="86"/>
      <c r="M504" s="86"/>
      <c r="N504" s="87"/>
      <c r="O504" s="86"/>
      <c r="P504" s="72" t="str">
        <f t="shared" si="7"/>
        <v/>
      </c>
      <c r="Q504" s="101" t="str">
        <f>IF(OR(AND(ISBLANK(H504),ISBLANK(I504))),"",IF(OR(AND(ISERROR(VLOOKUP(H504,Reference!$D$107:$D$159,1,FALSE))),AND(ISERROR(VLOOKUP(I504,Reference!$J$119:$J$182,1,FALSE)))),"Data Error!","No Error"))</f>
        <v/>
      </c>
    </row>
    <row r="505" spans="1:17" s="73" customFormat="1" x14ac:dyDescent="0.35">
      <c r="A505" s="83"/>
      <c r="B505" s="83"/>
      <c r="C505" s="87"/>
      <c r="D505" s="85"/>
      <c r="E505" s="87"/>
      <c r="F505" s="87"/>
      <c r="G505" s="85"/>
      <c r="H505" s="88"/>
      <c r="I505" s="88"/>
      <c r="J505" s="90"/>
      <c r="K505" s="90"/>
      <c r="L505" s="86"/>
      <c r="M505" s="86"/>
      <c r="N505" s="87"/>
      <c r="O505" s="86"/>
      <c r="P505" s="72" t="str">
        <f t="shared" si="7"/>
        <v/>
      </c>
      <c r="Q505" s="101" t="str">
        <f>IF(OR(AND(ISBLANK(H505),ISBLANK(I505))),"",IF(OR(AND(ISERROR(VLOOKUP(H505,Reference!$D$107:$D$159,1,FALSE))),AND(ISERROR(VLOOKUP(I505,Reference!$J$119:$J$182,1,FALSE)))),"Data Error!","No Error"))</f>
        <v/>
      </c>
    </row>
    <row r="506" spans="1:17" s="73" customFormat="1" x14ac:dyDescent="0.35">
      <c r="A506" s="83"/>
      <c r="B506" s="83"/>
      <c r="C506" s="87"/>
      <c r="D506" s="85"/>
      <c r="E506" s="87"/>
      <c r="F506" s="87"/>
      <c r="G506" s="85"/>
      <c r="H506" s="88"/>
      <c r="I506" s="88"/>
      <c r="J506" s="90"/>
      <c r="K506" s="90"/>
      <c r="L506" s="86"/>
      <c r="M506" s="86"/>
      <c r="N506" s="87"/>
      <c r="O506" s="86"/>
      <c r="P506" s="72" t="str">
        <f t="shared" si="7"/>
        <v/>
      </c>
      <c r="Q506" s="101" t="str">
        <f>IF(OR(AND(ISBLANK(H506),ISBLANK(I506))),"",IF(OR(AND(ISERROR(VLOOKUP(H506,Reference!$D$107:$D$159,1,FALSE))),AND(ISERROR(VLOOKUP(I506,Reference!$J$119:$J$182,1,FALSE)))),"Data Error!","No Error"))</f>
        <v/>
      </c>
    </row>
    <row r="507" spans="1:17" s="73" customFormat="1" x14ac:dyDescent="0.35">
      <c r="A507" s="83"/>
      <c r="B507" s="83"/>
      <c r="C507" s="87"/>
      <c r="D507" s="85"/>
      <c r="E507" s="87"/>
      <c r="F507" s="87"/>
      <c r="G507" s="85"/>
      <c r="H507" s="88"/>
      <c r="I507" s="88"/>
      <c r="J507" s="90"/>
      <c r="K507" s="90"/>
      <c r="L507" s="86"/>
      <c r="M507" s="86"/>
      <c r="N507" s="87"/>
      <c r="O507" s="86"/>
      <c r="P507" s="72" t="str">
        <f t="shared" si="7"/>
        <v/>
      </c>
      <c r="Q507" s="101" t="str">
        <f>IF(OR(AND(ISBLANK(H507),ISBLANK(I507))),"",IF(OR(AND(ISERROR(VLOOKUP(H507,Reference!$D$107:$D$159,1,FALSE))),AND(ISERROR(VLOOKUP(I507,Reference!$J$119:$J$182,1,FALSE)))),"Data Error!","No Error"))</f>
        <v/>
      </c>
    </row>
    <row r="508" spans="1:17" s="73" customFormat="1" x14ac:dyDescent="0.35">
      <c r="A508" s="83"/>
      <c r="B508" s="83"/>
      <c r="C508" s="87"/>
      <c r="D508" s="85"/>
      <c r="E508" s="87"/>
      <c r="F508" s="87"/>
      <c r="G508" s="85"/>
      <c r="H508" s="88"/>
      <c r="I508" s="88"/>
      <c r="J508" s="90"/>
      <c r="K508" s="90"/>
      <c r="L508" s="86"/>
      <c r="M508" s="86"/>
      <c r="N508" s="87"/>
      <c r="O508" s="86"/>
      <c r="P508" s="72" t="str">
        <f t="shared" si="7"/>
        <v/>
      </c>
      <c r="Q508" s="101" t="str">
        <f>IF(OR(AND(ISBLANK(H508),ISBLANK(I508))),"",IF(OR(AND(ISERROR(VLOOKUP(H508,Reference!$D$107:$D$159,1,FALSE))),AND(ISERROR(VLOOKUP(I508,Reference!$J$119:$J$182,1,FALSE)))),"Data Error!","No Error"))</f>
        <v/>
      </c>
    </row>
    <row r="509" spans="1:17" s="73" customFormat="1" x14ac:dyDescent="0.35">
      <c r="A509" s="83"/>
      <c r="B509" s="83"/>
      <c r="C509" s="87"/>
      <c r="D509" s="85"/>
      <c r="E509" s="87"/>
      <c r="F509" s="87"/>
      <c r="G509" s="85"/>
      <c r="H509" s="88"/>
      <c r="I509" s="88"/>
      <c r="J509" s="90"/>
      <c r="K509" s="90"/>
      <c r="L509" s="86"/>
      <c r="M509" s="86"/>
      <c r="N509" s="87"/>
      <c r="O509" s="86"/>
      <c r="P509" s="72" t="str">
        <f t="shared" si="7"/>
        <v/>
      </c>
      <c r="Q509" s="101" t="str">
        <f>IF(OR(AND(ISBLANK(H509),ISBLANK(I509))),"",IF(OR(AND(ISERROR(VLOOKUP(H509,Reference!$D$107:$D$159,1,FALSE))),AND(ISERROR(VLOOKUP(I509,Reference!$J$119:$J$182,1,FALSE)))),"Data Error!","No Error"))</f>
        <v/>
      </c>
    </row>
    <row r="510" spans="1:17" s="73" customFormat="1" x14ac:dyDescent="0.35">
      <c r="A510" s="83"/>
      <c r="B510" s="83"/>
      <c r="C510" s="87"/>
      <c r="D510" s="85"/>
      <c r="E510" s="87"/>
      <c r="F510" s="87"/>
      <c r="G510" s="85"/>
      <c r="H510" s="88"/>
      <c r="I510" s="88"/>
      <c r="J510" s="90"/>
      <c r="K510" s="90"/>
      <c r="L510" s="86"/>
      <c r="M510" s="86"/>
      <c r="N510" s="87"/>
      <c r="O510" s="86"/>
      <c r="P510" s="72" t="str">
        <f t="shared" si="7"/>
        <v/>
      </c>
      <c r="Q510" s="101" t="str">
        <f>IF(OR(AND(ISBLANK(H510),ISBLANK(I510))),"",IF(OR(AND(ISERROR(VLOOKUP(H510,Reference!$D$107:$D$159,1,FALSE))),AND(ISERROR(VLOOKUP(I510,Reference!$J$119:$J$182,1,FALSE)))),"Data Error!","No Error"))</f>
        <v/>
      </c>
    </row>
    <row r="511" spans="1:17" s="73" customFormat="1" x14ac:dyDescent="0.35">
      <c r="A511" s="83"/>
      <c r="B511" s="83"/>
      <c r="C511" s="87"/>
      <c r="D511" s="85"/>
      <c r="E511" s="87"/>
      <c r="F511" s="87"/>
      <c r="G511" s="85"/>
      <c r="H511" s="88"/>
      <c r="I511" s="88"/>
      <c r="J511" s="90"/>
      <c r="K511" s="90"/>
      <c r="L511" s="86"/>
      <c r="M511" s="86"/>
      <c r="N511" s="87"/>
      <c r="O511" s="86"/>
      <c r="P511" s="72" t="str">
        <f t="shared" si="7"/>
        <v/>
      </c>
      <c r="Q511" s="101" t="str">
        <f>IF(OR(AND(ISBLANK(H511),ISBLANK(I511))),"",IF(OR(AND(ISERROR(VLOOKUP(H511,Reference!$D$107:$D$159,1,FALSE))),AND(ISERROR(VLOOKUP(I511,Reference!$J$119:$J$182,1,FALSE)))),"Data Error!","No Error"))</f>
        <v/>
      </c>
    </row>
    <row r="512" spans="1:17" s="73" customFormat="1" x14ac:dyDescent="0.35">
      <c r="A512" s="83"/>
      <c r="B512" s="83"/>
      <c r="C512" s="87"/>
      <c r="D512" s="85"/>
      <c r="E512" s="87"/>
      <c r="F512" s="87"/>
      <c r="G512" s="85"/>
      <c r="H512" s="88"/>
      <c r="I512" s="88"/>
      <c r="J512" s="90"/>
      <c r="K512" s="90"/>
      <c r="L512" s="86"/>
      <c r="M512" s="86"/>
      <c r="N512" s="87"/>
      <c r="O512" s="86"/>
      <c r="P512" s="72" t="str">
        <f t="shared" si="7"/>
        <v/>
      </c>
      <c r="Q512" s="101" t="str">
        <f>IF(OR(AND(ISBLANK(H512),ISBLANK(I512))),"",IF(OR(AND(ISERROR(VLOOKUP(H512,Reference!$D$107:$D$159,1,FALSE))),AND(ISERROR(VLOOKUP(I512,Reference!$J$119:$J$182,1,FALSE)))),"Data Error!","No Error"))</f>
        <v/>
      </c>
    </row>
    <row r="513" spans="1:17" s="73" customFormat="1" x14ac:dyDescent="0.35">
      <c r="A513" s="83"/>
      <c r="B513" s="83"/>
      <c r="C513" s="87"/>
      <c r="D513" s="85"/>
      <c r="E513" s="87"/>
      <c r="F513" s="87"/>
      <c r="G513" s="85"/>
      <c r="H513" s="88"/>
      <c r="I513" s="88"/>
      <c r="J513" s="90"/>
      <c r="K513" s="90"/>
      <c r="L513" s="86"/>
      <c r="M513" s="86"/>
      <c r="N513" s="87"/>
      <c r="O513" s="86"/>
      <c r="P513" s="72" t="str">
        <f t="shared" si="7"/>
        <v/>
      </c>
      <c r="Q513" s="101" t="str">
        <f>IF(OR(AND(ISBLANK(H513),ISBLANK(I513))),"",IF(OR(AND(ISERROR(VLOOKUP(H513,Reference!$D$107:$D$159,1,FALSE))),AND(ISERROR(VLOOKUP(I513,Reference!$J$119:$J$182,1,FALSE)))),"Data Error!","No Error"))</f>
        <v/>
      </c>
    </row>
    <row r="514" spans="1:17" s="73" customFormat="1" x14ac:dyDescent="0.35">
      <c r="A514" s="83"/>
      <c r="B514" s="83"/>
      <c r="C514" s="87"/>
      <c r="D514" s="85"/>
      <c r="E514" s="87"/>
      <c r="F514" s="87"/>
      <c r="G514" s="85"/>
      <c r="H514" s="88"/>
      <c r="I514" s="88"/>
      <c r="J514" s="90"/>
      <c r="K514" s="90"/>
      <c r="L514" s="86"/>
      <c r="M514" s="86"/>
      <c r="N514" s="87"/>
      <c r="O514" s="86"/>
      <c r="P514" s="72" t="str">
        <f t="shared" si="7"/>
        <v/>
      </c>
      <c r="Q514" s="101" t="str">
        <f>IF(OR(AND(ISBLANK(H514),ISBLANK(I514))),"",IF(OR(AND(ISERROR(VLOOKUP(H514,Reference!$D$107:$D$159,1,FALSE))),AND(ISERROR(VLOOKUP(I514,Reference!$J$119:$J$182,1,FALSE)))),"Data Error!","No Error"))</f>
        <v/>
      </c>
    </row>
    <row r="515" spans="1:17" s="73" customFormat="1" x14ac:dyDescent="0.35">
      <c r="A515" s="83"/>
      <c r="B515" s="83"/>
      <c r="C515" s="87"/>
      <c r="D515" s="85"/>
      <c r="E515" s="87"/>
      <c r="F515" s="87"/>
      <c r="G515" s="85"/>
      <c r="H515" s="88"/>
      <c r="I515" s="88"/>
      <c r="J515" s="90"/>
      <c r="K515" s="90"/>
      <c r="L515" s="86"/>
      <c r="M515" s="86"/>
      <c r="N515" s="87"/>
      <c r="O515" s="86"/>
      <c r="P515" s="72" t="str">
        <f t="shared" si="7"/>
        <v/>
      </c>
      <c r="Q515" s="101" t="str">
        <f>IF(OR(AND(ISBLANK(H515),ISBLANK(I515))),"",IF(OR(AND(ISERROR(VLOOKUP(H515,Reference!$D$107:$D$159,1,FALSE))),AND(ISERROR(VLOOKUP(I515,Reference!$J$119:$J$182,1,FALSE)))),"Data Error!","No Error"))</f>
        <v/>
      </c>
    </row>
    <row r="516" spans="1:17" s="73" customFormat="1" x14ac:dyDescent="0.35">
      <c r="A516" s="83"/>
      <c r="B516" s="83"/>
      <c r="C516" s="87"/>
      <c r="D516" s="85"/>
      <c r="E516" s="87"/>
      <c r="F516" s="87"/>
      <c r="G516" s="85"/>
      <c r="H516" s="88"/>
      <c r="I516" s="88"/>
      <c r="J516" s="90"/>
      <c r="K516" s="90"/>
      <c r="L516" s="86"/>
      <c r="M516" s="86"/>
      <c r="N516" s="87"/>
      <c r="O516" s="86"/>
      <c r="P516" s="72" t="str">
        <f t="shared" si="7"/>
        <v/>
      </c>
      <c r="Q516" s="101" t="str">
        <f>IF(OR(AND(ISBLANK(H516),ISBLANK(I516))),"",IF(OR(AND(ISERROR(VLOOKUP(H516,Reference!$D$107:$D$159,1,FALSE))),AND(ISERROR(VLOOKUP(I516,Reference!$J$119:$J$182,1,FALSE)))),"Data Error!","No Error"))</f>
        <v/>
      </c>
    </row>
    <row r="517" spans="1:17" s="73" customFormat="1" x14ac:dyDescent="0.35">
      <c r="A517" s="83"/>
      <c r="B517" s="83"/>
      <c r="C517" s="87"/>
      <c r="D517" s="85"/>
      <c r="E517" s="87"/>
      <c r="F517" s="87"/>
      <c r="G517" s="85"/>
      <c r="H517" s="88"/>
      <c r="I517" s="88"/>
      <c r="J517" s="90"/>
      <c r="K517" s="90"/>
      <c r="L517" s="86"/>
      <c r="M517" s="86"/>
      <c r="N517" s="87"/>
      <c r="O517" s="86"/>
      <c r="P517" s="72" t="str">
        <f t="shared" si="7"/>
        <v/>
      </c>
      <c r="Q517" s="101" t="str">
        <f>IF(OR(AND(ISBLANK(H517),ISBLANK(I517))),"",IF(OR(AND(ISERROR(VLOOKUP(H517,Reference!$D$107:$D$159,1,FALSE))),AND(ISERROR(VLOOKUP(I517,Reference!$J$119:$J$182,1,FALSE)))),"Data Error!","No Error"))</f>
        <v/>
      </c>
    </row>
    <row r="518" spans="1:17" s="73" customFormat="1" x14ac:dyDescent="0.35">
      <c r="A518" s="83"/>
      <c r="B518" s="83"/>
      <c r="C518" s="87"/>
      <c r="D518" s="85"/>
      <c r="E518" s="87"/>
      <c r="F518" s="87"/>
      <c r="G518" s="85"/>
      <c r="H518" s="88"/>
      <c r="I518" s="88"/>
      <c r="J518" s="90"/>
      <c r="K518" s="90"/>
      <c r="L518" s="86"/>
      <c r="M518" s="86"/>
      <c r="N518" s="87"/>
      <c r="O518" s="86"/>
      <c r="P518" s="72" t="str">
        <f t="shared" si="7"/>
        <v/>
      </c>
      <c r="Q518" s="101" t="str">
        <f>IF(OR(AND(ISBLANK(H518),ISBLANK(I518))),"",IF(OR(AND(ISERROR(VLOOKUP(H518,Reference!$D$107:$D$159,1,FALSE))),AND(ISERROR(VLOOKUP(I518,Reference!$J$119:$J$182,1,FALSE)))),"Data Error!","No Error"))</f>
        <v/>
      </c>
    </row>
    <row r="519" spans="1:17" s="73" customFormat="1" x14ac:dyDescent="0.35">
      <c r="A519" s="83"/>
      <c r="B519" s="83"/>
      <c r="C519" s="87"/>
      <c r="D519" s="85"/>
      <c r="E519" s="87"/>
      <c r="F519" s="87"/>
      <c r="G519" s="85"/>
      <c r="H519" s="88"/>
      <c r="I519" s="88"/>
      <c r="J519" s="90"/>
      <c r="K519" s="90"/>
      <c r="L519" s="86"/>
      <c r="M519" s="86"/>
      <c r="N519" s="87"/>
      <c r="O519" s="86"/>
      <c r="P519" s="72" t="str">
        <f t="shared" si="7"/>
        <v/>
      </c>
      <c r="Q519" s="101" t="str">
        <f>IF(OR(AND(ISBLANK(H519),ISBLANK(I519))),"",IF(OR(AND(ISERROR(VLOOKUP(H519,Reference!$D$107:$D$159,1,FALSE))),AND(ISERROR(VLOOKUP(I519,Reference!$J$119:$J$182,1,FALSE)))),"Data Error!","No Error"))</f>
        <v/>
      </c>
    </row>
    <row r="520" spans="1:17" s="73" customFormat="1" x14ac:dyDescent="0.35">
      <c r="A520" s="83"/>
      <c r="B520" s="83"/>
      <c r="C520" s="87"/>
      <c r="D520" s="85"/>
      <c r="E520" s="87"/>
      <c r="F520" s="87"/>
      <c r="G520" s="85"/>
      <c r="H520" s="88"/>
      <c r="I520" s="88"/>
      <c r="J520" s="90"/>
      <c r="K520" s="90"/>
      <c r="L520" s="86"/>
      <c r="M520" s="86"/>
      <c r="N520" s="87"/>
      <c r="O520" s="86"/>
      <c r="P520" s="72" t="str">
        <f t="shared" ref="P520:P583" si="8">IF(M520="","",IF(M520="ND","ND",(M520-L520)))</f>
        <v/>
      </c>
      <c r="Q520" s="101" t="str">
        <f>IF(OR(AND(ISBLANK(H520),ISBLANK(I520))),"",IF(OR(AND(ISERROR(VLOOKUP(H520,Reference!$D$107:$D$159,1,FALSE))),AND(ISERROR(VLOOKUP(I520,Reference!$J$119:$J$182,1,FALSE)))),"Data Error!","No Error"))</f>
        <v/>
      </c>
    </row>
    <row r="521" spans="1:17" s="73" customFormat="1" x14ac:dyDescent="0.35">
      <c r="A521" s="83"/>
      <c r="B521" s="83"/>
      <c r="C521" s="87"/>
      <c r="D521" s="85"/>
      <c r="E521" s="87"/>
      <c r="F521" s="87"/>
      <c r="G521" s="85"/>
      <c r="H521" s="88"/>
      <c r="I521" s="88"/>
      <c r="J521" s="90"/>
      <c r="K521" s="90"/>
      <c r="L521" s="86"/>
      <c r="M521" s="86"/>
      <c r="N521" s="87"/>
      <c r="O521" s="86"/>
      <c r="P521" s="72" t="str">
        <f t="shared" si="8"/>
        <v/>
      </c>
      <c r="Q521" s="101" t="str">
        <f>IF(OR(AND(ISBLANK(H521),ISBLANK(I521))),"",IF(OR(AND(ISERROR(VLOOKUP(H521,Reference!$D$107:$D$159,1,FALSE))),AND(ISERROR(VLOOKUP(I521,Reference!$J$119:$J$182,1,FALSE)))),"Data Error!","No Error"))</f>
        <v/>
      </c>
    </row>
    <row r="522" spans="1:17" s="73" customFormat="1" x14ac:dyDescent="0.35">
      <c r="A522" s="83"/>
      <c r="B522" s="83"/>
      <c r="C522" s="87"/>
      <c r="D522" s="85"/>
      <c r="E522" s="87"/>
      <c r="F522" s="87"/>
      <c r="G522" s="85"/>
      <c r="H522" s="88"/>
      <c r="I522" s="88"/>
      <c r="J522" s="90"/>
      <c r="K522" s="90"/>
      <c r="L522" s="86"/>
      <c r="M522" s="86"/>
      <c r="N522" s="87"/>
      <c r="O522" s="86"/>
      <c r="P522" s="72" t="str">
        <f t="shared" si="8"/>
        <v/>
      </c>
      <c r="Q522" s="101" t="str">
        <f>IF(OR(AND(ISBLANK(H522),ISBLANK(I522))),"",IF(OR(AND(ISERROR(VLOOKUP(H522,Reference!$D$107:$D$159,1,FALSE))),AND(ISERROR(VLOOKUP(I522,Reference!$J$119:$J$182,1,FALSE)))),"Data Error!","No Error"))</f>
        <v/>
      </c>
    </row>
    <row r="523" spans="1:17" s="73" customFormat="1" x14ac:dyDescent="0.35">
      <c r="A523" s="83"/>
      <c r="B523" s="83"/>
      <c r="C523" s="87"/>
      <c r="D523" s="85"/>
      <c r="E523" s="87"/>
      <c r="F523" s="87"/>
      <c r="G523" s="85"/>
      <c r="H523" s="88"/>
      <c r="I523" s="88"/>
      <c r="J523" s="90"/>
      <c r="K523" s="90"/>
      <c r="L523" s="86"/>
      <c r="M523" s="86"/>
      <c r="N523" s="87"/>
      <c r="O523" s="86"/>
      <c r="P523" s="72" t="str">
        <f t="shared" si="8"/>
        <v/>
      </c>
      <c r="Q523" s="101" t="str">
        <f>IF(OR(AND(ISBLANK(H523),ISBLANK(I523))),"",IF(OR(AND(ISERROR(VLOOKUP(H523,Reference!$D$107:$D$159,1,FALSE))),AND(ISERROR(VLOOKUP(I523,Reference!$J$119:$J$182,1,FALSE)))),"Data Error!","No Error"))</f>
        <v/>
      </c>
    </row>
    <row r="524" spans="1:17" s="73" customFormat="1" x14ac:dyDescent="0.35">
      <c r="A524" s="83"/>
      <c r="B524" s="83"/>
      <c r="C524" s="87"/>
      <c r="D524" s="85"/>
      <c r="E524" s="87"/>
      <c r="F524" s="87"/>
      <c r="G524" s="85"/>
      <c r="H524" s="88"/>
      <c r="I524" s="88"/>
      <c r="J524" s="90"/>
      <c r="K524" s="90"/>
      <c r="L524" s="86"/>
      <c r="M524" s="86"/>
      <c r="N524" s="87"/>
      <c r="O524" s="86"/>
      <c r="P524" s="72" t="str">
        <f t="shared" si="8"/>
        <v/>
      </c>
      <c r="Q524" s="101" t="str">
        <f>IF(OR(AND(ISBLANK(H524),ISBLANK(I524))),"",IF(OR(AND(ISERROR(VLOOKUP(H524,Reference!$D$107:$D$159,1,FALSE))),AND(ISERROR(VLOOKUP(I524,Reference!$J$119:$J$182,1,FALSE)))),"Data Error!","No Error"))</f>
        <v/>
      </c>
    </row>
    <row r="525" spans="1:17" s="73" customFormat="1" x14ac:dyDescent="0.35">
      <c r="A525" s="83"/>
      <c r="B525" s="83"/>
      <c r="C525" s="87"/>
      <c r="D525" s="85"/>
      <c r="E525" s="87"/>
      <c r="F525" s="87"/>
      <c r="G525" s="85"/>
      <c r="H525" s="88"/>
      <c r="I525" s="88"/>
      <c r="J525" s="90"/>
      <c r="K525" s="90"/>
      <c r="L525" s="86"/>
      <c r="M525" s="86"/>
      <c r="N525" s="87"/>
      <c r="O525" s="86"/>
      <c r="P525" s="72" t="str">
        <f t="shared" si="8"/>
        <v/>
      </c>
      <c r="Q525" s="101" t="str">
        <f>IF(OR(AND(ISBLANK(H525),ISBLANK(I525))),"",IF(OR(AND(ISERROR(VLOOKUP(H525,Reference!$D$107:$D$159,1,FALSE))),AND(ISERROR(VLOOKUP(I525,Reference!$J$119:$J$182,1,FALSE)))),"Data Error!","No Error"))</f>
        <v/>
      </c>
    </row>
    <row r="526" spans="1:17" s="73" customFormat="1" x14ac:dyDescent="0.35">
      <c r="A526" s="83"/>
      <c r="B526" s="83"/>
      <c r="C526" s="87"/>
      <c r="D526" s="85"/>
      <c r="E526" s="87"/>
      <c r="F526" s="87"/>
      <c r="G526" s="85"/>
      <c r="H526" s="88"/>
      <c r="I526" s="88"/>
      <c r="J526" s="90"/>
      <c r="K526" s="90"/>
      <c r="L526" s="86"/>
      <c r="M526" s="86"/>
      <c r="N526" s="87"/>
      <c r="O526" s="86"/>
      <c r="P526" s="72" t="str">
        <f t="shared" si="8"/>
        <v/>
      </c>
      <c r="Q526" s="101" t="str">
        <f>IF(OR(AND(ISBLANK(H526),ISBLANK(I526))),"",IF(OR(AND(ISERROR(VLOOKUP(H526,Reference!$D$107:$D$159,1,FALSE))),AND(ISERROR(VLOOKUP(I526,Reference!$J$119:$J$182,1,FALSE)))),"Data Error!","No Error"))</f>
        <v/>
      </c>
    </row>
    <row r="527" spans="1:17" s="73" customFormat="1" x14ac:dyDescent="0.35">
      <c r="A527" s="83"/>
      <c r="B527" s="83"/>
      <c r="C527" s="87"/>
      <c r="D527" s="85"/>
      <c r="E527" s="87"/>
      <c r="F527" s="87"/>
      <c r="G527" s="85"/>
      <c r="H527" s="88"/>
      <c r="I527" s="88"/>
      <c r="J527" s="90"/>
      <c r="K527" s="90"/>
      <c r="L527" s="86"/>
      <c r="M527" s="86"/>
      <c r="N527" s="87"/>
      <c r="O527" s="86"/>
      <c r="P527" s="72" t="str">
        <f t="shared" si="8"/>
        <v/>
      </c>
      <c r="Q527" s="101" t="str">
        <f>IF(OR(AND(ISBLANK(H527),ISBLANK(I527))),"",IF(OR(AND(ISERROR(VLOOKUP(H527,Reference!$D$107:$D$159,1,FALSE))),AND(ISERROR(VLOOKUP(I527,Reference!$J$119:$J$182,1,FALSE)))),"Data Error!","No Error"))</f>
        <v/>
      </c>
    </row>
    <row r="528" spans="1:17" s="73" customFormat="1" x14ac:dyDescent="0.35">
      <c r="A528" s="83"/>
      <c r="B528" s="83"/>
      <c r="C528" s="87"/>
      <c r="D528" s="85"/>
      <c r="E528" s="87"/>
      <c r="F528" s="87"/>
      <c r="G528" s="85"/>
      <c r="H528" s="88"/>
      <c r="I528" s="88"/>
      <c r="J528" s="90"/>
      <c r="K528" s="90"/>
      <c r="L528" s="86"/>
      <c r="M528" s="86"/>
      <c r="N528" s="87"/>
      <c r="O528" s="86"/>
      <c r="P528" s="72" t="str">
        <f t="shared" si="8"/>
        <v/>
      </c>
      <c r="Q528" s="101" t="str">
        <f>IF(OR(AND(ISBLANK(H528),ISBLANK(I528))),"",IF(OR(AND(ISERROR(VLOOKUP(H528,Reference!$D$107:$D$159,1,FALSE))),AND(ISERROR(VLOOKUP(I528,Reference!$J$119:$J$182,1,FALSE)))),"Data Error!","No Error"))</f>
        <v/>
      </c>
    </row>
    <row r="529" spans="1:17" s="73" customFormat="1" x14ac:dyDescent="0.35">
      <c r="A529" s="83"/>
      <c r="B529" s="83"/>
      <c r="C529" s="87"/>
      <c r="D529" s="85"/>
      <c r="E529" s="87"/>
      <c r="F529" s="87"/>
      <c r="G529" s="85"/>
      <c r="H529" s="88"/>
      <c r="I529" s="88"/>
      <c r="J529" s="90"/>
      <c r="K529" s="90"/>
      <c r="L529" s="86"/>
      <c r="M529" s="86"/>
      <c r="N529" s="87"/>
      <c r="O529" s="86"/>
      <c r="P529" s="72" t="str">
        <f t="shared" si="8"/>
        <v/>
      </c>
      <c r="Q529" s="101" t="str">
        <f>IF(OR(AND(ISBLANK(H529),ISBLANK(I529))),"",IF(OR(AND(ISERROR(VLOOKUP(H529,Reference!$D$107:$D$159,1,FALSE))),AND(ISERROR(VLOOKUP(I529,Reference!$J$119:$J$182,1,FALSE)))),"Data Error!","No Error"))</f>
        <v/>
      </c>
    </row>
    <row r="530" spans="1:17" s="73" customFormat="1" x14ac:dyDescent="0.35">
      <c r="A530" s="83"/>
      <c r="B530" s="83"/>
      <c r="C530" s="87"/>
      <c r="D530" s="85"/>
      <c r="E530" s="87"/>
      <c r="F530" s="87"/>
      <c r="G530" s="85"/>
      <c r="H530" s="88"/>
      <c r="I530" s="88"/>
      <c r="J530" s="90"/>
      <c r="K530" s="90"/>
      <c r="L530" s="86"/>
      <c r="M530" s="86"/>
      <c r="N530" s="87"/>
      <c r="O530" s="86"/>
      <c r="P530" s="72" t="str">
        <f t="shared" si="8"/>
        <v/>
      </c>
      <c r="Q530" s="101" t="str">
        <f>IF(OR(AND(ISBLANK(H530),ISBLANK(I530))),"",IF(OR(AND(ISERROR(VLOOKUP(H530,Reference!$D$107:$D$159,1,FALSE))),AND(ISERROR(VLOOKUP(I530,Reference!$J$119:$J$182,1,FALSE)))),"Data Error!","No Error"))</f>
        <v/>
      </c>
    </row>
    <row r="531" spans="1:17" s="73" customFormat="1" x14ac:dyDescent="0.35">
      <c r="A531" s="83"/>
      <c r="B531" s="83"/>
      <c r="C531" s="87"/>
      <c r="D531" s="85"/>
      <c r="E531" s="87"/>
      <c r="F531" s="87"/>
      <c r="G531" s="85"/>
      <c r="H531" s="88"/>
      <c r="I531" s="88"/>
      <c r="J531" s="90"/>
      <c r="K531" s="90"/>
      <c r="L531" s="86"/>
      <c r="M531" s="86"/>
      <c r="N531" s="87"/>
      <c r="O531" s="86"/>
      <c r="P531" s="72" t="str">
        <f t="shared" si="8"/>
        <v/>
      </c>
      <c r="Q531" s="101" t="str">
        <f>IF(OR(AND(ISBLANK(H531),ISBLANK(I531))),"",IF(OR(AND(ISERROR(VLOOKUP(H531,Reference!$D$107:$D$159,1,FALSE))),AND(ISERROR(VLOOKUP(I531,Reference!$J$119:$J$182,1,FALSE)))),"Data Error!","No Error"))</f>
        <v/>
      </c>
    </row>
    <row r="532" spans="1:17" s="73" customFormat="1" x14ac:dyDescent="0.35">
      <c r="A532" s="83"/>
      <c r="B532" s="83"/>
      <c r="C532" s="87"/>
      <c r="D532" s="85"/>
      <c r="E532" s="87"/>
      <c r="F532" s="87"/>
      <c r="G532" s="85"/>
      <c r="H532" s="88"/>
      <c r="I532" s="88"/>
      <c r="J532" s="90"/>
      <c r="K532" s="90"/>
      <c r="L532" s="86"/>
      <c r="M532" s="86"/>
      <c r="N532" s="87"/>
      <c r="O532" s="86"/>
      <c r="P532" s="72" t="str">
        <f t="shared" si="8"/>
        <v/>
      </c>
      <c r="Q532" s="101" t="str">
        <f>IF(OR(AND(ISBLANK(H532),ISBLANK(I532))),"",IF(OR(AND(ISERROR(VLOOKUP(H532,Reference!$D$107:$D$159,1,FALSE))),AND(ISERROR(VLOOKUP(I532,Reference!$J$119:$J$182,1,FALSE)))),"Data Error!","No Error"))</f>
        <v/>
      </c>
    </row>
    <row r="533" spans="1:17" s="73" customFormat="1" x14ac:dyDescent="0.35">
      <c r="A533" s="83"/>
      <c r="B533" s="83"/>
      <c r="C533" s="87"/>
      <c r="D533" s="85"/>
      <c r="E533" s="87"/>
      <c r="F533" s="87"/>
      <c r="G533" s="85"/>
      <c r="H533" s="88"/>
      <c r="I533" s="88"/>
      <c r="J533" s="90"/>
      <c r="K533" s="90"/>
      <c r="L533" s="86"/>
      <c r="M533" s="86"/>
      <c r="N533" s="87"/>
      <c r="O533" s="86"/>
      <c r="P533" s="72" t="str">
        <f t="shared" si="8"/>
        <v/>
      </c>
      <c r="Q533" s="101" t="str">
        <f>IF(OR(AND(ISBLANK(H533),ISBLANK(I533))),"",IF(OR(AND(ISERROR(VLOOKUP(H533,Reference!$D$107:$D$159,1,FALSE))),AND(ISERROR(VLOOKUP(I533,Reference!$J$119:$J$182,1,FALSE)))),"Data Error!","No Error"))</f>
        <v/>
      </c>
    </row>
    <row r="534" spans="1:17" s="73" customFormat="1" x14ac:dyDescent="0.35">
      <c r="A534" s="83"/>
      <c r="B534" s="83"/>
      <c r="C534" s="87"/>
      <c r="D534" s="85"/>
      <c r="E534" s="87"/>
      <c r="F534" s="87"/>
      <c r="G534" s="85"/>
      <c r="H534" s="88"/>
      <c r="I534" s="88"/>
      <c r="J534" s="90"/>
      <c r="K534" s="90"/>
      <c r="L534" s="86"/>
      <c r="M534" s="86"/>
      <c r="N534" s="87"/>
      <c r="O534" s="86"/>
      <c r="P534" s="72" t="str">
        <f t="shared" si="8"/>
        <v/>
      </c>
      <c r="Q534" s="101" t="str">
        <f>IF(OR(AND(ISBLANK(H534),ISBLANK(I534))),"",IF(OR(AND(ISERROR(VLOOKUP(H534,Reference!$D$107:$D$159,1,FALSE))),AND(ISERROR(VLOOKUP(I534,Reference!$J$119:$J$182,1,FALSE)))),"Data Error!","No Error"))</f>
        <v/>
      </c>
    </row>
    <row r="535" spans="1:17" s="73" customFormat="1" x14ac:dyDescent="0.35">
      <c r="A535" s="83"/>
      <c r="B535" s="83"/>
      <c r="C535" s="87"/>
      <c r="D535" s="85"/>
      <c r="E535" s="87"/>
      <c r="F535" s="87"/>
      <c r="G535" s="85"/>
      <c r="H535" s="88"/>
      <c r="I535" s="88"/>
      <c r="J535" s="90"/>
      <c r="K535" s="90"/>
      <c r="L535" s="86"/>
      <c r="M535" s="86"/>
      <c r="N535" s="87"/>
      <c r="O535" s="86"/>
      <c r="P535" s="72" t="str">
        <f t="shared" si="8"/>
        <v/>
      </c>
      <c r="Q535" s="101" t="str">
        <f>IF(OR(AND(ISBLANK(H535),ISBLANK(I535))),"",IF(OR(AND(ISERROR(VLOOKUP(H535,Reference!$D$107:$D$159,1,FALSE))),AND(ISERROR(VLOOKUP(I535,Reference!$J$119:$J$182,1,FALSE)))),"Data Error!","No Error"))</f>
        <v/>
      </c>
    </row>
    <row r="536" spans="1:17" s="73" customFormat="1" x14ac:dyDescent="0.35">
      <c r="A536" s="83"/>
      <c r="B536" s="83"/>
      <c r="C536" s="87"/>
      <c r="D536" s="85"/>
      <c r="E536" s="87"/>
      <c r="F536" s="87"/>
      <c r="G536" s="85"/>
      <c r="H536" s="88"/>
      <c r="I536" s="88"/>
      <c r="J536" s="90"/>
      <c r="K536" s="90"/>
      <c r="L536" s="86"/>
      <c r="M536" s="86"/>
      <c r="N536" s="87"/>
      <c r="O536" s="86"/>
      <c r="P536" s="72" t="str">
        <f t="shared" si="8"/>
        <v/>
      </c>
      <c r="Q536" s="101" t="str">
        <f>IF(OR(AND(ISBLANK(H536),ISBLANK(I536))),"",IF(OR(AND(ISERROR(VLOOKUP(H536,Reference!$D$107:$D$159,1,FALSE))),AND(ISERROR(VLOOKUP(I536,Reference!$J$119:$J$182,1,FALSE)))),"Data Error!","No Error"))</f>
        <v/>
      </c>
    </row>
    <row r="537" spans="1:17" s="73" customFormat="1" x14ac:dyDescent="0.35">
      <c r="A537" s="83"/>
      <c r="B537" s="83"/>
      <c r="C537" s="87"/>
      <c r="D537" s="85"/>
      <c r="E537" s="87"/>
      <c r="F537" s="87"/>
      <c r="G537" s="85"/>
      <c r="H537" s="88"/>
      <c r="I537" s="88"/>
      <c r="J537" s="90"/>
      <c r="K537" s="90"/>
      <c r="L537" s="86"/>
      <c r="M537" s="86"/>
      <c r="N537" s="87"/>
      <c r="O537" s="86"/>
      <c r="P537" s="72" t="str">
        <f t="shared" si="8"/>
        <v/>
      </c>
      <c r="Q537" s="101" t="str">
        <f>IF(OR(AND(ISBLANK(H537),ISBLANK(I537))),"",IF(OR(AND(ISERROR(VLOOKUP(H537,Reference!$D$107:$D$159,1,FALSE))),AND(ISERROR(VLOOKUP(I537,Reference!$J$119:$J$182,1,FALSE)))),"Data Error!","No Error"))</f>
        <v/>
      </c>
    </row>
    <row r="538" spans="1:17" s="73" customFormat="1" x14ac:dyDescent="0.35">
      <c r="A538" s="83"/>
      <c r="B538" s="83"/>
      <c r="C538" s="87"/>
      <c r="D538" s="85"/>
      <c r="E538" s="87"/>
      <c r="F538" s="87"/>
      <c r="G538" s="85"/>
      <c r="H538" s="88"/>
      <c r="I538" s="88"/>
      <c r="J538" s="90"/>
      <c r="K538" s="90"/>
      <c r="L538" s="86"/>
      <c r="M538" s="86"/>
      <c r="N538" s="87"/>
      <c r="O538" s="86"/>
      <c r="P538" s="72" t="str">
        <f t="shared" si="8"/>
        <v/>
      </c>
      <c r="Q538" s="101" t="str">
        <f>IF(OR(AND(ISBLANK(H538),ISBLANK(I538))),"",IF(OR(AND(ISERROR(VLOOKUP(H538,Reference!$D$107:$D$159,1,FALSE))),AND(ISERROR(VLOOKUP(I538,Reference!$J$119:$J$182,1,FALSE)))),"Data Error!","No Error"))</f>
        <v/>
      </c>
    </row>
    <row r="539" spans="1:17" s="73" customFormat="1" x14ac:dyDescent="0.35">
      <c r="A539" s="83"/>
      <c r="B539" s="83"/>
      <c r="C539" s="87"/>
      <c r="D539" s="85"/>
      <c r="E539" s="87"/>
      <c r="F539" s="87"/>
      <c r="G539" s="85"/>
      <c r="H539" s="88"/>
      <c r="I539" s="88"/>
      <c r="J539" s="90"/>
      <c r="K539" s="90"/>
      <c r="L539" s="86"/>
      <c r="M539" s="86"/>
      <c r="N539" s="87"/>
      <c r="O539" s="86"/>
      <c r="P539" s="72" t="str">
        <f t="shared" si="8"/>
        <v/>
      </c>
      <c r="Q539" s="101" t="str">
        <f>IF(OR(AND(ISBLANK(H539),ISBLANK(I539))),"",IF(OR(AND(ISERROR(VLOOKUP(H539,Reference!$D$107:$D$159,1,FALSE))),AND(ISERROR(VLOOKUP(I539,Reference!$J$119:$J$182,1,FALSE)))),"Data Error!","No Error"))</f>
        <v/>
      </c>
    </row>
    <row r="540" spans="1:17" s="73" customFormat="1" x14ac:dyDescent="0.35">
      <c r="A540" s="83"/>
      <c r="B540" s="83"/>
      <c r="C540" s="87"/>
      <c r="D540" s="85"/>
      <c r="E540" s="87"/>
      <c r="F540" s="87"/>
      <c r="G540" s="85"/>
      <c r="H540" s="88"/>
      <c r="I540" s="88"/>
      <c r="J540" s="90"/>
      <c r="K540" s="90"/>
      <c r="L540" s="86"/>
      <c r="M540" s="86"/>
      <c r="N540" s="87"/>
      <c r="O540" s="86"/>
      <c r="P540" s="72" t="str">
        <f t="shared" si="8"/>
        <v/>
      </c>
      <c r="Q540" s="101" t="str">
        <f>IF(OR(AND(ISBLANK(H540),ISBLANK(I540))),"",IF(OR(AND(ISERROR(VLOOKUP(H540,Reference!$D$107:$D$159,1,FALSE))),AND(ISERROR(VLOOKUP(I540,Reference!$J$119:$J$182,1,FALSE)))),"Data Error!","No Error"))</f>
        <v/>
      </c>
    </row>
    <row r="541" spans="1:17" s="73" customFormat="1" x14ac:dyDescent="0.35">
      <c r="A541" s="83"/>
      <c r="B541" s="83"/>
      <c r="C541" s="87"/>
      <c r="D541" s="85"/>
      <c r="E541" s="87"/>
      <c r="F541" s="87"/>
      <c r="G541" s="85"/>
      <c r="H541" s="88"/>
      <c r="I541" s="88"/>
      <c r="J541" s="90"/>
      <c r="K541" s="90"/>
      <c r="L541" s="86"/>
      <c r="M541" s="86"/>
      <c r="N541" s="87"/>
      <c r="O541" s="86"/>
      <c r="P541" s="72" t="str">
        <f t="shared" si="8"/>
        <v/>
      </c>
      <c r="Q541" s="101" t="str">
        <f>IF(OR(AND(ISBLANK(H541),ISBLANK(I541))),"",IF(OR(AND(ISERROR(VLOOKUP(H541,Reference!$D$107:$D$159,1,FALSE))),AND(ISERROR(VLOOKUP(I541,Reference!$J$119:$J$182,1,FALSE)))),"Data Error!","No Error"))</f>
        <v/>
      </c>
    </row>
    <row r="542" spans="1:17" s="73" customFormat="1" x14ac:dyDescent="0.35">
      <c r="A542" s="83"/>
      <c r="B542" s="83"/>
      <c r="C542" s="87"/>
      <c r="D542" s="85"/>
      <c r="E542" s="87"/>
      <c r="F542" s="87"/>
      <c r="G542" s="85"/>
      <c r="H542" s="88"/>
      <c r="I542" s="88"/>
      <c r="J542" s="90"/>
      <c r="K542" s="90"/>
      <c r="L542" s="86"/>
      <c r="M542" s="86"/>
      <c r="N542" s="87"/>
      <c r="O542" s="86"/>
      <c r="P542" s="72" t="str">
        <f t="shared" si="8"/>
        <v/>
      </c>
      <c r="Q542" s="101" t="str">
        <f>IF(OR(AND(ISBLANK(H542),ISBLANK(I542))),"",IF(OR(AND(ISERROR(VLOOKUP(H542,Reference!$D$107:$D$159,1,FALSE))),AND(ISERROR(VLOOKUP(I542,Reference!$J$119:$J$182,1,FALSE)))),"Data Error!","No Error"))</f>
        <v/>
      </c>
    </row>
    <row r="543" spans="1:17" s="73" customFormat="1" x14ac:dyDescent="0.35">
      <c r="A543" s="83"/>
      <c r="B543" s="83"/>
      <c r="C543" s="87"/>
      <c r="D543" s="85"/>
      <c r="E543" s="87"/>
      <c r="F543" s="87"/>
      <c r="G543" s="85"/>
      <c r="H543" s="88"/>
      <c r="I543" s="88"/>
      <c r="J543" s="90"/>
      <c r="K543" s="90"/>
      <c r="L543" s="86"/>
      <c r="M543" s="86"/>
      <c r="N543" s="87"/>
      <c r="O543" s="86"/>
      <c r="P543" s="72" t="str">
        <f t="shared" si="8"/>
        <v/>
      </c>
      <c r="Q543" s="101" t="str">
        <f>IF(OR(AND(ISBLANK(H543),ISBLANK(I543))),"",IF(OR(AND(ISERROR(VLOOKUP(H543,Reference!$D$107:$D$159,1,FALSE))),AND(ISERROR(VLOOKUP(I543,Reference!$J$119:$J$182,1,FALSE)))),"Data Error!","No Error"))</f>
        <v/>
      </c>
    </row>
    <row r="544" spans="1:17" s="73" customFormat="1" x14ac:dyDescent="0.35">
      <c r="A544" s="83"/>
      <c r="B544" s="83"/>
      <c r="C544" s="87"/>
      <c r="D544" s="85"/>
      <c r="E544" s="87"/>
      <c r="F544" s="87"/>
      <c r="G544" s="85"/>
      <c r="H544" s="88"/>
      <c r="I544" s="88"/>
      <c r="J544" s="90"/>
      <c r="K544" s="90"/>
      <c r="L544" s="86"/>
      <c r="M544" s="86"/>
      <c r="N544" s="87"/>
      <c r="O544" s="86"/>
      <c r="P544" s="72" t="str">
        <f t="shared" si="8"/>
        <v/>
      </c>
      <c r="Q544" s="101" t="str">
        <f>IF(OR(AND(ISBLANK(H544),ISBLANK(I544))),"",IF(OR(AND(ISERROR(VLOOKUP(H544,Reference!$D$107:$D$159,1,FALSE))),AND(ISERROR(VLOOKUP(I544,Reference!$J$119:$J$182,1,FALSE)))),"Data Error!","No Error"))</f>
        <v/>
      </c>
    </row>
    <row r="545" spans="1:17" s="73" customFormat="1" x14ac:dyDescent="0.35">
      <c r="A545" s="83"/>
      <c r="B545" s="83"/>
      <c r="C545" s="87"/>
      <c r="D545" s="85"/>
      <c r="E545" s="87"/>
      <c r="F545" s="87"/>
      <c r="G545" s="85"/>
      <c r="H545" s="88"/>
      <c r="I545" s="88"/>
      <c r="J545" s="90"/>
      <c r="K545" s="90"/>
      <c r="L545" s="86"/>
      <c r="M545" s="86"/>
      <c r="N545" s="87"/>
      <c r="O545" s="86"/>
      <c r="P545" s="72" t="str">
        <f t="shared" si="8"/>
        <v/>
      </c>
      <c r="Q545" s="101" t="str">
        <f>IF(OR(AND(ISBLANK(H545),ISBLANK(I545))),"",IF(OR(AND(ISERROR(VLOOKUP(H545,Reference!$D$107:$D$159,1,FALSE))),AND(ISERROR(VLOOKUP(I545,Reference!$J$119:$J$182,1,FALSE)))),"Data Error!","No Error"))</f>
        <v/>
      </c>
    </row>
    <row r="546" spans="1:17" s="73" customFormat="1" x14ac:dyDescent="0.35">
      <c r="A546" s="83"/>
      <c r="B546" s="83"/>
      <c r="C546" s="87"/>
      <c r="D546" s="85"/>
      <c r="E546" s="87"/>
      <c r="F546" s="87"/>
      <c r="G546" s="85"/>
      <c r="H546" s="88"/>
      <c r="I546" s="88"/>
      <c r="J546" s="90"/>
      <c r="K546" s="90"/>
      <c r="L546" s="86"/>
      <c r="M546" s="86"/>
      <c r="N546" s="87"/>
      <c r="O546" s="86"/>
      <c r="P546" s="72" t="str">
        <f t="shared" si="8"/>
        <v/>
      </c>
      <c r="Q546" s="101" t="str">
        <f>IF(OR(AND(ISBLANK(H546),ISBLANK(I546))),"",IF(OR(AND(ISERROR(VLOOKUP(H546,Reference!$D$107:$D$159,1,FALSE))),AND(ISERROR(VLOOKUP(I546,Reference!$J$119:$J$182,1,FALSE)))),"Data Error!","No Error"))</f>
        <v/>
      </c>
    </row>
    <row r="547" spans="1:17" s="73" customFormat="1" x14ac:dyDescent="0.35">
      <c r="A547" s="83"/>
      <c r="B547" s="83"/>
      <c r="C547" s="87"/>
      <c r="D547" s="85"/>
      <c r="E547" s="87"/>
      <c r="F547" s="87"/>
      <c r="G547" s="85"/>
      <c r="H547" s="88"/>
      <c r="I547" s="88"/>
      <c r="J547" s="90"/>
      <c r="K547" s="90"/>
      <c r="L547" s="86"/>
      <c r="M547" s="86"/>
      <c r="N547" s="87"/>
      <c r="O547" s="86"/>
      <c r="P547" s="72" t="str">
        <f t="shared" si="8"/>
        <v/>
      </c>
      <c r="Q547" s="101" t="str">
        <f>IF(OR(AND(ISBLANK(H547),ISBLANK(I547))),"",IF(OR(AND(ISERROR(VLOOKUP(H547,Reference!$D$107:$D$159,1,FALSE))),AND(ISERROR(VLOOKUP(I547,Reference!$J$119:$J$182,1,FALSE)))),"Data Error!","No Error"))</f>
        <v/>
      </c>
    </row>
    <row r="548" spans="1:17" s="73" customFormat="1" x14ac:dyDescent="0.35">
      <c r="A548" s="83"/>
      <c r="B548" s="83"/>
      <c r="C548" s="87"/>
      <c r="D548" s="85"/>
      <c r="E548" s="87"/>
      <c r="F548" s="87"/>
      <c r="G548" s="85"/>
      <c r="H548" s="88"/>
      <c r="I548" s="88"/>
      <c r="J548" s="90"/>
      <c r="K548" s="90"/>
      <c r="L548" s="86"/>
      <c r="M548" s="86"/>
      <c r="N548" s="87"/>
      <c r="O548" s="86"/>
      <c r="P548" s="72" t="str">
        <f t="shared" si="8"/>
        <v/>
      </c>
      <c r="Q548" s="101" t="str">
        <f>IF(OR(AND(ISBLANK(H548),ISBLANK(I548))),"",IF(OR(AND(ISERROR(VLOOKUP(H548,Reference!$D$107:$D$159,1,FALSE))),AND(ISERROR(VLOOKUP(I548,Reference!$J$119:$J$182,1,FALSE)))),"Data Error!","No Error"))</f>
        <v/>
      </c>
    </row>
    <row r="549" spans="1:17" s="73" customFormat="1" x14ac:dyDescent="0.35">
      <c r="A549" s="83"/>
      <c r="B549" s="83"/>
      <c r="C549" s="87"/>
      <c r="D549" s="85"/>
      <c r="E549" s="87"/>
      <c r="F549" s="87"/>
      <c r="G549" s="85"/>
      <c r="H549" s="88"/>
      <c r="I549" s="88"/>
      <c r="J549" s="90"/>
      <c r="K549" s="90"/>
      <c r="L549" s="86"/>
      <c r="M549" s="86"/>
      <c r="N549" s="87"/>
      <c r="O549" s="86"/>
      <c r="P549" s="72" t="str">
        <f t="shared" si="8"/>
        <v/>
      </c>
      <c r="Q549" s="101" t="str">
        <f>IF(OR(AND(ISBLANK(H549),ISBLANK(I549))),"",IF(OR(AND(ISERROR(VLOOKUP(H549,Reference!$D$107:$D$159,1,FALSE))),AND(ISERROR(VLOOKUP(I549,Reference!$J$119:$J$182,1,FALSE)))),"Data Error!","No Error"))</f>
        <v/>
      </c>
    </row>
    <row r="550" spans="1:17" s="73" customFormat="1" x14ac:dyDescent="0.35">
      <c r="A550" s="83"/>
      <c r="B550" s="83"/>
      <c r="C550" s="87"/>
      <c r="D550" s="85"/>
      <c r="E550" s="87"/>
      <c r="F550" s="87"/>
      <c r="G550" s="85"/>
      <c r="H550" s="88"/>
      <c r="I550" s="88"/>
      <c r="J550" s="90"/>
      <c r="K550" s="90"/>
      <c r="L550" s="86"/>
      <c r="M550" s="86"/>
      <c r="N550" s="87"/>
      <c r="O550" s="86"/>
      <c r="P550" s="72" t="str">
        <f t="shared" si="8"/>
        <v/>
      </c>
      <c r="Q550" s="101" t="str">
        <f>IF(OR(AND(ISBLANK(H550),ISBLANK(I550))),"",IF(OR(AND(ISERROR(VLOOKUP(H550,Reference!$D$107:$D$159,1,FALSE))),AND(ISERROR(VLOOKUP(I550,Reference!$J$119:$J$182,1,FALSE)))),"Data Error!","No Error"))</f>
        <v/>
      </c>
    </row>
    <row r="551" spans="1:17" s="73" customFormat="1" x14ac:dyDescent="0.35">
      <c r="A551" s="83"/>
      <c r="B551" s="83"/>
      <c r="C551" s="87"/>
      <c r="D551" s="85"/>
      <c r="E551" s="87"/>
      <c r="F551" s="87"/>
      <c r="G551" s="85"/>
      <c r="H551" s="88"/>
      <c r="I551" s="88"/>
      <c r="J551" s="90"/>
      <c r="K551" s="90"/>
      <c r="L551" s="86"/>
      <c r="M551" s="86"/>
      <c r="N551" s="87"/>
      <c r="O551" s="86"/>
      <c r="P551" s="72" t="str">
        <f t="shared" si="8"/>
        <v/>
      </c>
      <c r="Q551" s="101" t="str">
        <f>IF(OR(AND(ISBLANK(H551),ISBLANK(I551))),"",IF(OR(AND(ISERROR(VLOOKUP(H551,Reference!$D$107:$D$159,1,FALSE))),AND(ISERROR(VLOOKUP(I551,Reference!$J$119:$J$182,1,FALSE)))),"Data Error!","No Error"))</f>
        <v/>
      </c>
    </row>
    <row r="552" spans="1:17" s="73" customFormat="1" x14ac:dyDescent="0.35">
      <c r="A552" s="83"/>
      <c r="B552" s="83"/>
      <c r="C552" s="87"/>
      <c r="D552" s="85"/>
      <c r="E552" s="87"/>
      <c r="F552" s="87"/>
      <c r="G552" s="85"/>
      <c r="H552" s="88"/>
      <c r="I552" s="88"/>
      <c r="J552" s="90"/>
      <c r="K552" s="90"/>
      <c r="L552" s="86"/>
      <c r="M552" s="86"/>
      <c r="N552" s="87"/>
      <c r="O552" s="86"/>
      <c r="P552" s="72" t="str">
        <f t="shared" si="8"/>
        <v/>
      </c>
      <c r="Q552" s="101" t="str">
        <f>IF(OR(AND(ISBLANK(H552),ISBLANK(I552))),"",IF(OR(AND(ISERROR(VLOOKUP(H552,Reference!$D$107:$D$159,1,FALSE))),AND(ISERROR(VLOOKUP(I552,Reference!$J$119:$J$182,1,FALSE)))),"Data Error!","No Error"))</f>
        <v/>
      </c>
    </row>
    <row r="553" spans="1:17" s="73" customFormat="1" x14ac:dyDescent="0.35">
      <c r="A553" s="83"/>
      <c r="B553" s="83"/>
      <c r="C553" s="87"/>
      <c r="D553" s="85"/>
      <c r="E553" s="87"/>
      <c r="F553" s="87"/>
      <c r="G553" s="85"/>
      <c r="H553" s="88"/>
      <c r="I553" s="88"/>
      <c r="J553" s="90"/>
      <c r="K553" s="90"/>
      <c r="L553" s="86"/>
      <c r="M553" s="86"/>
      <c r="N553" s="87"/>
      <c r="O553" s="86"/>
      <c r="P553" s="72" t="str">
        <f t="shared" si="8"/>
        <v/>
      </c>
      <c r="Q553" s="101" t="str">
        <f>IF(OR(AND(ISBLANK(H553),ISBLANK(I553))),"",IF(OR(AND(ISERROR(VLOOKUP(H553,Reference!$D$107:$D$159,1,FALSE))),AND(ISERROR(VLOOKUP(I553,Reference!$J$119:$J$182,1,FALSE)))),"Data Error!","No Error"))</f>
        <v/>
      </c>
    </row>
    <row r="554" spans="1:17" s="73" customFormat="1" x14ac:dyDescent="0.35">
      <c r="A554" s="83"/>
      <c r="B554" s="83"/>
      <c r="C554" s="87"/>
      <c r="D554" s="85"/>
      <c r="E554" s="87"/>
      <c r="F554" s="87"/>
      <c r="G554" s="85"/>
      <c r="H554" s="88"/>
      <c r="I554" s="88"/>
      <c r="J554" s="90"/>
      <c r="K554" s="90"/>
      <c r="L554" s="86"/>
      <c r="M554" s="86"/>
      <c r="N554" s="87"/>
      <c r="O554" s="86"/>
      <c r="P554" s="72" t="str">
        <f t="shared" si="8"/>
        <v/>
      </c>
      <c r="Q554" s="101" t="str">
        <f>IF(OR(AND(ISBLANK(H554),ISBLANK(I554))),"",IF(OR(AND(ISERROR(VLOOKUP(H554,Reference!$D$107:$D$159,1,FALSE))),AND(ISERROR(VLOOKUP(I554,Reference!$J$119:$J$182,1,FALSE)))),"Data Error!","No Error"))</f>
        <v/>
      </c>
    </row>
    <row r="555" spans="1:17" s="73" customFormat="1" x14ac:dyDescent="0.35">
      <c r="A555" s="83"/>
      <c r="B555" s="83"/>
      <c r="C555" s="87"/>
      <c r="D555" s="85"/>
      <c r="E555" s="87"/>
      <c r="F555" s="87"/>
      <c r="G555" s="85"/>
      <c r="H555" s="88"/>
      <c r="I555" s="88"/>
      <c r="J555" s="90"/>
      <c r="K555" s="90"/>
      <c r="L555" s="86"/>
      <c r="M555" s="86"/>
      <c r="N555" s="87"/>
      <c r="O555" s="86"/>
      <c r="P555" s="72" t="str">
        <f t="shared" si="8"/>
        <v/>
      </c>
      <c r="Q555" s="101" t="str">
        <f>IF(OR(AND(ISBLANK(H555),ISBLANK(I555))),"",IF(OR(AND(ISERROR(VLOOKUP(H555,Reference!$D$107:$D$159,1,FALSE))),AND(ISERROR(VLOOKUP(I555,Reference!$J$119:$J$182,1,FALSE)))),"Data Error!","No Error"))</f>
        <v/>
      </c>
    </row>
    <row r="556" spans="1:17" s="73" customFormat="1" x14ac:dyDescent="0.35">
      <c r="A556" s="83"/>
      <c r="B556" s="83"/>
      <c r="C556" s="87"/>
      <c r="D556" s="85"/>
      <c r="E556" s="87"/>
      <c r="F556" s="87"/>
      <c r="G556" s="85"/>
      <c r="H556" s="88"/>
      <c r="I556" s="88"/>
      <c r="J556" s="90"/>
      <c r="K556" s="90"/>
      <c r="L556" s="86"/>
      <c r="M556" s="86"/>
      <c r="N556" s="87"/>
      <c r="O556" s="86"/>
      <c r="P556" s="72" t="str">
        <f t="shared" si="8"/>
        <v/>
      </c>
      <c r="Q556" s="101" t="str">
        <f>IF(OR(AND(ISBLANK(H556),ISBLANK(I556))),"",IF(OR(AND(ISERROR(VLOOKUP(H556,Reference!$D$107:$D$159,1,FALSE))),AND(ISERROR(VLOOKUP(I556,Reference!$J$119:$J$182,1,FALSE)))),"Data Error!","No Error"))</f>
        <v/>
      </c>
    </row>
    <row r="557" spans="1:17" s="73" customFormat="1" x14ac:dyDescent="0.35">
      <c r="A557" s="83"/>
      <c r="B557" s="83"/>
      <c r="C557" s="87"/>
      <c r="D557" s="85"/>
      <c r="E557" s="87"/>
      <c r="F557" s="87"/>
      <c r="G557" s="85"/>
      <c r="H557" s="88"/>
      <c r="I557" s="88"/>
      <c r="J557" s="90"/>
      <c r="K557" s="90"/>
      <c r="L557" s="86"/>
      <c r="M557" s="86"/>
      <c r="N557" s="87"/>
      <c r="O557" s="86"/>
      <c r="P557" s="72" t="str">
        <f t="shared" si="8"/>
        <v/>
      </c>
      <c r="Q557" s="101" t="str">
        <f>IF(OR(AND(ISBLANK(H557),ISBLANK(I557))),"",IF(OR(AND(ISERROR(VLOOKUP(H557,Reference!$D$107:$D$159,1,FALSE))),AND(ISERROR(VLOOKUP(I557,Reference!$J$119:$J$182,1,FALSE)))),"Data Error!","No Error"))</f>
        <v/>
      </c>
    </row>
    <row r="558" spans="1:17" s="73" customFormat="1" x14ac:dyDescent="0.35">
      <c r="A558" s="83"/>
      <c r="B558" s="83"/>
      <c r="C558" s="87"/>
      <c r="D558" s="85"/>
      <c r="E558" s="87"/>
      <c r="F558" s="87"/>
      <c r="G558" s="85"/>
      <c r="H558" s="88"/>
      <c r="I558" s="88"/>
      <c r="J558" s="90"/>
      <c r="K558" s="90"/>
      <c r="L558" s="86"/>
      <c r="M558" s="86"/>
      <c r="N558" s="87"/>
      <c r="O558" s="86"/>
      <c r="P558" s="72" t="str">
        <f t="shared" si="8"/>
        <v/>
      </c>
      <c r="Q558" s="101" t="str">
        <f>IF(OR(AND(ISBLANK(H558),ISBLANK(I558))),"",IF(OR(AND(ISERROR(VLOOKUP(H558,Reference!$D$107:$D$159,1,FALSE))),AND(ISERROR(VLOOKUP(I558,Reference!$J$119:$J$182,1,FALSE)))),"Data Error!","No Error"))</f>
        <v/>
      </c>
    </row>
    <row r="559" spans="1:17" s="73" customFormat="1" x14ac:dyDescent="0.35">
      <c r="A559" s="83"/>
      <c r="B559" s="83"/>
      <c r="C559" s="87"/>
      <c r="D559" s="85"/>
      <c r="E559" s="87"/>
      <c r="F559" s="87"/>
      <c r="G559" s="85"/>
      <c r="H559" s="88"/>
      <c r="I559" s="88"/>
      <c r="J559" s="90"/>
      <c r="K559" s="90"/>
      <c r="L559" s="86"/>
      <c r="M559" s="86"/>
      <c r="N559" s="87"/>
      <c r="O559" s="86"/>
      <c r="P559" s="72" t="str">
        <f t="shared" si="8"/>
        <v/>
      </c>
      <c r="Q559" s="101" t="str">
        <f>IF(OR(AND(ISBLANK(H559),ISBLANK(I559))),"",IF(OR(AND(ISERROR(VLOOKUP(H559,Reference!$D$107:$D$159,1,FALSE))),AND(ISERROR(VLOOKUP(I559,Reference!$J$119:$J$182,1,FALSE)))),"Data Error!","No Error"))</f>
        <v/>
      </c>
    </row>
    <row r="560" spans="1:17" s="73" customFormat="1" x14ac:dyDescent="0.35">
      <c r="A560" s="83"/>
      <c r="B560" s="83"/>
      <c r="C560" s="87"/>
      <c r="D560" s="85"/>
      <c r="E560" s="87"/>
      <c r="F560" s="87"/>
      <c r="G560" s="85"/>
      <c r="H560" s="88"/>
      <c r="I560" s="88"/>
      <c r="J560" s="90"/>
      <c r="K560" s="90"/>
      <c r="L560" s="86"/>
      <c r="M560" s="86"/>
      <c r="N560" s="87"/>
      <c r="O560" s="86"/>
      <c r="P560" s="72" t="str">
        <f t="shared" si="8"/>
        <v/>
      </c>
      <c r="Q560" s="101" t="str">
        <f>IF(OR(AND(ISBLANK(H560),ISBLANK(I560))),"",IF(OR(AND(ISERROR(VLOOKUP(H560,Reference!$D$107:$D$159,1,FALSE))),AND(ISERROR(VLOOKUP(I560,Reference!$J$119:$J$182,1,FALSE)))),"Data Error!","No Error"))</f>
        <v/>
      </c>
    </row>
    <row r="561" spans="1:17" s="73" customFormat="1" x14ac:dyDescent="0.35">
      <c r="A561" s="83"/>
      <c r="B561" s="83"/>
      <c r="C561" s="87"/>
      <c r="D561" s="85"/>
      <c r="E561" s="87"/>
      <c r="F561" s="87"/>
      <c r="G561" s="85"/>
      <c r="H561" s="88"/>
      <c r="I561" s="88"/>
      <c r="J561" s="90"/>
      <c r="K561" s="90"/>
      <c r="L561" s="86"/>
      <c r="M561" s="86"/>
      <c r="N561" s="87"/>
      <c r="O561" s="86"/>
      <c r="P561" s="72" t="str">
        <f t="shared" si="8"/>
        <v/>
      </c>
      <c r="Q561" s="101" t="str">
        <f>IF(OR(AND(ISBLANK(H561),ISBLANK(I561))),"",IF(OR(AND(ISERROR(VLOOKUP(H561,Reference!$D$107:$D$159,1,FALSE))),AND(ISERROR(VLOOKUP(I561,Reference!$J$119:$J$182,1,FALSE)))),"Data Error!","No Error"))</f>
        <v/>
      </c>
    </row>
    <row r="562" spans="1:17" s="73" customFormat="1" x14ac:dyDescent="0.35">
      <c r="A562" s="83"/>
      <c r="B562" s="83"/>
      <c r="C562" s="87"/>
      <c r="D562" s="85"/>
      <c r="E562" s="87"/>
      <c r="F562" s="87"/>
      <c r="G562" s="85"/>
      <c r="H562" s="88"/>
      <c r="I562" s="88"/>
      <c r="J562" s="90"/>
      <c r="K562" s="90"/>
      <c r="L562" s="86"/>
      <c r="M562" s="86"/>
      <c r="N562" s="87"/>
      <c r="O562" s="86"/>
      <c r="P562" s="72" t="str">
        <f t="shared" si="8"/>
        <v/>
      </c>
      <c r="Q562" s="101" t="str">
        <f>IF(OR(AND(ISBLANK(H562),ISBLANK(I562))),"",IF(OR(AND(ISERROR(VLOOKUP(H562,Reference!$D$107:$D$159,1,FALSE))),AND(ISERROR(VLOOKUP(I562,Reference!$J$119:$J$182,1,FALSE)))),"Data Error!","No Error"))</f>
        <v/>
      </c>
    </row>
    <row r="563" spans="1:17" s="73" customFormat="1" x14ac:dyDescent="0.35">
      <c r="A563" s="83"/>
      <c r="B563" s="83"/>
      <c r="C563" s="87"/>
      <c r="D563" s="85"/>
      <c r="E563" s="87"/>
      <c r="F563" s="87"/>
      <c r="G563" s="85"/>
      <c r="H563" s="88"/>
      <c r="I563" s="88"/>
      <c r="J563" s="90"/>
      <c r="K563" s="90"/>
      <c r="L563" s="86"/>
      <c r="M563" s="86"/>
      <c r="N563" s="87"/>
      <c r="O563" s="86"/>
      <c r="P563" s="72" t="str">
        <f t="shared" si="8"/>
        <v/>
      </c>
      <c r="Q563" s="101" t="str">
        <f>IF(OR(AND(ISBLANK(H563),ISBLANK(I563))),"",IF(OR(AND(ISERROR(VLOOKUP(H563,Reference!$D$107:$D$159,1,FALSE))),AND(ISERROR(VLOOKUP(I563,Reference!$J$119:$J$182,1,FALSE)))),"Data Error!","No Error"))</f>
        <v/>
      </c>
    </row>
    <row r="564" spans="1:17" s="73" customFormat="1" x14ac:dyDescent="0.35">
      <c r="A564" s="83"/>
      <c r="B564" s="83"/>
      <c r="C564" s="87"/>
      <c r="D564" s="85"/>
      <c r="E564" s="87"/>
      <c r="F564" s="87"/>
      <c r="G564" s="85"/>
      <c r="H564" s="88"/>
      <c r="I564" s="88"/>
      <c r="J564" s="90"/>
      <c r="K564" s="90"/>
      <c r="L564" s="86"/>
      <c r="M564" s="86"/>
      <c r="N564" s="87"/>
      <c r="O564" s="86"/>
      <c r="P564" s="72" t="str">
        <f t="shared" si="8"/>
        <v/>
      </c>
      <c r="Q564" s="101" t="str">
        <f>IF(OR(AND(ISBLANK(H564),ISBLANK(I564))),"",IF(OR(AND(ISERROR(VLOOKUP(H564,Reference!$D$107:$D$159,1,FALSE))),AND(ISERROR(VLOOKUP(I564,Reference!$J$119:$J$182,1,FALSE)))),"Data Error!","No Error"))</f>
        <v/>
      </c>
    </row>
    <row r="565" spans="1:17" s="73" customFormat="1" x14ac:dyDescent="0.35">
      <c r="A565" s="83"/>
      <c r="B565" s="83"/>
      <c r="C565" s="87"/>
      <c r="D565" s="85"/>
      <c r="E565" s="87"/>
      <c r="F565" s="87"/>
      <c r="G565" s="85"/>
      <c r="H565" s="88"/>
      <c r="I565" s="88"/>
      <c r="J565" s="90"/>
      <c r="K565" s="90"/>
      <c r="L565" s="86"/>
      <c r="M565" s="86"/>
      <c r="N565" s="87"/>
      <c r="O565" s="86"/>
      <c r="P565" s="72" t="str">
        <f t="shared" si="8"/>
        <v/>
      </c>
      <c r="Q565" s="101" t="str">
        <f>IF(OR(AND(ISBLANK(H565),ISBLANK(I565))),"",IF(OR(AND(ISERROR(VLOOKUP(H565,Reference!$D$107:$D$159,1,FALSE))),AND(ISERROR(VLOOKUP(I565,Reference!$J$119:$J$182,1,FALSE)))),"Data Error!","No Error"))</f>
        <v/>
      </c>
    </row>
    <row r="566" spans="1:17" s="73" customFormat="1" x14ac:dyDescent="0.35">
      <c r="A566" s="83"/>
      <c r="B566" s="83"/>
      <c r="C566" s="87"/>
      <c r="D566" s="85"/>
      <c r="E566" s="87"/>
      <c r="F566" s="87"/>
      <c r="G566" s="85"/>
      <c r="H566" s="88"/>
      <c r="I566" s="88"/>
      <c r="J566" s="90"/>
      <c r="K566" s="90"/>
      <c r="L566" s="86"/>
      <c r="M566" s="86"/>
      <c r="N566" s="87"/>
      <c r="O566" s="86"/>
      <c r="P566" s="72" t="str">
        <f t="shared" si="8"/>
        <v/>
      </c>
      <c r="Q566" s="101" t="str">
        <f>IF(OR(AND(ISBLANK(H566),ISBLANK(I566))),"",IF(OR(AND(ISERROR(VLOOKUP(H566,Reference!$D$107:$D$159,1,FALSE))),AND(ISERROR(VLOOKUP(I566,Reference!$J$119:$J$182,1,FALSE)))),"Data Error!","No Error"))</f>
        <v/>
      </c>
    </row>
    <row r="567" spans="1:17" s="73" customFormat="1" x14ac:dyDescent="0.35">
      <c r="A567" s="83"/>
      <c r="B567" s="83"/>
      <c r="C567" s="87"/>
      <c r="D567" s="85"/>
      <c r="E567" s="87"/>
      <c r="F567" s="87"/>
      <c r="G567" s="85"/>
      <c r="H567" s="88"/>
      <c r="I567" s="88"/>
      <c r="J567" s="90"/>
      <c r="K567" s="90"/>
      <c r="L567" s="86"/>
      <c r="M567" s="86"/>
      <c r="N567" s="87"/>
      <c r="O567" s="86"/>
      <c r="P567" s="72" t="str">
        <f t="shared" si="8"/>
        <v/>
      </c>
      <c r="Q567" s="101" t="str">
        <f>IF(OR(AND(ISBLANK(H567),ISBLANK(I567))),"",IF(OR(AND(ISERROR(VLOOKUP(H567,Reference!$D$107:$D$159,1,FALSE))),AND(ISERROR(VLOOKUP(I567,Reference!$J$119:$J$182,1,FALSE)))),"Data Error!","No Error"))</f>
        <v/>
      </c>
    </row>
    <row r="568" spans="1:17" s="73" customFormat="1" x14ac:dyDescent="0.35">
      <c r="A568" s="83"/>
      <c r="B568" s="83"/>
      <c r="C568" s="87"/>
      <c r="D568" s="85"/>
      <c r="E568" s="87"/>
      <c r="F568" s="87"/>
      <c r="G568" s="85"/>
      <c r="H568" s="88"/>
      <c r="I568" s="88"/>
      <c r="J568" s="90"/>
      <c r="K568" s="90"/>
      <c r="L568" s="86"/>
      <c r="M568" s="86"/>
      <c r="N568" s="87"/>
      <c r="O568" s="86"/>
      <c r="P568" s="72" t="str">
        <f t="shared" si="8"/>
        <v/>
      </c>
      <c r="Q568" s="101" t="str">
        <f>IF(OR(AND(ISBLANK(H568),ISBLANK(I568))),"",IF(OR(AND(ISERROR(VLOOKUP(H568,Reference!$D$107:$D$159,1,FALSE))),AND(ISERROR(VLOOKUP(I568,Reference!$J$119:$J$182,1,FALSE)))),"Data Error!","No Error"))</f>
        <v/>
      </c>
    </row>
    <row r="569" spans="1:17" s="73" customFormat="1" x14ac:dyDescent="0.35">
      <c r="A569" s="83"/>
      <c r="B569" s="83"/>
      <c r="C569" s="87"/>
      <c r="D569" s="85"/>
      <c r="E569" s="87"/>
      <c r="F569" s="87"/>
      <c r="G569" s="85"/>
      <c r="H569" s="88"/>
      <c r="I569" s="88"/>
      <c r="J569" s="90"/>
      <c r="K569" s="90"/>
      <c r="L569" s="86"/>
      <c r="M569" s="86"/>
      <c r="N569" s="87"/>
      <c r="O569" s="86"/>
      <c r="P569" s="72" t="str">
        <f t="shared" si="8"/>
        <v/>
      </c>
      <c r="Q569" s="101" t="str">
        <f>IF(OR(AND(ISBLANK(H569),ISBLANK(I569))),"",IF(OR(AND(ISERROR(VLOOKUP(H569,Reference!$D$107:$D$159,1,FALSE))),AND(ISERROR(VLOOKUP(I569,Reference!$J$119:$J$182,1,FALSE)))),"Data Error!","No Error"))</f>
        <v/>
      </c>
    </row>
    <row r="570" spans="1:17" s="73" customFormat="1" x14ac:dyDescent="0.35">
      <c r="A570" s="83"/>
      <c r="B570" s="83"/>
      <c r="C570" s="87"/>
      <c r="D570" s="85"/>
      <c r="E570" s="87"/>
      <c r="F570" s="87"/>
      <c r="G570" s="85"/>
      <c r="H570" s="88"/>
      <c r="I570" s="88"/>
      <c r="J570" s="90"/>
      <c r="K570" s="90"/>
      <c r="L570" s="86"/>
      <c r="M570" s="86"/>
      <c r="N570" s="87"/>
      <c r="O570" s="86"/>
      <c r="P570" s="72" t="str">
        <f t="shared" si="8"/>
        <v/>
      </c>
      <c r="Q570" s="101" t="str">
        <f>IF(OR(AND(ISBLANK(H570),ISBLANK(I570))),"",IF(OR(AND(ISERROR(VLOOKUP(H570,Reference!$D$107:$D$159,1,FALSE))),AND(ISERROR(VLOOKUP(I570,Reference!$J$119:$J$182,1,FALSE)))),"Data Error!","No Error"))</f>
        <v/>
      </c>
    </row>
    <row r="571" spans="1:17" s="73" customFormat="1" x14ac:dyDescent="0.35">
      <c r="A571" s="83"/>
      <c r="B571" s="83"/>
      <c r="C571" s="87"/>
      <c r="D571" s="85"/>
      <c r="E571" s="87"/>
      <c r="F571" s="87"/>
      <c r="G571" s="85"/>
      <c r="H571" s="88"/>
      <c r="I571" s="88"/>
      <c r="J571" s="90"/>
      <c r="K571" s="90"/>
      <c r="L571" s="86"/>
      <c r="M571" s="86"/>
      <c r="N571" s="87"/>
      <c r="O571" s="86"/>
      <c r="P571" s="72" t="str">
        <f t="shared" si="8"/>
        <v/>
      </c>
      <c r="Q571" s="101" t="str">
        <f>IF(OR(AND(ISBLANK(H571),ISBLANK(I571))),"",IF(OR(AND(ISERROR(VLOOKUP(H571,Reference!$D$107:$D$159,1,FALSE))),AND(ISERROR(VLOOKUP(I571,Reference!$J$119:$J$182,1,FALSE)))),"Data Error!","No Error"))</f>
        <v/>
      </c>
    </row>
    <row r="572" spans="1:17" s="73" customFormat="1" x14ac:dyDescent="0.35">
      <c r="A572" s="83"/>
      <c r="B572" s="83"/>
      <c r="C572" s="87"/>
      <c r="D572" s="85"/>
      <c r="E572" s="87"/>
      <c r="F572" s="87"/>
      <c r="G572" s="85"/>
      <c r="H572" s="88"/>
      <c r="I572" s="88"/>
      <c r="J572" s="90"/>
      <c r="K572" s="90"/>
      <c r="L572" s="86"/>
      <c r="M572" s="86"/>
      <c r="N572" s="87"/>
      <c r="O572" s="86"/>
      <c r="P572" s="72" t="str">
        <f t="shared" si="8"/>
        <v/>
      </c>
      <c r="Q572" s="101" t="str">
        <f>IF(OR(AND(ISBLANK(H572),ISBLANK(I572))),"",IF(OR(AND(ISERROR(VLOOKUP(H572,Reference!$D$107:$D$159,1,FALSE))),AND(ISERROR(VLOOKUP(I572,Reference!$J$119:$J$182,1,FALSE)))),"Data Error!","No Error"))</f>
        <v/>
      </c>
    </row>
    <row r="573" spans="1:17" s="73" customFormat="1" x14ac:dyDescent="0.35">
      <c r="A573" s="83"/>
      <c r="B573" s="83"/>
      <c r="C573" s="87"/>
      <c r="D573" s="85"/>
      <c r="E573" s="87"/>
      <c r="F573" s="87"/>
      <c r="G573" s="85"/>
      <c r="H573" s="88"/>
      <c r="I573" s="88"/>
      <c r="J573" s="90"/>
      <c r="K573" s="90"/>
      <c r="L573" s="86"/>
      <c r="M573" s="86"/>
      <c r="N573" s="87"/>
      <c r="O573" s="86"/>
      <c r="P573" s="72" t="str">
        <f t="shared" si="8"/>
        <v/>
      </c>
      <c r="Q573" s="101" t="str">
        <f>IF(OR(AND(ISBLANK(H573),ISBLANK(I573))),"",IF(OR(AND(ISERROR(VLOOKUP(H573,Reference!$D$107:$D$159,1,FALSE))),AND(ISERROR(VLOOKUP(I573,Reference!$J$119:$J$182,1,FALSE)))),"Data Error!","No Error"))</f>
        <v/>
      </c>
    </row>
    <row r="574" spans="1:17" s="73" customFormat="1" x14ac:dyDescent="0.35">
      <c r="A574" s="83"/>
      <c r="B574" s="83"/>
      <c r="C574" s="87"/>
      <c r="D574" s="85"/>
      <c r="E574" s="87"/>
      <c r="F574" s="87"/>
      <c r="G574" s="85"/>
      <c r="H574" s="88"/>
      <c r="I574" s="88"/>
      <c r="J574" s="90"/>
      <c r="K574" s="90"/>
      <c r="L574" s="86"/>
      <c r="M574" s="86"/>
      <c r="N574" s="87"/>
      <c r="O574" s="86"/>
      <c r="P574" s="72" t="str">
        <f t="shared" si="8"/>
        <v/>
      </c>
      <c r="Q574" s="101" t="str">
        <f>IF(OR(AND(ISBLANK(H574),ISBLANK(I574))),"",IF(OR(AND(ISERROR(VLOOKUP(H574,Reference!$D$107:$D$159,1,FALSE))),AND(ISERROR(VLOOKUP(I574,Reference!$J$119:$J$182,1,FALSE)))),"Data Error!","No Error"))</f>
        <v/>
      </c>
    </row>
    <row r="575" spans="1:17" s="73" customFormat="1" x14ac:dyDescent="0.35">
      <c r="A575" s="83"/>
      <c r="B575" s="83"/>
      <c r="C575" s="87"/>
      <c r="D575" s="85"/>
      <c r="E575" s="87"/>
      <c r="F575" s="87"/>
      <c r="G575" s="85"/>
      <c r="H575" s="88"/>
      <c r="I575" s="88"/>
      <c r="J575" s="90"/>
      <c r="K575" s="90"/>
      <c r="L575" s="86"/>
      <c r="M575" s="86"/>
      <c r="N575" s="87"/>
      <c r="O575" s="86"/>
      <c r="P575" s="72" t="str">
        <f t="shared" si="8"/>
        <v/>
      </c>
      <c r="Q575" s="101" t="str">
        <f>IF(OR(AND(ISBLANK(H575),ISBLANK(I575))),"",IF(OR(AND(ISERROR(VLOOKUP(H575,Reference!$D$107:$D$159,1,FALSE))),AND(ISERROR(VLOOKUP(I575,Reference!$J$119:$J$182,1,FALSE)))),"Data Error!","No Error"))</f>
        <v/>
      </c>
    </row>
    <row r="576" spans="1:17" s="73" customFormat="1" x14ac:dyDescent="0.35">
      <c r="A576" s="83"/>
      <c r="B576" s="83"/>
      <c r="C576" s="87"/>
      <c r="D576" s="85"/>
      <c r="E576" s="87"/>
      <c r="F576" s="87"/>
      <c r="G576" s="85"/>
      <c r="H576" s="88"/>
      <c r="I576" s="88"/>
      <c r="J576" s="90"/>
      <c r="K576" s="90"/>
      <c r="L576" s="86"/>
      <c r="M576" s="86"/>
      <c r="N576" s="87"/>
      <c r="O576" s="86"/>
      <c r="P576" s="72" t="str">
        <f t="shared" si="8"/>
        <v/>
      </c>
      <c r="Q576" s="101" t="str">
        <f>IF(OR(AND(ISBLANK(H576),ISBLANK(I576))),"",IF(OR(AND(ISERROR(VLOOKUP(H576,Reference!$D$107:$D$159,1,FALSE))),AND(ISERROR(VLOOKUP(I576,Reference!$J$119:$J$182,1,FALSE)))),"Data Error!","No Error"))</f>
        <v/>
      </c>
    </row>
    <row r="577" spans="1:17" s="73" customFormat="1" x14ac:dyDescent="0.35">
      <c r="A577" s="83"/>
      <c r="B577" s="83"/>
      <c r="C577" s="87"/>
      <c r="D577" s="85"/>
      <c r="E577" s="87"/>
      <c r="F577" s="87"/>
      <c r="G577" s="85"/>
      <c r="H577" s="88"/>
      <c r="I577" s="88"/>
      <c r="J577" s="90"/>
      <c r="K577" s="90"/>
      <c r="L577" s="86"/>
      <c r="M577" s="86"/>
      <c r="N577" s="87"/>
      <c r="O577" s="86"/>
      <c r="P577" s="72" t="str">
        <f t="shared" si="8"/>
        <v/>
      </c>
      <c r="Q577" s="101" t="str">
        <f>IF(OR(AND(ISBLANK(H577),ISBLANK(I577))),"",IF(OR(AND(ISERROR(VLOOKUP(H577,Reference!$D$107:$D$159,1,FALSE))),AND(ISERROR(VLOOKUP(I577,Reference!$J$119:$J$182,1,FALSE)))),"Data Error!","No Error"))</f>
        <v/>
      </c>
    </row>
    <row r="578" spans="1:17" s="73" customFormat="1" x14ac:dyDescent="0.35">
      <c r="A578" s="83"/>
      <c r="B578" s="83"/>
      <c r="C578" s="87"/>
      <c r="D578" s="85"/>
      <c r="E578" s="87"/>
      <c r="F578" s="87"/>
      <c r="G578" s="85"/>
      <c r="H578" s="88"/>
      <c r="I578" s="88"/>
      <c r="J578" s="90"/>
      <c r="K578" s="90"/>
      <c r="L578" s="86"/>
      <c r="M578" s="86"/>
      <c r="N578" s="87"/>
      <c r="O578" s="86"/>
      <c r="P578" s="72" t="str">
        <f t="shared" si="8"/>
        <v/>
      </c>
      <c r="Q578" s="101" t="str">
        <f>IF(OR(AND(ISBLANK(H578),ISBLANK(I578))),"",IF(OR(AND(ISERROR(VLOOKUP(H578,Reference!$D$107:$D$159,1,FALSE))),AND(ISERROR(VLOOKUP(I578,Reference!$J$119:$J$182,1,FALSE)))),"Data Error!","No Error"))</f>
        <v/>
      </c>
    </row>
    <row r="579" spans="1:17" s="73" customFormat="1" x14ac:dyDescent="0.35">
      <c r="A579" s="83"/>
      <c r="B579" s="83"/>
      <c r="C579" s="87"/>
      <c r="D579" s="85"/>
      <c r="E579" s="87"/>
      <c r="F579" s="87"/>
      <c r="G579" s="85"/>
      <c r="H579" s="88"/>
      <c r="I579" s="88"/>
      <c r="J579" s="90"/>
      <c r="K579" s="90"/>
      <c r="L579" s="86"/>
      <c r="M579" s="86"/>
      <c r="N579" s="87"/>
      <c r="O579" s="86"/>
      <c r="P579" s="72" t="str">
        <f t="shared" si="8"/>
        <v/>
      </c>
      <c r="Q579" s="101" t="str">
        <f>IF(OR(AND(ISBLANK(H579),ISBLANK(I579))),"",IF(OR(AND(ISERROR(VLOOKUP(H579,Reference!$D$107:$D$159,1,FALSE))),AND(ISERROR(VLOOKUP(I579,Reference!$J$119:$J$182,1,FALSE)))),"Data Error!","No Error"))</f>
        <v/>
      </c>
    </row>
    <row r="580" spans="1:17" s="73" customFormat="1" x14ac:dyDescent="0.35">
      <c r="A580" s="83"/>
      <c r="B580" s="83"/>
      <c r="C580" s="87"/>
      <c r="D580" s="85"/>
      <c r="E580" s="87"/>
      <c r="F580" s="87"/>
      <c r="G580" s="85"/>
      <c r="H580" s="88"/>
      <c r="I580" s="88"/>
      <c r="J580" s="90"/>
      <c r="K580" s="90"/>
      <c r="L580" s="86"/>
      <c r="M580" s="86"/>
      <c r="N580" s="87"/>
      <c r="O580" s="86"/>
      <c r="P580" s="72" t="str">
        <f t="shared" si="8"/>
        <v/>
      </c>
      <c r="Q580" s="101" t="str">
        <f>IF(OR(AND(ISBLANK(H580),ISBLANK(I580))),"",IF(OR(AND(ISERROR(VLOOKUP(H580,Reference!$D$107:$D$159,1,FALSE))),AND(ISERROR(VLOOKUP(I580,Reference!$J$119:$J$182,1,FALSE)))),"Data Error!","No Error"))</f>
        <v/>
      </c>
    </row>
    <row r="581" spans="1:17" s="73" customFormat="1" x14ac:dyDescent="0.35">
      <c r="A581" s="83"/>
      <c r="B581" s="83"/>
      <c r="C581" s="87"/>
      <c r="D581" s="85"/>
      <c r="E581" s="87"/>
      <c r="F581" s="87"/>
      <c r="G581" s="85"/>
      <c r="H581" s="88"/>
      <c r="I581" s="88"/>
      <c r="J581" s="90"/>
      <c r="K581" s="90"/>
      <c r="L581" s="86"/>
      <c r="M581" s="86"/>
      <c r="N581" s="87"/>
      <c r="O581" s="86"/>
      <c r="P581" s="72" t="str">
        <f t="shared" si="8"/>
        <v/>
      </c>
      <c r="Q581" s="101" t="str">
        <f>IF(OR(AND(ISBLANK(H581),ISBLANK(I581))),"",IF(OR(AND(ISERROR(VLOOKUP(H581,Reference!$D$107:$D$159,1,FALSE))),AND(ISERROR(VLOOKUP(I581,Reference!$J$119:$J$182,1,FALSE)))),"Data Error!","No Error"))</f>
        <v/>
      </c>
    </row>
    <row r="582" spans="1:17" s="73" customFormat="1" x14ac:dyDescent="0.35">
      <c r="A582" s="83"/>
      <c r="B582" s="83"/>
      <c r="C582" s="87"/>
      <c r="D582" s="85"/>
      <c r="E582" s="87"/>
      <c r="F582" s="87"/>
      <c r="G582" s="85"/>
      <c r="H582" s="88"/>
      <c r="I582" s="88"/>
      <c r="J582" s="90"/>
      <c r="K582" s="90"/>
      <c r="L582" s="86"/>
      <c r="M582" s="86"/>
      <c r="N582" s="87"/>
      <c r="O582" s="86"/>
      <c r="P582" s="72" t="str">
        <f t="shared" si="8"/>
        <v/>
      </c>
      <c r="Q582" s="101" t="str">
        <f>IF(OR(AND(ISBLANK(H582),ISBLANK(I582))),"",IF(OR(AND(ISERROR(VLOOKUP(H582,Reference!$D$107:$D$159,1,FALSE))),AND(ISERROR(VLOOKUP(I582,Reference!$J$119:$J$182,1,FALSE)))),"Data Error!","No Error"))</f>
        <v/>
      </c>
    </row>
    <row r="583" spans="1:17" s="73" customFormat="1" x14ac:dyDescent="0.35">
      <c r="A583" s="83"/>
      <c r="B583" s="83"/>
      <c r="C583" s="87"/>
      <c r="D583" s="85"/>
      <c r="E583" s="87"/>
      <c r="F583" s="87"/>
      <c r="G583" s="85"/>
      <c r="H583" s="88"/>
      <c r="I583" s="88"/>
      <c r="J583" s="90"/>
      <c r="K583" s="90"/>
      <c r="L583" s="86"/>
      <c r="M583" s="86"/>
      <c r="N583" s="87"/>
      <c r="O583" s="86"/>
      <c r="P583" s="72" t="str">
        <f t="shared" si="8"/>
        <v/>
      </c>
      <c r="Q583" s="101" t="str">
        <f>IF(OR(AND(ISBLANK(H583),ISBLANK(I583))),"",IF(OR(AND(ISERROR(VLOOKUP(H583,Reference!$D$107:$D$159,1,FALSE))),AND(ISERROR(VLOOKUP(I583,Reference!$J$119:$J$182,1,FALSE)))),"Data Error!","No Error"))</f>
        <v/>
      </c>
    </row>
    <row r="584" spans="1:17" s="73" customFormat="1" x14ac:dyDescent="0.35">
      <c r="A584" s="83"/>
      <c r="B584" s="83"/>
      <c r="C584" s="87"/>
      <c r="D584" s="85"/>
      <c r="E584" s="87"/>
      <c r="F584" s="87"/>
      <c r="G584" s="85"/>
      <c r="H584" s="88"/>
      <c r="I584" s="88"/>
      <c r="J584" s="90"/>
      <c r="K584" s="90"/>
      <c r="L584" s="86"/>
      <c r="M584" s="86"/>
      <c r="N584" s="87"/>
      <c r="O584" s="86"/>
      <c r="P584" s="72" t="str">
        <f t="shared" ref="P584:P647" si="9">IF(M584="","",IF(M584="ND","ND",(M584-L584)))</f>
        <v/>
      </c>
      <c r="Q584" s="101" t="str">
        <f>IF(OR(AND(ISBLANK(H584),ISBLANK(I584))),"",IF(OR(AND(ISERROR(VLOOKUP(H584,Reference!$D$107:$D$159,1,FALSE))),AND(ISERROR(VLOOKUP(I584,Reference!$J$119:$J$182,1,FALSE)))),"Data Error!","No Error"))</f>
        <v/>
      </c>
    </row>
    <row r="585" spans="1:17" s="73" customFormat="1" x14ac:dyDescent="0.35">
      <c r="A585" s="83"/>
      <c r="B585" s="83"/>
      <c r="C585" s="87"/>
      <c r="D585" s="85"/>
      <c r="E585" s="87"/>
      <c r="F585" s="87"/>
      <c r="G585" s="85"/>
      <c r="H585" s="88"/>
      <c r="I585" s="88"/>
      <c r="J585" s="90"/>
      <c r="K585" s="90"/>
      <c r="L585" s="86"/>
      <c r="M585" s="86"/>
      <c r="N585" s="87"/>
      <c r="O585" s="86"/>
      <c r="P585" s="72" t="str">
        <f t="shared" si="9"/>
        <v/>
      </c>
      <c r="Q585" s="101" t="str">
        <f>IF(OR(AND(ISBLANK(H585),ISBLANK(I585))),"",IF(OR(AND(ISERROR(VLOOKUP(H585,Reference!$D$107:$D$159,1,FALSE))),AND(ISERROR(VLOOKUP(I585,Reference!$J$119:$J$182,1,FALSE)))),"Data Error!","No Error"))</f>
        <v/>
      </c>
    </row>
    <row r="586" spans="1:17" s="73" customFormat="1" x14ac:dyDescent="0.35">
      <c r="A586" s="83"/>
      <c r="B586" s="83"/>
      <c r="C586" s="87"/>
      <c r="D586" s="85"/>
      <c r="E586" s="87"/>
      <c r="F586" s="87"/>
      <c r="G586" s="85"/>
      <c r="H586" s="88"/>
      <c r="I586" s="88"/>
      <c r="J586" s="90"/>
      <c r="K586" s="90"/>
      <c r="L586" s="86"/>
      <c r="M586" s="86"/>
      <c r="N586" s="87"/>
      <c r="O586" s="86"/>
      <c r="P586" s="72" t="str">
        <f t="shared" si="9"/>
        <v/>
      </c>
      <c r="Q586" s="101" t="str">
        <f>IF(OR(AND(ISBLANK(H586),ISBLANK(I586))),"",IF(OR(AND(ISERROR(VLOOKUP(H586,Reference!$D$107:$D$159,1,FALSE))),AND(ISERROR(VLOOKUP(I586,Reference!$J$119:$J$182,1,FALSE)))),"Data Error!","No Error"))</f>
        <v/>
      </c>
    </row>
    <row r="587" spans="1:17" s="73" customFormat="1" x14ac:dyDescent="0.35">
      <c r="A587" s="83"/>
      <c r="B587" s="83"/>
      <c r="C587" s="87"/>
      <c r="D587" s="85"/>
      <c r="E587" s="87"/>
      <c r="F587" s="87"/>
      <c r="G587" s="85"/>
      <c r="H587" s="88"/>
      <c r="I587" s="88"/>
      <c r="J587" s="90"/>
      <c r="K587" s="90"/>
      <c r="L587" s="86"/>
      <c r="M587" s="86"/>
      <c r="N587" s="87"/>
      <c r="O587" s="86"/>
      <c r="P587" s="72" t="str">
        <f t="shared" si="9"/>
        <v/>
      </c>
      <c r="Q587" s="101" t="str">
        <f>IF(OR(AND(ISBLANK(H587),ISBLANK(I587))),"",IF(OR(AND(ISERROR(VLOOKUP(H587,Reference!$D$107:$D$159,1,FALSE))),AND(ISERROR(VLOOKUP(I587,Reference!$J$119:$J$182,1,FALSE)))),"Data Error!","No Error"))</f>
        <v/>
      </c>
    </row>
    <row r="588" spans="1:17" s="73" customFormat="1" x14ac:dyDescent="0.35">
      <c r="A588" s="83"/>
      <c r="B588" s="83"/>
      <c r="C588" s="87"/>
      <c r="D588" s="85"/>
      <c r="E588" s="87"/>
      <c r="F588" s="87"/>
      <c r="G588" s="85"/>
      <c r="H588" s="88"/>
      <c r="I588" s="88"/>
      <c r="J588" s="90"/>
      <c r="K588" s="90"/>
      <c r="L588" s="86"/>
      <c r="M588" s="86"/>
      <c r="N588" s="87"/>
      <c r="O588" s="86"/>
      <c r="P588" s="72" t="str">
        <f t="shared" si="9"/>
        <v/>
      </c>
      <c r="Q588" s="101" t="str">
        <f>IF(OR(AND(ISBLANK(H588),ISBLANK(I588))),"",IF(OR(AND(ISERROR(VLOOKUP(H588,Reference!$D$107:$D$159,1,FALSE))),AND(ISERROR(VLOOKUP(I588,Reference!$J$119:$J$182,1,FALSE)))),"Data Error!","No Error"))</f>
        <v/>
      </c>
    </row>
    <row r="589" spans="1:17" s="73" customFormat="1" x14ac:dyDescent="0.35">
      <c r="A589" s="83"/>
      <c r="B589" s="83"/>
      <c r="C589" s="87"/>
      <c r="D589" s="85"/>
      <c r="E589" s="87"/>
      <c r="F589" s="87"/>
      <c r="G589" s="85"/>
      <c r="H589" s="88"/>
      <c r="I589" s="88"/>
      <c r="J589" s="90"/>
      <c r="K589" s="90"/>
      <c r="L589" s="86"/>
      <c r="M589" s="86"/>
      <c r="N589" s="87"/>
      <c r="O589" s="86"/>
      <c r="P589" s="72" t="str">
        <f t="shared" si="9"/>
        <v/>
      </c>
      <c r="Q589" s="101" t="str">
        <f>IF(OR(AND(ISBLANK(H589),ISBLANK(I589))),"",IF(OR(AND(ISERROR(VLOOKUP(H589,Reference!$D$107:$D$159,1,FALSE))),AND(ISERROR(VLOOKUP(I589,Reference!$J$119:$J$182,1,FALSE)))),"Data Error!","No Error"))</f>
        <v/>
      </c>
    </row>
    <row r="590" spans="1:17" s="73" customFormat="1" x14ac:dyDescent="0.35">
      <c r="A590" s="83"/>
      <c r="B590" s="83"/>
      <c r="C590" s="87"/>
      <c r="D590" s="85"/>
      <c r="E590" s="87"/>
      <c r="F590" s="87"/>
      <c r="G590" s="85"/>
      <c r="H590" s="88"/>
      <c r="I590" s="88"/>
      <c r="J590" s="90"/>
      <c r="K590" s="90"/>
      <c r="L590" s="86"/>
      <c r="M590" s="86"/>
      <c r="N590" s="87"/>
      <c r="O590" s="86"/>
      <c r="P590" s="72" t="str">
        <f t="shared" si="9"/>
        <v/>
      </c>
      <c r="Q590" s="101" t="str">
        <f>IF(OR(AND(ISBLANK(H590),ISBLANK(I590))),"",IF(OR(AND(ISERROR(VLOOKUP(H590,Reference!$D$107:$D$159,1,FALSE))),AND(ISERROR(VLOOKUP(I590,Reference!$J$119:$J$182,1,FALSE)))),"Data Error!","No Error"))</f>
        <v/>
      </c>
    </row>
    <row r="591" spans="1:17" s="73" customFormat="1" x14ac:dyDescent="0.35">
      <c r="A591" s="83"/>
      <c r="B591" s="83"/>
      <c r="C591" s="87"/>
      <c r="D591" s="85"/>
      <c r="E591" s="87"/>
      <c r="F591" s="87"/>
      <c r="G591" s="85"/>
      <c r="H591" s="88"/>
      <c r="I591" s="88"/>
      <c r="J591" s="90"/>
      <c r="K591" s="90"/>
      <c r="L591" s="86"/>
      <c r="M591" s="86"/>
      <c r="N591" s="87"/>
      <c r="O591" s="86"/>
      <c r="P591" s="72" t="str">
        <f t="shared" si="9"/>
        <v/>
      </c>
      <c r="Q591" s="101" t="str">
        <f>IF(OR(AND(ISBLANK(H591),ISBLANK(I591))),"",IF(OR(AND(ISERROR(VLOOKUP(H591,Reference!$D$107:$D$159,1,FALSE))),AND(ISERROR(VLOOKUP(I591,Reference!$J$119:$J$182,1,FALSE)))),"Data Error!","No Error"))</f>
        <v/>
      </c>
    </row>
    <row r="592" spans="1:17" s="73" customFormat="1" x14ac:dyDescent="0.35">
      <c r="A592" s="83"/>
      <c r="B592" s="83"/>
      <c r="C592" s="87"/>
      <c r="D592" s="85"/>
      <c r="E592" s="87"/>
      <c r="F592" s="87"/>
      <c r="G592" s="85"/>
      <c r="H592" s="88"/>
      <c r="I592" s="88"/>
      <c r="J592" s="90"/>
      <c r="K592" s="90"/>
      <c r="L592" s="86"/>
      <c r="M592" s="86"/>
      <c r="N592" s="87"/>
      <c r="O592" s="86"/>
      <c r="P592" s="72" t="str">
        <f t="shared" si="9"/>
        <v/>
      </c>
      <c r="Q592" s="101" t="str">
        <f>IF(OR(AND(ISBLANK(H592),ISBLANK(I592))),"",IF(OR(AND(ISERROR(VLOOKUP(H592,Reference!$D$107:$D$159,1,FALSE))),AND(ISERROR(VLOOKUP(I592,Reference!$J$119:$J$182,1,FALSE)))),"Data Error!","No Error"))</f>
        <v/>
      </c>
    </row>
    <row r="593" spans="1:17" s="73" customFormat="1" x14ac:dyDescent="0.35">
      <c r="A593" s="83"/>
      <c r="B593" s="83"/>
      <c r="C593" s="87"/>
      <c r="D593" s="85"/>
      <c r="E593" s="87"/>
      <c r="F593" s="87"/>
      <c r="G593" s="85"/>
      <c r="H593" s="88"/>
      <c r="I593" s="88"/>
      <c r="J593" s="90"/>
      <c r="K593" s="90"/>
      <c r="L593" s="86"/>
      <c r="M593" s="86"/>
      <c r="N593" s="87"/>
      <c r="O593" s="86"/>
      <c r="P593" s="72" t="str">
        <f t="shared" si="9"/>
        <v/>
      </c>
      <c r="Q593" s="101" t="str">
        <f>IF(OR(AND(ISBLANK(H593),ISBLANK(I593))),"",IF(OR(AND(ISERROR(VLOOKUP(H593,Reference!$D$107:$D$159,1,FALSE))),AND(ISERROR(VLOOKUP(I593,Reference!$J$119:$J$182,1,FALSE)))),"Data Error!","No Error"))</f>
        <v/>
      </c>
    </row>
    <row r="594" spans="1:17" s="73" customFormat="1" x14ac:dyDescent="0.35">
      <c r="A594" s="83"/>
      <c r="B594" s="83"/>
      <c r="C594" s="87"/>
      <c r="D594" s="85"/>
      <c r="E594" s="87"/>
      <c r="F594" s="87"/>
      <c r="G594" s="85"/>
      <c r="H594" s="88"/>
      <c r="I594" s="88"/>
      <c r="J594" s="90"/>
      <c r="K594" s="90"/>
      <c r="L594" s="86"/>
      <c r="M594" s="86"/>
      <c r="N594" s="87"/>
      <c r="O594" s="86"/>
      <c r="P594" s="72" t="str">
        <f t="shared" si="9"/>
        <v/>
      </c>
      <c r="Q594" s="101" t="str">
        <f>IF(OR(AND(ISBLANK(H594),ISBLANK(I594))),"",IF(OR(AND(ISERROR(VLOOKUP(H594,Reference!$D$107:$D$159,1,FALSE))),AND(ISERROR(VLOOKUP(I594,Reference!$J$119:$J$182,1,FALSE)))),"Data Error!","No Error"))</f>
        <v/>
      </c>
    </row>
    <row r="595" spans="1:17" s="73" customFormat="1" x14ac:dyDescent="0.35">
      <c r="A595" s="83"/>
      <c r="B595" s="83"/>
      <c r="C595" s="87"/>
      <c r="D595" s="85"/>
      <c r="E595" s="87"/>
      <c r="F595" s="87"/>
      <c r="G595" s="85"/>
      <c r="H595" s="88"/>
      <c r="I595" s="88"/>
      <c r="J595" s="90"/>
      <c r="K595" s="90"/>
      <c r="L595" s="86"/>
      <c r="M595" s="86"/>
      <c r="N595" s="87"/>
      <c r="O595" s="86"/>
      <c r="P595" s="72" t="str">
        <f t="shared" si="9"/>
        <v/>
      </c>
      <c r="Q595" s="101" t="str">
        <f>IF(OR(AND(ISBLANK(H595),ISBLANK(I595))),"",IF(OR(AND(ISERROR(VLOOKUP(H595,Reference!$D$107:$D$159,1,FALSE))),AND(ISERROR(VLOOKUP(I595,Reference!$J$119:$J$182,1,FALSE)))),"Data Error!","No Error"))</f>
        <v/>
      </c>
    </row>
    <row r="596" spans="1:17" s="73" customFormat="1" x14ac:dyDescent="0.35">
      <c r="A596" s="83"/>
      <c r="B596" s="83"/>
      <c r="C596" s="87"/>
      <c r="D596" s="85"/>
      <c r="E596" s="87"/>
      <c r="F596" s="87"/>
      <c r="G596" s="85"/>
      <c r="H596" s="88"/>
      <c r="I596" s="88"/>
      <c r="J596" s="90"/>
      <c r="K596" s="90"/>
      <c r="L596" s="86"/>
      <c r="M596" s="86"/>
      <c r="N596" s="87"/>
      <c r="O596" s="86"/>
      <c r="P596" s="72" t="str">
        <f t="shared" si="9"/>
        <v/>
      </c>
      <c r="Q596" s="101" t="str">
        <f>IF(OR(AND(ISBLANK(H596),ISBLANK(I596))),"",IF(OR(AND(ISERROR(VLOOKUP(H596,Reference!$D$107:$D$159,1,FALSE))),AND(ISERROR(VLOOKUP(I596,Reference!$J$119:$J$182,1,FALSE)))),"Data Error!","No Error"))</f>
        <v/>
      </c>
    </row>
    <row r="597" spans="1:17" s="73" customFormat="1" x14ac:dyDescent="0.35">
      <c r="A597" s="83"/>
      <c r="B597" s="83"/>
      <c r="C597" s="87"/>
      <c r="D597" s="85"/>
      <c r="E597" s="87"/>
      <c r="F597" s="87"/>
      <c r="G597" s="85"/>
      <c r="H597" s="88"/>
      <c r="I597" s="88"/>
      <c r="J597" s="90"/>
      <c r="K597" s="90"/>
      <c r="L597" s="86"/>
      <c r="M597" s="86"/>
      <c r="N597" s="87"/>
      <c r="O597" s="86"/>
      <c r="P597" s="72" t="str">
        <f t="shared" si="9"/>
        <v/>
      </c>
      <c r="Q597" s="101" t="str">
        <f>IF(OR(AND(ISBLANK(H597),ISBLANK(I597))),"",IF(OR(AND(ISERROR(VLOOKUP(H597,Reference!$D$107:$D$159,1,FALSE))),AND(ISERROR(VLOOKUP(I597,Reference!$J$119:$J$182,1,FALSE)))),"Data Error!","No Error"))</f>
        <v/>
      </c>
    </row>
    <row r="598" spans="1:17" s="73" customFormat="1" x14ac:dyDescent="0.35">
      <c r="A598" s="83"/>
      <c r="B598" s="83"/>
      <c r="C598" s="87"/>
      <c r="D598" s="85"/>
      <c r="E598" s="87"/>
      <c r="F598" s="87"/>
      <c r="G598" s="85"/>
      <c r="H598" s="88"/>
      <c r="I598" s="88"/>
      <c r="J598" s="90"/>
      <c r="K598" s="90"/>
      <c r="L598" s="86"/>
      <c r="M598" s="86"/>
      <c r="N598" s="87"/>
      <c r="O598" s="86"/>
      <c r="P598" s="72" t="str">
        <f t="shared" si="9"/>
        <v/>
      </c>
      <c r="Q598" s="101" t="str">
        <f>IF(OR(AND(ISBLANK(H598),ISBLANK(I598))),"",IF(OR(AND(ISERROR(VLOOKUP(H598,Reference!$D$107:$D$159,1,FALSE))),AND(ISERROR(VLOOKUP(I598,Reference!$J$119:$J$182,1,FALSE)))),"Data Error!","No Error"))</f>
        <v/>
      </c>
    </row>
    <row r="599" spans="1:17" s="73" customFormat="1" x14ac:dyDescent="0.35">
      <c r="A599" s="83"/>
      <c r="B599" s="83"/>
      <c r="C599" s="87"/>
      <c r="D599" s="85"/>
      <c r="E599" s="87"/>
      <c r="F599" s="87"/>
      <c r="G599" s="85"/>
      <c r="H599" s="88"/>
      <c r="I599" s="88"/>
      <c r="J599" s="90"/>
      <c r="K599" s="90"/>
      <c r="L599" s="86"/>
      <c r="M599" s="86"/>
      <c r="N599" s="87"/>
      <c r="O599" s="86"/>
      <c r="P599" s="72" t="str">
        <f t="shared" si="9"/>
        <v/>
      </c>
      <c r="Q599" s="101" t="str">
        <f>IF(OR(AND(ISBLANK(H599),ISBLANK(I599))),"",IF(OR(AND(ISERROR(VLOOKUP(H599,Reference!$D$107:$D$159,1,FALSE))),AND(ISERROR(VLOOKUP(I599,Reference!$J$119:$J$182,1,FALSE)))),"Data Error!","No Error"))</f>
        <v/>
      </c>
    </row>
    <row r="600" spans="1:17" s="73" customFormat="1" x14ac:dyDescent="0.35">
      <c r="A600" s="83"/>
      <c r="B600" s="83"/>
      <c r="C600" s="87"/>
      <c r="D600" s="85"/>
      <c r="E600" s="87"/>
      <c r="F600" s="87"/>
      <c r="G600" s="85"/>
      <c r="H600" s="88"/>
      <c r="I600" s="88"/>
      <c r="J600" s="90"/>
      <c r="K600" s="90"/>
      <c r="L600" s="86"/>
      <c r="M600" s="86"/>
      <c r="N600" s="87"/>
      <c r="O600" s="86"/>
      <c r="P600" s="72" t="str">
        <f t="shared" si="9"/>
        <v/>
      </c>
      <c r="Q600" s="101" t="str">
        <f>IF(OR(AND(ISBLANK(H600),ISBLANK(I600))),"",IF(OR(AND(ISERROR(VLOOKUP(H600,Reference!$D$107:$D$159,1,FALSE))),AND(ISERROR(VLOOKUP(I600,Reference!$J$119:$J$182,1,FALSE)))),"Data Error!","No Error"))</f>
        <v/>
      </c>
    </row>
    <row r="601" spans="1:17" s="73" customFormat="1" x14ac:dyDescent="0.35">
      <c r="A601" s="83"/>
      <c r="B601" s="83"/>
      <c r="C601" s="87"/>
      <c r="D601" s="85"/>
      <c r="E601" s="87"/>
      <c r="F601" s="87"/>
      <c r="G601" s="85"/>
      <c r="H601" s="88"/>
      <c r="I601" s="88"/>
      <c r="J601" s="90"/>
      <c r="K601" s="90"/>
      <c r="L601" s="86"/>
      <c r="M601" s="86"/>
      <c r="N601" s="87"/>
      <c r="O601" s="86"/>
      <c r="P601" s="72" t="str">
        <f t="shared" si="9"/>
        <v/>
      </c>
      <c r="Q601" s="101" t="str">
        <f>IF(OR(AND(ISBLANK(H601),ISBLANK(I601))),"",IF(OR(AND(ISERROR(VLOOKUP(H601,Reference!$D$107:$D$159,1,FALSE))),AND(ISERROR(VLOOKUP(I601,Reference!$J$119:$J$182,1,FALSE)))),"Data Error!","No Error"))</f>
        <v/>
      </c>
    </row>
    <row r="602" spans="1:17" s="73" customFormat="1" x14ac:dyDescent="0.35">
      <c r="A602" s="83"/>
      <c r="B602" s="83"/>
      <c r="C602" s="87"/>
      <c r="D602" s="85"/>
      <c r="E602" s="87"/>
      <c r="F602" s="87"/>
      <c r="G602" s="85"/>
      <c r="H602" s="88"/>
      <c r="I602" s="88"/>
      <c r="J602" s="90"/>
      <c r="K602" s="90"/>
      <c r="L602" s="86"/>
      <c r="M602" s="86"/>
      <c r="N602" s="87"/>
      <c r="O602" s="86"/>
      <c r="P602" s="72" t="str">
        <f t="shared" si="9"/>
        <v/>
      </c>
      <c r="Q602" s="101" t="str">
        <f>IF(OR(AND(ISBLANK(H602),ISBLANK(I602))),"",IF(OR(AND(ISERROR(VLOOKUP(H602,Reference!$D$107:$D$159,1,FALSE))),AND(ISERROR(VLOOKUP(I602,Reference!$J$119:$J$182,1,FALSE)))),"Data Error!","No Error"))</f>
        <v/>
      </c>
    </row>
    <row r="603" spans="1:17" s="73" customFormat="1" x14ac:dyDescent="0.35">
      <c r="A603" s="83"/>
      <c r="B603" s="83"/>
      <c r="C603" s="87"/>
      <c r="D603" s="85"/>
      <c r="E603" s="87"/>
      <c r="F603" s="87"/>
      <c r="G603" s="85"/>
      <c r="H603" s="88"/>
      <c r="I603" s="88"/>
      <c r="J603" s="90"/>
      <c r="K603" s="90"/>
      <c r="L603" s="86"/>
      <c r="M603" s="86"/>
      <c r="N603" s="87"/>
      <c r="O603" s="86"/>
      <c r="P603" s="72" t="str">
        <f t="shared" si="9"/>
        <v/>
      </c>
      <c r="Q603" s="101" t="str">
        <f>IF(OR(AND(ISBLANK(H603),ISBLANK(I603))),"",IF(OR(AND(ISERROR(VLOOKUP(H603,Reference!$D$107:$D$159,1,FALSE))),AND(ISERROR(VLOOKUP(I603,Reference!$J$119:$J$182,1,FALSE)))),"Data Error!","No Error"))</f>
        <v/>
      </c>
    </row>
    <row r="604" spans="1:17" s="73" customFormat="1" x14ac:dyDescent="0.35">
      <c r="A604" s="83"/>
      <c r="B604" s="83"/>
      <c r="C604" s="87"/>
      <c r="D604" s="85"/>
      <c r="E604" s="87"/>
      <c r="F604" s="87"/>
      <c r="G604" s="85"/>
      <c r="H604" s="88"/>
      <c r="I604" s="88"/>
      <c r="J604" s="90"/>
      <c r="K604" s="90"/>
      <c r="L604" s="86"/>
      <c r="M604" s="86"/>
      <c r="N604" s="87"/>
      <c r="O604" s="86"/>
      <c r="P604" s="72" t="str">
        <f t="shared" si="9"/>
        <v/>
      </c>
      <c r="Q604" s="101" t="str">
        <f>IF(OR(AND(ISBLANK(H604),ISBLANK(I604))),"",IF(OR(AND(ISERROR(VLOOKUP(H604,Reference!$D$107:$D$159,1,FALSE))),AND(ISERROR(VLOOKUP(I604,Reference!$J$119:$J$182,1,FALSE)))),"Data Error!","No Error"))</f>
        <v/>
      </c>
    </row>
    <row r="605" spans="1:17" s="73" customFormat="1" x14ac:dyDescent="0.35">
      <c r="A605" s="83"/>
      <c r="B605" s="83"/>
      <c r="C605" s="87"/>
      <c r="D605" s="85"/>
      <c r="E605" s="87"/>
      <c r="F605" s="87"/>
      <c r="G605" s="85"/>
      <c r="H605" s="88"/>
      <c r="I605" s="88"/>
      <c r="J605" s="90"/>
      <c r="K605" s="90"/>
      <c r="L605" s="86"/>
      <c r="M605" s="86"/>
      <c r="N605" s="87"/>
      <c r="O605" s="86"/>
      <c r="P605" s="72" t="str">
        <f t="shared" si="9"/>
        <v/>
      </c>
      <c r="Q605" s="101" t="str">
        <f>IF(OR(AND(ISBLANK(H605),ISBLANK(I605))),"",IF(OR(AND(ISERROR(VLOOKUP(H605,Reference!$D$107:$D$159,1,FALSE))),AND(ISERROR(VLOOKUP(I605,Reference!$J$119:$J$182,1,FALSE)))),"Data Error!","No Error"))</f>
        <v/>
      </c>
    </row>
    <row r="606" spans="1:17" s="73" customFormat="1" x14ac:dyDescent="0.35">
      <c r="A606" s="83"/>
      <c r="B606" s="83"/>
      <c r="C606" s="87"/>
      <c r="D606" s="85"/>
      <c r="E606" s="87"/>
      <c r="F606" s="87"/>
      <c r="G606" s="85"/>
      <c r="H606" s="88"/>
      <c r="I606" s="88"/>
      <c r="J606" s="90"/>
      <c r="K606" s="90"/>
      <c r="L606" s="86"/>
      <c r="M606" s="86"/>
      <c r="N606" s="87"/>
      <c r="O606" s="86"/>
      <c r="P606" s="72" t="str">
        <f t="shared" si="9"/>
        <v/>
      </c>
      <c r="Q606" s="101" t="str">
        <f>IF(OR(AND(ISBLANK(H606),ISBLANK(I606))),"",IF(OR(AND(ISERROR(VLOOKUP(H606,Reference!$D$107:$D$159,1,FALSE))),AND(ISERROR(VLOOKUP(I606,Reference!$J$119:$J$182,1,FALSE)))),"Data Error!","No Error"))</f>
        <v/>
      </c>
    </row>
    <row r="607" spans="1:17" s="73" customFormat="1" x14ac:dyDescent="0.35">
      <c r="A607" s="83"/>
      <c r="B607" s="83"/>
      <c r="C607" s="87"/>
      <c r="D607" s="85"/>
      <c r="E607" s="87"/>
      <c r="F607" s="87"/>
      <c r="G607" s="85"/>
      <c r="H607" s="88"/>
      <c r="I607" s="88"/>
      <c r="J607" s="90"/>
      <c r="K607" s="90"/>
      <c r="L607" s="86"/>
      <c r="M607" s="86"/>
      <c r="N607" s="87"/>
      <c r="O607" s="86"/>
      <c r="P607" s="72" t="str">
        <f t="shared" si="9"/>
        <v/>
      </c>
      <c r="Q607" s="101" t="str">
        <f>IF(OR(AND(ISBLANK(H607),ISBLANK(I607))),"",IF(OR(AND(ISERROR(VLOOKUP(H607,Reference!$D$107:$D$159,1,FALSE))),AND(ISERROR(VLOOKUP(I607,Reference!$J$119:$J$182,1,FALSE)))),"Data Error!","No Error"))</f>
        <v/>
      </c>
    </row>
    <row r="608" spans="1:17" s="73" customFormat="1" x14ac:dyDescent="0.35">
      <c r="A608" s="83"/>
      <c r="B608" s="83"/>
      <c r="C608" s="87"/>
      <c r="D608" s="85"/>
      <c r="E608" s="87"/>
      <c r="F608" s="87"/>
      <c r="G608" s="85"/>
      <c r="H608" s="88"/>
      <c r="I608" s="88"/>
      <c r="J608" s="90"/>
      <c r="K608" s="90"/>
      <c r="L608" s="86"/>
      <c r="M608" s="86"/>
      <c r="N608" s="87"/>
      <c r="O608" s="86"/>
      <c r="P608" s="72" t="str">
        <f t="shared" si="9"/>
        <v/>
      </c>
      <c r="Q608" s="101" t="str">
        <f>IF(OR(AND(ISBLANK(H608),ISBLANK(I608))),"",IF(OR(AND(ISERROR(VLOOKUP(H608,Reference!$D$107:$D$159,1,FALSE))),AND(ISERROR(VLOOKUP(I608,Reference!$J$119:$J$182,1,FALSE)))),"Data Error!","No Error"))</f>
        <v/>
      </c>
    </row>
    <row r="609" spans="1:17" s="73" customFormat="1" x14ac:dyDescent="0.35">
      <c r="A609" s="83"/>
      <c r="B609" s="83"/>
      <c r="C609" s="87"/>
      <c r="D609" s="85"/>
      <c r="E609" s="87"/>
      <c r="F609" s="87"/>
      <c r="G609" s="85"/>
      <c r="H609" s="88"/>
      <c r="I609" s="88"/>
      <c r="J609" s="90"/>
      <c r="K609" s="90"/>
      <c r="L609" s="86"/>
      <c r="M609" s="86"/>
      <c r="N609" s="87"/>
      <c r="O609" s="86"/>
      <c r="P609" s="72" t="str">
        <f t="shared" si="9"/>
        <v/>
      </c>
      <c r="Q609" s="101" t="str">
        <f>IF(OR(AND(ISBLANK(H609),ISBLANK(I609))),"",IF(OR(AND(ISERROR(VLOOKUP(H609,Reference!$D$107:$D$159,1,FALSE))),AND(ISERROR(VLOOKUP(I609,Reference!$J$119:$J$182,1,FALSE)))),"Data Error!","No Error"))</f>
        <v/>
      </c>
    </row>
    <row r="610" spans="1:17" s="73" customFormat="1" x14ac:dyDescent="0.35">
      <c r="A610" s="83"/>
      <c r="B610" s="83"/>
      <c r="C610" s="87"/>
      <c r="D610" s="85"/>
      <c r="E610" s="87"/>
      <c r="F610" s="87"/>
      <c r="G610" s="85"/>
      <c r="H610" s="88"/>
      <c r="I610" s="88"/>
      <c r="J610" s="90"/>
      <c r="K610" s="90"/>
      <c r="L610" s="86"/>
      <c r="M610" s="86"/>
      <c r="N610" s="87"/>
      <c r="O610" s="86"/>
      <c r="P610" s="72" t="str">
        <f t="shared" si="9"/>
        <v/>
      </c>
      <c r="Q610" s="101" t="str">
        <f>IF(OR(AND(ISBLANK(H610),ISBLANK(I610))),"",IF(OR(AND(ISERROR(VLOOKUP(H610,Reference!$D$107:$D$159,1,FALSE))),AND(ISERROR(VLOOKUP(I610,Reference!$J$119:$J$182,1,FALSE)))),"Data Error!","No Error"))</f>
        <v/>
      </c>
    </row>
    <row r="611" spans="1:17" s="73" customFormat="1" x14ac:dyDescent="0.35">
      <c r="A611" s="83"/>
      <c r="B611" s="83"/>
      <c r="C611" s="87"/>
      <c r="D611" s="85"/>
      <c r="E611" s="87"/>
      <c r="F611" s="87"/>
      <c r="G611" s="85"/>
      <c r="H611" s="88"/>
      <c r="I611" s="88"/>
      <c r="J611" s="90"/>
      <c r="K611" s="90"/>
      <c r="L611" s="86"/>
      <c r="M611" s="86"/>
      <c r="N611" s="87"/>
      <c r="O611" s="86"/>
      <c r="P611" s="72" t="str">
        <f t="shared" si="9"/>
        <v/>
      </c>
      <c r="Q611" s="101" t="str">
        <f>IF(OR(AND(ISBLANK(H611),ISBLANK(I611))),"",IF(OR(AND(ISERROR(VLOOKUP(H611,Reference!$D$107:$D$159,1,FALSE))),AND(ISERROR(VLOOKUP(I611,Reference!$J$119:$J$182,1,FALSE)))),"Data Error!","No Error"))</f>
        <v/>
      </c>
    </row>
    <row r="612" spans="1:17" s="73" customFormat="1" x14ac:dyDescent="0.35">
      <c r="A612" s="83"/>
      <c r="B612" s="83"/>
      <c r="C612" s="87"/>
      <c r="D612" s="85"/>
      <c r="E612" s="87"/>
      <c r="F612" s="87"/>
      <c r="G612" s="85"/>
      <c r="H612" s="88"/>
      <c r="I612" s="88"/>
      <c r="J612" s="90"/>
      <c r="K612" s="90"/>
      <c r="L612" s="86"/>
      <c r="M612" s="86"/>
      <c r="N612" s="87"/>
      <c r="O612" s="86"/>
      <c r="P612" s="72" t="str">
        <f t="shared" si="9"/>
        <v/>
      </c>
      <c r="Q612" s="101" t="str">
        <f>IF(OR(AND(ISBLANK(H612),ISBLANK(I612))),"",IF(OR(AND(ISERROR(VLOOKUP(H612,Reference!$D$107:$D$159,1,FALSE))),AND(ISERROR(VLOOKUP(I612,Reference!$J$119:$J$182,1,FALSE)))),"Data Error!","No Error"))</f>
        <v/>
      </c>
    </row>
    <row r="613" spans="1:17" s="73" customFormat="1" x14ac:dyDescent="0.35">
      <c r="A613" s="83"/>
      <c r="B613" s="83"/>
      <c r="C613" s="87"/>
      <c r="D613" s="85"/>
      <c r="E613" s="87"/>
      <c r="F613" s="87"/>
      <c r="G613" s="85"/>
      <c r="H613" s="88"/>
      <c r="I613" s="88"/>
      <c r="J613" s="90"/>
      <c r="K613" s="90"/>
      <c r="L613" s="86"/>
      <c r="M613" s="86"/>
      <c r="N613" s="87"/>
      <c r="O613" s="86"/>
      <c r="P613" s="72" t="str">
        <f t="shared" si="9"/>
        <v/>
      </c>
      <c r="Q613" s="101" t="str">
        <f>IF(OR(AND(ISBLANK(H613),ISBLANK(I613))),"",IF(OR(AND(ISERROR(VLOOKUP(H613,Reference!$D$107:$D$159,1,FALSE))),AND(ISERROR(VLOOKUP(I613,Reference!$J$119:$J$182,1,FALSE)))),"Data Error!","No Error"))</f>
        <v/>
      </c>
    </row>
    <row r="614" spans="1:17" s="73" customFormat="1" x14ac:dyDescent="0.35">
      <c r="A614" s="83"/>
      <c r="B614" s="83"/>
      <c r="C614" s="87"/>
      <c r="D614" s="85"/>
      <c r="E614" s="87"/>
      <c r="F614" s="87"/>
      <c r="G614" s="85"/>
      <c r="H614" s="88"/>
      <c r="I614" s="88"/>
      <c r="J614" s="90"/>
      <c r="K614" s="90"/>
      <c r="L614" s="86"/>
      <c r="M614" s="86"/>
      <c r="N614" s="87"/>
      <c r="O614" s="86"/>
      <c r="P614" s="72" t="str">
        <f t="shared" si="9"/>
        <v/>
      </c>
      <c r="Q614" s="101" t="str">
        <f>IF(OR(AND(ISBLANK(H614),ISBLANK(I614))),"",IF(OR(AND(ISERROR(VLOOKUP(H614,Reference!$D$107:$D$159,1,FALSE))),AND(ISERROR(VLOOKUP(I614,Reference!$J$119:$J$182,1,FALSE)))),"Data Error!","No Error"))</f>
        <v/>
      </c>
    </row>
    <row r="615" spans="1:17" s="73" customFormat="1" x14ac:dyDescent="0.35">
      <c r="A615" s="83"/>
      <c r="B615" s="83"/>
      <c r="C615" s="87"/>
      <c r="D615" s="85"/>
      <c r="E615" s="87"/>
      <c r="F615" s="87"/>
      <c r="G615" s="85"/>
      <c r="H615" s="88"/>
      <c r="I615" s="88"/>
      <c r="J615" s="90"/>
      <c r="K615" s="90"/>
      <c r="L615" s="86"/>
      <c r="M615" s="86"/>
      <c r="N615" s="87"/>
      <c r="O615" s="86"/>
      <c r="P615" s="72" t="str">
        <f t="shared" si="9"/>
        <v/>
      </c>
      <c r="Q615" s="101" t="str">
        <f>IF(OR(AND(ISBLANK(H615),ISBLANK(I615))),"",IF(OR(AND(ISERROR(VLOOKUP(H615,Reference!$D$107:$D$159,1,FALSE))),AND(ISERROR(VLOOKUP(I615,Reference!$J$119:$J$182,1,FALSE)))),"Data Error!","No Error"))</f>
        <v/>
      </c>
    </row>
    <row r="616" spans="1:17" s="73" customFormat="1" x14ac:dyDescent="0.35">
      <c r="A616" s="83"/>
      <c r="B616" s="83"/>
      <c r="C616" s="87"/>
      <c r="D616" s="85"/>
      <c r="E616" s="87"/>
      <c r="F616" s="87"/>
      <c r="G616" s="85"/>
      <c r="H616" s="88"/>
      <c r="I616" s="88"/>
      <c r="J616" s="90"/>
      <c r="K616" s="90"/>
      <c r="L616" s="86"/>
      <c r="M616" s="86"/>
      <c r="N616" s="87"/>
      <c r="O616" s="86"/>
      <c r="P616" s="72" t="str">
        <f t="shared" si="9"/>
        <v/>
      </c>
      <c r="Q616" s="101" t="str">
        <f>IF(OR(AND(ISBLANK(H616),ISBLANK(I616))),"",IF(OR(AND(ISERROR(VLOOKUP(H616,Reference!$D$107:$D$159,1,FALSE))),AND(ISERROR(VLOOKUP(I616,Reference!$J$119:$J$182,1,FALSE)))),"Data Error!","No Error"))</f>
        <v/>
      </c>
    </row>
    <row r="617" spans="1:17" s="73" customFormat="1" x14ac:dyDescent="0.35">
      <c r="A617" s="83"/>
      <c r="B617" s="83"/>
      <c r="C617" s="87"/>
      <c r="D617" s="85"/>
      <c r="E617" s="87"/>
      <c r="F617" s="87"/>
      <c r="G617" s="85"/>
      <c r="H617" s="88"/>
      <c r="I617" s="88"/>
      <c r="J617" s="90"/>
      <c r="K617" s="90"/>
      <c r="L617" s="86"/>
      <c r="M617" s="86"/>
      <c r="N617" s="87"/>
      <c r="O617" s="86"/>
      <c r="P617" s="72" t="str">
        <f t="shared" si="9"/>
        <v/>
      </c>
      <c r="Q617" s="101" t="str">
        <f>IF(OR(AND(ISBLANK(H617),ISBLANK(I617))),"",IF(OR(AND(ISERROR(VLOOKUP(H617,Reference!$D$107:$D$159,1,FALSE))),AND(ISERROR(VLOOKUP(I617,Reference!$J$119:$J$182,1,FALSE)))),"Data Error!","No Error"))</f>
        <v/>
      </c>
    </row>
    <row r="618" spans="1:17" s="73" customFormat="1" x14ac:dyDescent="0.35">
      <c r="A618" s="83"/>
      <c r="B618" s="83"/>
      <c r="C618" s="87"/>
      <c r="D618" s="85"/>
      <c r="E618" s="87"/>
      <c r="F618" s="87"/>
      <c r="G618" s="85"/>
      <c r="H618" s="88"/>
      <c r="I618" s="88"/>
      <c r="J618" s="90"/>
      <c r="K618" s="90"/>
      <c r="L618" s="86"/>
      <c r="M618" s="86"/>
      <c r="N618" s="87"/>
      <c r="O618" s="86"/>
      <c r="P618" s="72" t="str">
        <f t="shared" si="9"/>
        <v/>
      </c>
      <c r="Q618" s="101" t="str">
        <f>IF(OR(AND(ISBLANK(H618),ISBLANK(I618))),"",IF(OR(AND(ISERROR(VLOOKUP(H618,Reference!$D$107:$D$159,1,FALSE))),AND(ISERROR(VLOOKUP(I618,Reference!$J$119:$J$182,1,FALSE)))),"Data Error!","No Error"))</f>
        <v/>
      </c>
    </row>
    <row r="619" spans="1:17" s="73" customFormat="1" x14ac:dyDescent="0.35">
      <c r="A619" s="83"/>
      <c r="B619" s="83"/>
      <c r="C619" s="87"/>
      <c r="D619" s="85"/>
      <c r="E619" s="87"/>
      <c r="F619" s="87"/>
      <c r="G619" s="85"/>
      <c r="H619" s="88"/>
      <c r="I619" s="88"/>
      <c r="J619" s="90"/>
      <c r="K619" s="90"/>
      <c r="L619" s="86"/>
      <c r="M619" s="86"/>
      <c r="N619" s="87"/>
      <c r="O619" s="86"/>
      <c r="P619" s="72" t="str">
        <f t="shared" si="9"/>
        <v/>
      </c>
      <c r="Q619" s="101" t="str">
        <f>IF(OR(AND(ISBLANK(H619),ISBLANK(I619))),"",IF(OR(AND(ISERROR(VLOOKUP(H619,Reference!$D$107:$D$159,1,FALSE))),AND(ISERROR(VLOOKUP(I619,Reference!$J$119:$J$182,1,FALSE)))),"Data Error!","No Error"))</f>
        <v/>
      </c>
    </row>
    <row r="620" spans="1:17" s="73" customFormat="1" x14ac:dyDescent="0.35">
      <c r="A620" s="83"/>
      <c r="B620" s="83"/>
      <c r="C620" s="87"/>
      <c r="D620" s="85"/>
      <c r="E620" s="87"/>
      <c r="F620" s="87"/>
      <c r="G620" s="85"/>
      <c r="H620" s="88"/>
      <c r="I620" s="88"/>
      <c r="J620" s="90"/>
      <c r="K620" s="90"/>
      <c r="L620" s="86"/>
      <c r="M620" s="86"/>
      <c r="N620" s="87"/>
      <c r="O620" s="86"/>
      <c r="P620" s="72" t="str">
        <f t="shared" si="9"/>
        <v/>
      </c>
      <c r="Q620" s="101" t="str">
        <f>IF(OR(AND(ISBLANK(H620),ISBLANK(I620))),"",IF(OR(AND(ISERROR(VLOOKUP(H620,Reference!$D$107:$D$159,1,FALSE))),AND(ISERROR(VLOOKUP(I620,Reference!$J$119:$J$182,1,FALSE)))),"Data Error!","No Error"))</f>
        <v/>
      </c>
    </row>
    <row r="621" spans="1:17" s="73" customFormat="1" x14ac:dyDescent="0.35">
      <c r="A621" s="83"/>
      <c r="B621" s="83"/>
      <c r="C621" s="87"/>
      <c r="D621" s="85"/>
      <c r="E621" s="87"/>
      <c r="F621" s="87"/>
      <c r="G621" s="85"/>
      <c r="H621" s="88"/>
      <c r="I621" s="88"/>
      <c r="J621" s="90"/>
      <c r="K621" s="90"/>
      <c r="L621" s="86"/>
      <c r="M621" s="86"/>
      <c r="N621" s="87"/>
      <c r="O621" s="86"/>
      <c r="P621" s="72" t="str">
        <f t="shared" si="9"/>
        <v/>
      </c>
      <c r="Q621" s="101" t="str">
        <f>IF(OR(AND(ISBLANK(H621),ISBLANK(I621))),"",IF(OR(AND(ISERROR(VLOOKUP(H621,Reference!$D$107:$D$159,1,FALSE))),AND(ISERROR(VLOOKUP(I621,Reference!$J$119:$J$182,1,FALSE)))),"Data Error!","No Error"))</f>
        <v/>
      </c>
    </row>
    <row r="622" spans="1:17" s="73" customFormat="1" x14ac:dyDescent="0.35">
      <c r="A622" s="83"/>
      <c r="B622" s="83"/>
      <c r="C622" s="87"/>
      <c r="D622" s="85"/>
      <c r="E622" s="87"/>
      <c r="F622" s="87"/>
      <c r="G622" s="85"/>
      <c r="H622" s="88"/>
      <c r="I622" s="88"/>
      <c r="J622" s="90"/>
      <c r="K622" s="90"/>
      <c r="L622" s="86"/>
      <c r="M622" s="86"/>
      <c r="N622" s="87"/>
      <c r="O622" s="86"/>
      <c r="P622" s="72" t="str">
        <f t="shared" si="9"/>
        <v/>
      </c>
      <c r="Q622" s="101" t="str">
        <f>IF(OR(AND(ISBLANK(H622),ISBLANK(I622))),"",IF(OR(AND(ISERROR(VLOOKUP(H622,Reference!$D$107:$D$159,1,FALSE))),AND(ISERROR(VLOOKUP(I622,Reference!$J$119:$J$182,1,FALSE)))),"Data Error!","No Error"))</f>
        <v/>
      </c>
    </row>
    <row r="623" spans="1:17" s="73" customFormat="1" x14ac:dyDescent="0.35">
      <c r="A623" s="83"/>
      <c r="B623" s="83"/>
      <c r="C623" s="87"/>
      <c r="D623" s="85"/>
      <c r="E623" s="87"/>
      <c r="F623" s="87"/>
      <c r="G623" s="85"/>
      <c r="H623" s="88"/>
      <c r="I623" s="88"/>
      <c r="J623" s="90"/>
      <c r="K623" s="90"/>
      <c r="L623" s="86"/>
      <c r="M623" s="86"/>
      <c r="N623" s="87"/>
      <c r="O623" s="86"/>
      <c r="P623" s="72" t="str">
        <f t="shared" si="9"/>
        <v/>
      </c>
      <c r="Q623" s="101" t="str">
        <f>IF(OR(AND(ISBLANK(H623),ISBLANK(I623))),"",IF(OR(AND(ISERROR(VLOOKUP(H623,Reference!$D$107:$D$159,1,FALSE))),AND(ISERROR(VLOOKUP(I623,Reference!$J$119:$J$182,1,FALSE)))),"Data Error!","No Error"))</f>
        <v/>
      </c>
    </row>
    <row r="624" spans="1:17" s="73" customFormat="1" x14ac:dyDescent="0.35">
      <c r="A624" s="83"/>
      <c r="B624" s="83"/>
      <c r="C624" s="87"/>
      <c r="D624" s="85"/>
      <c r="E624" s="87"/>
      <c r="F624" s="87"/>
      <c r="G624" s="85"/>
      <c r="H624" s="88"/>
      <c r="I624" s="88"/>
      <c r="J624" s="90"/>
      <c r="K624" s="90"/>
      <c r="L624" s="86"/>
      <c r="M624" s="86"/>
      <c r="N624" s="87"/>
      <c r="O624" s="86"/>
      <c r="P624" s="72" t="str">
        <f t="shared" si="9"/>
        <v/>
      </c>
      <c r="Q624" s="101" t="str">
        <f>IF(OR(AND(ISBLANK(H624),ISBLANK(I624))),"",IF(OR(AND(ISERROR(VLOOKUP(H624,Reference!$D$107:$D$159,1,FALSE))),AND(ISERROR(VLOOKUP(I624,Reference!$J$119:$J$182,1,FALSE)))),"Data Error!","No Error"))</f>
        <v/>
      </c>
    </row>
    <row r="625" spans="1:17" s="73" customFormat="1" x14ac:dyDescent="0.35">
      <c r="A625" s="83"/>
      <c r="B625" s="83"/>
      <c r="C625" s="87"/>
      <c r="D625" s="85"/>
      <c r="E625" s="87"/>
      <c r="F625" s="87"/>
      <c r="G625" s="85"/>
      <c r="H625" s="88"/>
      <c r="I625" s="88"/>
      <c r="J625" s="90"/>
      <c r="K625" s="90"/>
      <c r="L625" s="86"/>
      <c r="M625" s="86"/>
      <c r="N625" s="87"/>
      <c r="O625" s="86"/>
      <c r="P625" s="72" t="str">
        <f t="shared" si="9"/>
        <v/>
      </c>
      <c r="Q625" s="101" t="str">
        <f>IF(OR(AND(ISBLANK(H625),ISBLANK(I625))),"",IF(OR(AND(ISERROR(VLOOKUP(H625,Reference!$D$107:$D$159,1,FALSE))),AND(ISERROR(VLOOKUP(I625,Reference!$J$119:$J$182,1,FALSE)))),"Data Error!","No Error"))</f>
        <v/>
      </c>
    </row>
    <row r="626" spans="1:17" s="73" customFormat="1" x14ac:dyDescent="0.35">
      <c r="A626" s="83"/>
      <c r="B626" s="83"/>
      <c r="C626" s="87"/>
      <c r="D626" s="85"/>
      <c r="E626" s="87"/>
      <c r="F626" s="87"/>
      <c r="G626" s="85"/>
      <c r="H626" s="88"/>
      <c r="I626" s="88"/>
      <c r="J626" s="90"/>
      <c r="K626" s="90"/>
      <c r="L626" s="86"/>
      <c r="M626" s="86"/>
      <c r="N626" s="87"/>
      <c r="O626" s="86"/>
      <c r="P626" s="72" t="str">
        <f t="shared" si="9"/>
        <v/>
      </c>
      <c r="Q626" s="101" t="str">
        <f>IF(OR(AND(ISBLANK(H626),ISBLANK(I626))),"",IF(OR(AND(ISERROR(VLOOKUP(H626,Reference!$D$107:$D$159,1,FALSE))),AND(ISERROR(VLOOKUP(I626,Reference!$J$119:$J$182,1,FALSE)))),"Data Error!","No Error"))</f>
        <v/>
      </c>
    </row>
    <row r="627" spans="1:17" s="73" customFormat="1" x14ac:dyDescent="0.35">
      <c r="A627" s="83"/>
      <c r="B627" s="83"/>
      <c r="C627" s="87"/>
      <c r="D627" s="85"/>
      <c r="E627" s="87"/>
      <c r="F627" s="87"/>
      <c r="G627" s="85"/>
      <c r="H627" s="88"/>
      <c r="I627" s="88"/>
      <c r="J627" s="90"/>
      <c r="K627" s="90"/>
      <c r="L627" s="86"/>
      <c r="M627" s="86"/>
      <c r="N627" s="87"/>
      <c r="O627" s="86"/>
      <c r="P627" s="72" t="str">
        <f t="shared" si="9"/>
        <v/>
      </c>
      <c r="Q627" s="101" t="str">
        <f>IF(OR(AND(ISBLANK(H627),ISBLANK(I627))),"",IF(OR(AND(ISERROR(VLOOKUP(H627,Reference!$D$107:$D$159,1,FALSE))),AND(ISERROR(VLOOKUP(I627,Reference!$J$119:$J$182,1,FALSE)))),"Data Error!","No Error"))</f>
        <v/>
      </c>
    </row>
    <row r="628" spans="1:17" s="73" customFormat="1" x14ac:dyDescent="0.35">
      <c r="A628" s="83"/>
      <c r="B628" s="83"/>
      <c r="C628" s="87"/>
      <c r="D628" s="85"/>
      <c r="E628" s="87"/>
      <c r="F628" s="87"/>
      <c r="G628" s="85"/>
      <c r="H628" s="88"/>
      <c r="I628" s="88"/>
      <c r="J628" s="90"/>
      <c r="K628" s="90"/>
      <c r="L628" s="86"/>
      <c r="M628" s="86"/>
      <c r="N628" s="87"/>
      <c r="O628" s="86"/>
      <c r="P628" s="72" t="str">
        <f t="shared" si="9"/>
        <v/>
      </c>
      <c r="Q628" s="101" t="str">
        <f>IF(OR(AND(ISBLANK(H628),ISBLANK(I628))),"",IF(OR(AND(ISERROR(VLOOKUP(H628,Reference!$D$107:$D$159,1,FALSE))),AND(ISERROR(VLOOKUP(I628,Reference!$J$119:$J$182,1,FALSE)))),"Data Error!","No Error"))</f>
        <v/>
      </c>
    </row>
    <row r="629" spans="1:17" s="73" customFormat="1" x14ac:dyDescent="0.35">
      <c r="A629" s="83"/>
      <c r="B629" s="83"/>
      <c r="C629" s="87"/>
      <c r="D629" s="85"/>
      <c r="E629" s="87"/>
      <c r="F629" s="87"/>
      <c r="G629" s="85"/>
      <c r="H629" s="88"/>
      <c r="I629" s="88"/>
      <c r="J629" s="90"/>
      <c r="K629" s="90"/>
      <c r="L629" s="86"/>
      <c r="M629" s="86"/>
      <c r="N629" s="87"/>
      <c r="O629" s="86"/>
      <c r="P629" s="72" t="str">
        <f t="shared" si="9"/>
        <v/>
      </c>
      <c r="Q629" s="101" t="str">
        <f>IF(OR(AND(ISBLANK(H629),ISBLANK(I629))),"",IF(OR(AND(ISERROR(VLOOKUP(H629,Reference!$D$107:$D$159,1,FALSE))),AND(ISERROR(VLOOKUP(I629,Reference!$J$119:$J$182,1,FALSE)))),"Data Error!","No Error"))</f>
        <v/>
      </c>
    </row>
    <row r="630" spans="1:17" s="73" customFormat="1" x14ac:dyDescent="0.35">
      <c r="A630" s="83"/>
      <c r="B630" s="83"/>
      <c r="C630" s="87"/>
      <c r="D630" s="85"/>
      <c r="E630" s="87"/>
      <c r="F630" s="87"/>
      <c r="G630" s="85"/>
      <c r="H630" s="88"/>
      <c r="I630" s="88"/>
      <c r="J630" s="90"/>
      <c r="K630" s="90"/>
      <c r="L630" s="86"/>
      <c r="M630" s="86"/>
      <c r="N630" s="87"/>
      <c r="O630" s="86"/>
      <c r="P630" s="72" t="str">
        <f t="shared" si="9"/>
        <v/>
      </c>
      <c r="Q630" s="101" t="str">
        <f>IF(OR(AND(ISBLANK(H630),ISBLANK(I630))),"",IF(OR(AND(ISERROR(VLOOKUP(H630,Reference!$D$107:$D$159,1,FALSE))),AND(ISERROR(VLOOKUP(I630,Reference!$J$119:$J$182,1,FALSE)))),"Data Error!","No Error"))</f>
        <v/>
      </c>
    </row>
    <row r="631" spans="1:17" s="73" customFormat="1" x14ac:dyDescent="0.35">
      <c r="A631" s="83"/>
      <c r="B631" s="83"/>
      <c r="C631" s="87"/>
      <c r="D631" s="85"/>
      <c r="E631" s="87"/>
      <c r="F631" s="87"/>
      <c r="G631" s="85"/>
      <c r="H631" s="88"/>
      <c r="I631" s="88"/>
      <c r="J631" s="90"/>
      <c r="K631" s="90"/>
      <c r="L631" s="86"/>
      <c r="M631" s="86"/>
      <c r="N631" s="87"/>
      <c r="O631" s="86"/>
      <c r="P631" s="72" t="str">
        <f t="shared" si="9"/>
        <v/>
      </c>
      <c r="Q631" s="101" t="str">
        <f>IF(OR(AND(ISBLANK(H631),ISBLANK(I631))),"",IF(OR(AND(ISERROR(VLOOKUP(H631,Reference!$D$107:$D$159,1,FALSE))),AND(ISERROR(VLOOKUP(I631,Reference!$J$119:$J$182,1,FALSE)))),"Data Error!","No Error"))</f>
        <v/>
      </c>
    </row>
    <row r="632" spans="1:17" s="73" customFormat="1" x14ac:dyDescent="0.35">
      <c r="A632" s="83"/>
      <c r="B632" s="83"/>
      <c r="C632" s="87"/>
      <c r="D632" s="85"/>
      <c r="E632" s="87"/>
      <c r="F632" s="87"/>
      <c r="G632" s="85"/>
      <c r="H632" s="88"/>
      <c r="I632" s="88"/>
      <c r="J632" s="90"/>
      <c r="K632" s="90"/>
      <c r="L632" s="86"/>
      <c r="M632" s="86"/>
      <c r="N632" s="87"/>
      <c r="O632" s="86"/>
      <c r="P632" s="72" t="str">
        <f t="shared" si="9"/>
        <v/>
      </c>
      <c r="Q632" s="101" t="str">
        <f>IF(OR(AND(ISBLANK(H632),ISBLANK(I632))),"",IF(OR(AND(ISERROR(VLOOKUP(H632,Reference!$D$107:$D$159,1,FALSE))),AND(ISERROR(VLOOKUP(I632,Reference!$J$119:$J$182,1,FALSE)))),"Data Error!","No Error"))</f>
        <v/>
      </c>
    </row>
    <row r="633" spans="1:17" s="73" customFormat="1" x14ac:dyDescent="0.35">
      <c r="A633" s="83"/>
      <c r="B633" s="83"/>
      <c r="C633" s="87"/>
      <c r="D633" s="85"/>
      <c r="E633" s="87"/>
      <c r="F633" s="87"/>
      <c r="G633" s="85"/>
      <c r="H633" s="88"/>
      <c r="I633" s="88"/>
      <c r="J633" s="90"/>
      <c r="K633" s="90"/>
      <c r="L633" s="86"/>
      <c r="M633" s="86"/>
      <c r="N633" s="87"/>
      <c r="O633" s="86"/>
      <c r="P633" s="72" t="str">
        <f t="shared" si="9"/>
        <v/>
      </c>
      <c r="Q633" s="101" t="str">
        <f>IF(OR(AND(ISBLANK(H633),ISBLANK(I633))),"",IF(OR(AND(ISERROR(VLOOKUP(H633,Reference!$D$107:$D$159,1,FALSE))),AND(ISERROR(VLOOKUP(I633,Reference!$J$119:$J$182,1,FALSE)))),"Data Error!","No Error"))</f>
        <v/>
      </c>
    </row>
    <row r="634" spans="1:17" s="73" customFormat="1" x14ac:dyDescent="0.35">
      <c r="A634" s="83"/>
      <c r="B634" s="83"/>
      <c r="C634" s="87"/>
      <c r="D634" s="85"/>
      <c r="E634" s="87"/>
      <c r="F634" s="87"/>
      <c r="G634" s="85"/>
      <c r="H634" s="88"/>
      <c r="I634" s="88"/>
      <c r="J634" s="90"/>
      <c r="K634" s="90"/>
      <c r="L634" s="86"/>
      <c r="M634" s="86"/>
      <c r="N634" s="87"/>
      <c r="O634" s="86"/>
      <c r="P634" s="72" t="str">
        <f t="shared" si="9"/>
        <v/>
      </c>
      <c r="Q634" s="101" t="str">
        <f>IF(OR(AND(ISBLANK(H634),ISBLANK(I634))),"",IF(OR(AND(ISERROR(VLOOKUP(H634,Reference!$D$107:$D$159,1,FALSE))),AND(ISERROR(VLOOKUP(I634,Reference!$J$119:$J$182,1,FALSE)))),"Data Error!","No Error"))</f>
        <v/>
      </c>
    </row>
    <row r="635" spans="1:17" s="73" customFormat="1" x14ac:dyDescent="0.35">
      <c r="A635" s="83"/>
      <c r="B635" s="83"/>
      <c r="C635" s="87"/>
      <c r="D635" s="85"/>
      <c r="E635" s="87"/>
      <c r="F635" s="87"/>
      <c r="G635" s="85"/>
      <c r="H635" s="88"/>
      <c r="I635" s="88"/>
      <c r="J635" s="90"/>
      <c r="K635" s="90"/>
      <c r="L635" s="86"/>
      <c r="M635" s="86"/>
      <c r="N635" s="87"/>
      <c r="O635" s="86"/>
      <c r="P635" s="72" t="str">
        <f t="shared" si="9"/>
        <v/>
      </c>
      <c r="Q635" s="101" t="str">
        <f>IF(OR(AND(ISBLANK(H635),ISBLANK(I635))),"",IF(OR(AND(ISERROR(VLOOKUP(H635,Reference!$D$107:$D$159,1,FALSE))),AND(ISERROR(VLOOKUP(I635,Reference!$J$119:$J$182,1,FALSE)))),"Data Error!","No Error"))</f>
        <v/>
      </c>
    </row>
    <row r="636" spans="1:17" s="73" customFormat="1" x14ac:dyDescent="0.35">
      <c r="A636" s="83"/>
      <c r="B636" s="83"/>
      <c r="C636" s="87"/>
      <c r="D636" s="85"/>
      <c r="E636" s="87"/>
      <c r="F636" s="87"/>
      <c r="G636" s="85"/>
      <c r="H636" s="88"/>
      <c r="I636" s="88"/>
      <c r="J636" s="90"/>
      <c r="K636" s="90"/>
      <c r="L636" s="86"/>
      <c r="M636" s="86"/>
      <c r="N636" s="87"/>
      <c r="O636" s="86"/>
      <c r="P636" s="72" t="str">
        <f t="shared" si="9"/>
        <v/>
      </c>
      <c r="Q636" s="101" t="str">
        <f>IF(OR(AND(ISBLANK(H636),ISBLANK(I636))),"",IF(OR(AND(ISERROR(VLOOKUP(H636,Reference!$D$107:$D$159,1,FALSE))),AND(ISERROR(VLOOKUP(I636,Reference!$J$119:$J$182,1,FALSE)))),"Data Error!","No Error"))</f>
        <v/>
      </c>
    </row>
    <row r="637" spans="1:17" s="73" customFormat="1" x14ac:dyDescent="0.35">
      <c r="A637" s="83"/>
      <c r="B637" s="83"/>
      <c r="C637" s="87"/>
      <c r="D637" s="85"/>
      <c r="E637" s="87"/>
      <c r="F637" s="87"/>
      <c r="G637" s="85"/>
      <c r="H637" s="88"/>
      <c r="I637" s="88"/>
      <c r="J637" s="90"/>
      <c r="K637" s="90"/>
      <c r="L637" s="86"/>
      <c r="M637" s="86"/>
      <c r="N637" s="87"/>
      <c r="O637" s="86"/>
      <c r="P637" s="72" t="str">
        <f t="shared" si="9"/>
        <v/>
      </c>
      <c r="Q637" s="101" t="str">
        <f>IF(OR(AND(ISBLANK(H637),ISBLANK(I637))),"",IF(OR(AND(ISERROR(VLOOKUP(H637,Reference!$D$107:$D$159,1,FALSE))),AND(ISERROR(VLOOKUP(I637,Reference!$J$119:$J$182,1,FALSE)))),"Data Error!","No Error"))</f>
        <v/>
      </c>
    </row>
    <row r="638" spans="1:17" s="73" customFormat="1" x14ac:dyDescent="0.35">
      <c r="A638" s="83"/>
      <c r="B638" s="83"/>
      <c r="C638" s="87"/>
      <c r="D638" s="85"/>
      <c r="E638" s="87"/>
      <c r="F638" s="87"/>
      <c r="G638" s="85"/>
      <c r="H638" s="88"/>
      <c r="I638" s="88"/>
      <c r="J638" s="90"/>
      <c r="K638" s="90"/>
      <c r="L638" s="86"/>
      <c r="M638" s="86"/>
      <c r="N638" s="87"/>
      <c r="O638" s="86"/>
      <c r="P638" s="72" t="str">
        <f t="shared" si="9"/>
        <v/>
      </c>
      <c r="Q638" s="101" t="str">
        <f>IF(OR(AND(ISBLANK(H638),ISBLANK(I638))),"",IF(OR(AND(ISERROR(VLOOKUP(H638,Reference!$D$107:$D$159,1,FALSE))),AND(ISERROR(VLOOKUP(I638,Reference!$J$119:$J$182,1,FALSE)))),"Data Error!","No Error"))</f>
        <v/>
      </c>
    </row>
    <row r="639" spans="1:17" s="73" customFormat="1" x14ac:dyDescent="0.35">
      <c r="A639" s="83"/>
      <c r="B639" s="83"/>
      <c r="C639" s="87"/>
      <c r="D639" s="85"/>
      <c r="E639" s="87"/>
      <c r="F639" s="87"/>
      <c r="G639" s="85"/>
      <c r="H639" s="88"/>
      <c r="I639" s="88"/>
      <c r="J639" s="90"/>
      <c r="K639" s="90"/>
      <c r="L639" s="86"/>
      <c r="M639" s="86"/>
      <c r="N639" s="87"/>
      <c r="O639" s="86"/>
      <c r="P639" s="72" t="str">
        <f t="shared" si="9"/>
        <v/>
      </c>
      <c r="Q639" s="101" t="str">
        <f>IF(OR(AND(ISBLANK(H639),ISBLANK(I639))),"",IF(OR(AND(ISERROR(VLOOKUP(H639,Reference!$D$107:$D$159,1,FALSE))),AND(ISERROR(VLOOKUP(I639,Reference!$J$119:$J$182,1,FALSE)))),"Data Error!","No Error"))</f>
        <v/>
      </c>
    </row>
    <row r="640" spans="1:17" s="73" customFormat="1" x14ac:dyDescent="0.35">
      <c r="A640" s="83"/>
      <c r="B640" s="83"/>
      <c r="C640" s="87"/>
      <c r="D640" s="85"/>
      <c r="E640" s="87"/>
      <c r="F640" s="87"/>
      <c r="G640" s="85"/>
      <c r="H640" s="88"/>
      <c r="I640" s="88"/>
      <c r="J640" s="90"/>
      <c r="K640" s="90"/>
      <c r="L640" s="86"/>
      <c r="M640" s="86"/>
      <c r="N640" s="87"/>
      <c r="O640" s="86"/>
      <c r="P640" s="72" t="str">
        <f t="shared" si="9"/>
        <v/>
      </c>
      <c r="Q640" s="101" t="str">
        <f>IF(OR(AND(ISBLANK(H640),ISBLANK(I640))),"",IF(OR(AND(ISERROR(VLOOKUP(H640,Reference!$D$107:$D$159,1,FALSE))),AND(ISERROR(VLOOKUP(I640,Reference!$J$119:$J$182,1,FALSE)))),"Data Error!","No Error"))</f>
        <v/>
      </c>
    </row>
    <row r="641" spans="1:17" s="73" customFormat="1" x14ac:dyDescent="0.35">
      <c r="A641" s="83"/>
      <c r="B641" s="83"/>
      <c r="C641" s="87"/>
      <c r="D641" s="85"/>
      <c r="E641" s="87"/>
      <c r="F641" s="87"/>
      <c r="G641" s="85"/>
      <c r="H641" s="88"/>
      <c r="I641" s="88"/>
      <c r="J641" s="90"/>
      <c r="K641" s="90"/>
      <c r="L641" s="86"/>
      <c r="M641" s="86"/>
      <c r="N641" s="87"/>
      <c r="O641" s="86"/>
      <c r="P641" s="72" t="str">
        <f t="shared" si="9"/>
        <v/>
      </c>
      <c r="Q641" s="101" t="str">
        <f>IF(OR(AND(ISBLANK(H641),ISBLANK(I641))),"",IF(OR(AND(ISERROR(VLOOKUP(H641,Reference!$D$107:$D$159,1,FALSE))),AND(ISERROR(VLOOKUP(I641,Reference!$J$119:$J$182,1,FALSE)))),"Data Error!","No Error"))</f>
        <v/>
      </c>
    </row>
    <row r="642" spans="1:17" s="73" customFormat="1" x14ac:dyDescent="0.35">
      <c r="A642" s="83"/>
      <c r="B642" s="83"/>
      <c r="C642" s="87"/>
      <c r="D642" s="85"/>
      <c r="E642" s="87"/>
      <c r="F642" s="87"/>
      <c r="G642" s="85"/>
      <c r="H642" s="88"/>
      <c r="I642" s="88"/>
      <c r="J642" s="90"/>
      <c r="K642" s="90"/>
      <c r="L642" s="86"/>
      <c r="M642" s="86"/>
      <c r="N642" s="87"/>
      <c r="O642" s="86"/>
      <c r="P642" s="72" t="str">
        <f t="shared" si="9"/>
        <v/>
      </c>
      <c r="Q642" s="101" t="str">
        <f>IF(OR(AND(ISBLANK(H642),ISBLANK(I642))),"",IF(OR(AND(ISERROR(VLOOKUP(H642,Reference!$D$107:$D$159,1,FALSE))),AND(ISERROR(VLOOKUP(I642,Reference!$J$119:$J$182,1,FALSE)))),"Data Error!","No Error"))</f>
        <v/>
      </c>
    </row>
    <row r="643" spans="1:17" s="73" customFormat="1" x14ac:dyDescent="0.35">
      <c r="A643" s="83"/>
      <c r="B643" s="83"/>
      <c r="C643" s="87"/>
      <c r="D643" s="85"/>
      <c r="E643" s="87"/>
      <c r="F643" s="87"/>
      <c r="G643" s="85"/>
      <c r="H643" s="88"/>
      <c r="I643" s="88"/>
      <c r="J643" s="90"/>
      <c r="K643" s="90"/>
      <c r="L643" s="86"/>
      <c r="M643" s="86"/>
      <c r="N643" s="87"/>
      <c r="O643" s="86"/>
      <c r="P643" s="72" t="str">
        <f t="shared" si="9"/>
        <v/>
      </c>
      <c r="Q643" s="101" t="str">
        <f>IF(OR(AND(ISBLANK(H643),ISBLANK(I643))),"",IF(OR(AND(ISERROR(VLOOKUP(H643,Reference!$D$107:$D$159,1,FALSE))),AND(ISERROR(VLOOKUP(I643,Reference!$J$119:$J$182,1,FALSE)))),"Data Error!","No Error"))</f>
        <v/>
      </c>
    </row>
    <row r="644" spans="1:17" s="73" customFormat="1" x14ac:dyDescent="0.35">
      <c r="A644" s="83"/>
      <c r="B644" s="83"/>
      <c r="C644" s="87"/>
      <c r="D644" s="85"/>
      <c r="E644" s="87"/>
      <c r="F644" s="87"/>
      <c r="G644" s="85"/>
      <c r="H644" s="88"/>
      <c r="I644" s="88"/>
      <c r="J644" s="90"/>
      <c r="K644" s="90"/>
      <c r="L644" s="86"/>
      <c r="M644" s="86"/>
      <c r="N644" s="87"/>
      <c r="O644" s="86"/>
      <c r="P644" s="72" t="str">
        <f t="shared" si="9"/>
        <v/>
      </c>
      <c r="Q644" s="101" t="str">
        <f>IF(OR(AND(ISBLANK(H644),ISBLANK(I644))),"",IF(OR(AND(ISERROR(VLOOKUP(H644,Reference!$D$107:$D$159,1,FALSE))),AND(ISERROR(VLOOKUP(I644,Reference!$J$119:$J$182,1,FALSE)))),"Data Error!","No Error"))</f>
        <v/>
      </c>
    </row>
    <row r="645" spans="1:17" s="73" customFormat="1" x14ac:dyDescent="0.35">
      <c r="A645" s="83"/>
      <c r="B645" s="83"/>
      <c r="C645" s="87"/>
      <c r="D645" s="85"/>
      <c r="E645" s="87"/>
      <c r="F645" s="87"/>
      <c r="G645" s="85"/>
      <c r="H645" s="88"/>
      <c r="I645" s="88"/>
      <c r="J645" s="90"/>
      <c r="K645" s="90"/>
      <c r="L645" s="86"/>
      <c r="M645" s="86"/>
      <c r="N645" s="87"/>
      <c r="O645" s="86"/>
      <c r="P645" s="72" t="str">
        <f t="shared" si="9"/>
        <v/>
      </c>
      <c r="Q645" s="101" t="str">
        <f>IF(OR(AND(ISBLANK(H645),ISBLANK(I645))),"",IF(OR(AND(ISERROR(VLOOKUP(H645,Reference!$D$107:$D$159,1,FALSE))),AND(ISERROR(VLOOKUP(I645,Reference!$J$119:$J$182,1,FALSE)))),"Data Error!","No Error"))</f>
        <v/>
      </c>
    </row>
    <row r="646" spans="1:17" s="73" customFormat="1" x14ac:dyDescent="0.35">
      <c r="A646" s="83"/>
      <c r="B646" s="83"/>
      <c r="C646" s="87"/>
      <c r="D646" s="85"/>
      <c r="E646" s="87"/>
      <c r="F646" s="87"/>
      <c r="G646" s="85"/>
      <c r="H646" s="88"/>
      <c r="I646" s="88"/>
      <c r="J646" s="90"/>
      <c r="K646" s="90"/>
      <c r="L646" s="86"/>
      <c r="M646" s="86"/>
      <c r="N646" s="87"/>
      <c r="O646" s="86"/>
      <c r="P646" s="72" t="str">
        <f t="shared" si="9"/>
        <v/>
      </c>
      <c r="Q646" s="101" t="str">
        <f>IF(OR(AND(ISBLANK(H646),ISBLANK(I646))),"",IF(OR(AND(ISERROR(VLOOKUP(H646,Reference!$D$107:$D$159,1,FALSE))),AND(ISERROR(VLOOKUP(I646,Reference!$J$119:$J$182,1,FALSE)))),"Data Error!","No Error"))</f>
        <v/>
      </c>
    </row>
    <row r="647" spans="1:17" s="73" customFormat="1" x14ac:dyDescent="0.35">
      <c r="A647" s="83"/>
      <c r="B647" s="83"/>
      <c r="C647" s="87"/>
      <c r="D647" s="85"/>
      <c r="E647" s="87"/>
      <c r="F647" s="87"/>
      <c r="G647" s="85"/>
      <c r="H647" s="88"/>
      <c r="I647" s="88"/>
      <c r="J647" s="90"/>
      <c r="K647" s="90"/>
      <c r="L647" s="86"/>
      <c r="M647" s="86"/>
      <c r="N647" s="87"/>
      <c r="O647" s="86"/>
      <c r="P647" s="72" t="str">
        <f t="shared" si="9"/>
        <v/>
      </c>
      <c r="Q647" s="101" t="str">
        <f>IF(OR(AND(ISBLANK(H647),ISBLANK(I647))),"",IF(OR(AND(ISERROR(VLOOKUP(H647,Reference!$D$107:$D$159,1,FALSE))),AND(ISERROR(VLOOKUP(I647,Reference!$J$119:$J$182,1,FALSE)))),"Data Error!","No Error"))</f>
        <v/>
      </c>
    </row>
    <row r="648" spans="1:17" s="73" customFormat="1" x14ac:dyDescent="0.35">
      <c r="A648" s="83"/>
      <c r="B648" s="83"/>
      <c r="C648" s="87"/>
      <c r="D648" s="85"/>
      <c r="E648" s="87"/>
      <c r="F648" s="87"/>
      <c r="G648" s="85"/>
      <c r="H648" s="88"/>
      <c r="I648" s="88"/>
      <c r="J648" s="90"/>
      <c r="K648" s="90"/>
      <c r="L648" s="86"/>
      <c r="M648" s="86"/>
      <c r="N648" s="87"/>
      <c r="O648" s="86"/>
      <c r="P648" s="72" t="str">
        <f t="shared" ref="P648:P711" si="10">IF(M648="","",IF(M648="ND","ND",(M648-L648)))</f>
        <v/>
      </c>
      <c r="Q648" s="101" t="str">
        <f>IF(OR(AND(ISBLANK(H648),ISBLANK(I648))),"",IF(OR(AND(ISERROR(VLOOKUP(H648,Reference!$D$107:$D$159,1,FALSE))),AND(ISERROR(VLOOKUP(I648,Reference!$J$119:$J$182,1,FALSE)))),"Data Error!","No Error"))</f>
        <v/>
      </c>
    </row>
    <row r="649" spans="1:17" s="73" customFormat="1" x14ac:dyDescent="0.35">
      <c r="A649" s="83"/>
      <c r="B649" s="83"/>
      <c r="C649" s="87"/>
      <c r="D649" s="85"/>
      <c r="E649" s="87"/>
      <c r="F649" s="87"/>
      <c r="G649" s="85"/>
      <c r="H649" s="88"/>
      <c r="I649" s="88"/>
      <c r="J649" s="90"/>
      <c r="K649" s="90"/>
      <c r="L649" s="86"/>
      <c r="M649" s="86"/>
      <c r="N649" s="87"/>
      <c r="O649" s="86"/>
      <c r="P649" s="72" t="str">
        <f t="shared" si="10"/>
        <v/>
      </c>
      <c r="Q649" s="101" t="str">
        <f>IF(OR(AND(ISBLANK(H649),ISBLANK(I649))),"",IF(OR(AND(ISERROR(VLOOKUP(H649,Reference!$D$107:$D$159,1,FALSE))),AND(ISERROR(VLOOKUP(I649,Reference!$J$119:$J$182,1,FALSE)))),"Data Error!","No Error"))</f>
        <v/>
      </c>
    </row>
    <row r="650" spans="1:17" s="73" customFormat="1" x14ac:dyDescent="0.35">
      <c r="A650" s="83"/>
      <c r="B650" s="83"/>
      <c r="C650" s="87"/>
      <c r="D650" s="85"/>
      <c r="E650" s="87"/>
      <c r="F650" s="87"/>
      <c r="G650" s="85"/>
      <c r="H650" s="88"/>
      <c r="I650" s="88"/>
      <c r="J650" s="90"/>
      <c r="K650" s="90"/>
      <c r="L650" s="86"/>
      <c r="M650" s="86"/>
      <c r="N650" s="87"/>
      <c r="O650" s="86"/>
      <c r="P650" s="72" t="str">
        <f t="shared" si="10"/>
        <v/>
      </c>
      <c r="Q650" s="101" t="str">
        <f>IF(OR(AND(ISBLANK(H650),ISBLANK(I650))),"",IF(OR(AND(ISERROR(VLOOKUP(H650,Reference!$D$107:$D$159,1,FALSE))),AND(ISERROR(VLOOKUP(I650,Reference!$J$119:$J$182,1,FALSE)))),"Data Error!","No Error"))</f>
        <v/>
      </c>
    </row>
    <row r="651" spans="1:17" s="73" customFormat="1" x14ac:dyDescent="0.35">
      <c r="A651" s="83"/>
      <c r="B651" s="83"/>
      <c r="C651" s="87"/>
      <c r="D651" s="85"/>
      <c r="E651" s="87"/>
      <c r="F651" s="87"/>
      <c r="G651" s="85"/>
      <c r="H651" s="88"/>
      <c r="I651" s="88"/>
      <c r="J651" s="90"/>
      <c r="K651" s="90"/>
      <c r="L651" s="86"/>
      <c r="M651" s="86"/>
      <c r="N651" s="87"/>
      <c r="O651" s="86"/>
      <c r="P651" s="72" t="str">
        <f t="shared" si="10"/>
        <v/>
      </c>
      <c r="Q651" s="101" t="str">
        <f>IF(OR(AND(ISBLANK(H651),ISBLANK(I651))),"",IF(OR(AND(ISERROR(VLOOKUP(H651,Reference!$D$107:$D$159,1,FALSE))),AND(ISERROR(VLOOKUP(I651,Reference!$J$119:$J$182,1,FALSE)))),"Data Error!","No Error"))</f>
        <v/>
      </c>
    </row>
    <row r="652" spans="1:17" s="73" customFormat="1" x14ac:dyDescent="0.35">
      <c r="A652" s="83"/>
      <c r="B652" s="83"/>
      <c r="C652" s="87"/>
      <c r="D652" s="85"/>
      <c r="E652" s="87"/>
      <c r="F652" s="87"/>
      <c r="G652" s="85"/>
      <c r="H652" s="88"/>
      <c r="I652" s="88"/>
      <c r="J652" s="90"/>
      <c r="K652" s="90"/>
      <c r="L652" s="86"/>
      <c r="M652" s="86"/>
      <c r="N652" s="87"/>
      <c r="O652" s="86"/>
      <c r="P652" s="72" t="str">
        <f t="shared" si="10"/>
        <v/>
      </c>
      <c r="Q652" s="101" t="str">
        <f>IF(OR(AND(ISBLANK(H652),ISBLANK(I652))),"",IF(OR(AND(ISERROR(VLOOKUP(H652,Reference!$D$107:$D$159,1,FALSE))),AND(ISERROR(VLOOKUP(I652,Reference!$J$119:$J$182,1,FALSE)))),"Data Error!","No Error"))</f>
        <v/>
      </c>
    </row>
    <row r="653" spans="1:17" s="73" customFormat="1" x14ac:dyDescent="0.35">
      <c r="A653" s="83"/>
      <c r="B653" s="83"/>
      <c r="C653" s="87"/>
      <c r="D653" s="85"/>
      <c r="E653" s="87"/>
      <c r="F653" s="87"/>
      <c r="G653" s="85"/>
      <c r="H653" s="88"/>
      <c r="I653" s="88"/>
      <c r="J653" s="90"/>
      <c r="K653" s="90"/>
      <c r="L653" s="86"/>
      <c r="M653" s="86"/>
      <c r="N653" s="87"/>
      <c r="O653" s="86"/>
      <c r="P653" s="72" t="str">
        <f t="shared" si="10"/>
        <v/>
      </c>
      <c r="Q653" s="101" t="str">
        <f>IF(OR(AND(ISBLANK(H653),ISBLANK(I653))),"",IF(OR(AND(ISERROR(VLOOKUP(H653,Reference!$D$107:$D$159,1,FALSE))),AND(ISERROR(VLOOKUP(I653,Reference!$J$119:$J$182,1,FALSE)))),"Data Error!","No Error"))</f>
        <v/>
      </c>
    </row>
    <row r="654" spans="1:17" s="73" customFormat="1" x14ac:dyDescent="0.35">
      <c r="A654" s="83"/>
      <c r="B654" s="83"/>
      <c r="C654" s="87"/>
      <c r="D654" s="85"/>
      <c r="E654" s="87"/>
      <c r="F654" s="87"/>
      <c r="G654" s="85"/>
      <c r="H654" s="88"/>
      <c r="I654" s="88"/>
      <c r="J654" s="90"/>
      <c r="K654" s="90"/>
      <c r="L654" s="86"/>
      <c r="M654" s="86"/>
      <c r="N654" s="87"/>
      <c r="O654" s="86"/>
      <c r="P654" s="72" t="str">
        <f t="shared" si="10"/>
        <v/>
      </c>
      <c r="Q654" s="101" t="str">
        <f>IF(OR(AND(ISBLANK(H654),ISBLANK(I654))),"",IF(OR(AND(ISERROR(VLOOKUP(H654,Reference!$D$107:$D$159,1,FALSE))),AND(ISERROR(VLOOKUP(I654,Reference!$J$119:$J$182,1,FALSE)))),"Data Error!","No Error"))</f>
        <v/>
      </c>
    </row>
    <row r="655" spans="1:17" s="73" customFormat="1" x14ac:dyDescent="0.35">
      <c r="A655" s="83"/>
      <c r="B655" s="83"/>
      <c r="C655" s="87"/>
      <c r="D655" s="85"/>
      <c r="E655" s="87"/>
      <c r="F655" s="87"/>
      <c r="G655" s="85"/>
      <c r="H655" s="88"/>
      <c r="I655" s="88"/>
      <c r="J655" s="90"/>
      <c r="K655" s="90"/>
      <c r="L655" s="86"/>
      <c r="M655" s="86"/>
      <c r="N655" s="87"/>
      <c r="O655" s="86"/>
      <c r="P655" s="72" t="str">
        <f t="shared" si="10"/>
        <v/>
      </c>
      <c r="Q655" s="101" t="str">
        <f>IF(OR(AND(ISBLANK(H655),ISBLANK(I655))),"",IF(OR(AND(ISERROR(VLOOKUP(H655,Reference!$D$107:$D$159,1,FALSE))),AND(ISERROR(VLOOKUP(I655,Reference!$J$119:$J$182,1,FALSE)))),"Data Error!","No Error"))</f>
        <v/>
      </c>
    </row>
    <row r="656" spans="1:17" s="73" customFormat="1" x14ac:dyDescent="0.35">
      <c r="A656" s="83"/>
      <c r="B656" s="83"/>
      <c r="C656" s="87"/>
      <c r="D656" s="85"/>
      <c r="E656" s="87"/>
      <c r="F656" s="87"/>
      <c r="G656" s="85"/>
      <c r="H656" s="88"/>
      <c r="I656" s="88"/>
      <c r="J656" s="90"/>
      <c r="K656" s="90"/>
      <c r="L656" s="86"/>
      <c r="M656" s="86"/>
      <c r="N656" s="87"/>
      <c r="O656" s="86"/>
      <c r="P656" s="72" t="str">
        <f t="shared" si="10"/>
        <v/>
      </c>
      <c r="Q656" s="101" t="str">
        <f>IF(OR(AND(ISBLANK(H656),ISBLANK(I656))),"",IF(OR(AND(ISERROR(VLOOKUP(H656,Reference!$D$107:$D$159,1,FALSE))),AND(ISERROR(VLOOKUP(I656,Reference!$J$119:$J$182,1,FALSE)))),"Data Error!","No Error"))</f>
        <v/>
      </c>
    </row>
    <row r="657" spans="1:17" s="73" customFormat="1" x14ac:dyDescent="0.35">
      <c r="A657" s="83"/>
      <c r="B657" s="83"/>
      <c r="C657" s="87"/>
      <c r="D657" s="85"/>
      <c r="E657" s="87"/>
      <c r="F657" s="87"/>
      <c r="G657" s="85"/>
      <c r="H657" s="88"/>
      <c r="I657" s="88"/>
      <c r="J657" s="90"/>
      <c r="K657" s="90"/>
      <c r="L657" s="86"/>
      <c r="M657" s="86"/>
      <c r="N657" s="87"/>
      <c r="O657" s="86"/>
      <c r="P657" s="72" t="str">
        <f t="shared" si="10"/>
        <v/>
      </c>
      <c r="Q657" s="101" t="str">
        <f>IF(OR(AND(ISBLANK(H657),ISBLANK(I657))),"",IF(OR(AND(ISERROR(VLOOKUP(H657,Reference!$D$107:$D$159,1,FALSE))),AND(ISERROR(VLOOKUP(I657,Reference!$J$119:$J$182,1,FALSE)))),"Data Error!","No Error"))</f>
        <v/>
      </c>
    </row>
    <row r="658" spans="1:17" s="73" customFormat="1" x14ac:dyDescent="0.35">
      <c r="A658" s="83"/>
      <c r="B658" s="83"/>
      <c r="C658" s="87"/>
      <c r="D658" s="85"/>
      <c r="E658" s="87"/>
      <c r="F658" s="87"/>
      <c r="G658" s="85"/>
      <c r="H658" s="88"/>
      <c r="I658" s="88"/>
      <c r="J658" s="90"/>
      <c r="K658" s="90"/>
      <c r="L658" s="86"/>
      <c r="M658" s="86"/>
      <c r="N658" s="87"/>
      <c r="O658" s="86"/>
      <c r="P658" s="72" t="str">
        <f t="shared" si="10"/>
        <v/>
      </c>
      <c r="Q658" s="101" t="str">
        <f>IF(OR(AND(ISBLANK(H658),ISBLANK(I658))),"",IF(OR(AND(ISERROR(VLOOKUP(H658,Reference!$D$107:$D$159,1,FALSE))),AND(ISERROR(VLOOKUP(I658,Reference!$J$119:$J$182,1,FALSE)))),"Data Error!","No Error"))</f>
        <v/>
      </c>
    </row>
    <row r="659" spans="1:17" s="73" customFormat="1" x14ac:dyDescent="0.35">
      <c r="A659" s="83"/>
      <c r="B659" s="83"/>
      <c r="C659" s="87"/>
      <c r="D659" s="85"/>
      <c r="E659" s="87"/>
      <c r="F659" s="87"/>
      <c r="G659" s="85"/>
      <c r="H659" s="88"/>
      <c r="I659" s="88"/>
      <c r="J659" s="90"/>
      <c r="K659" s="90"/>
      <c r="L659" s="86"/>
      <c r="M659" s="86"/>
      <c r="N659" s="87"/>
      <c r="O659" s="86"/>
      <c r="P659" s="72" t="str">
        <f t="shared" si="10"/>
        <v/>
      </c>
      <c r="Q659" s="101" t="str">
        <f>IF(OR(AND(ISBLANK(H659),ISBLANK(I659))),"",IF(OR(AND(ISERROR(VLOOKUP(H659,Reference!$D$107:$D$159,1,FALSE))),AND(ISERROR(VLOOKUP(I659,Reference!$J$119:$J$182,1,FALSE)))),"Data Error!","No Error"))</f>
        <v/>
      </c>
    </row>
    <row r="660" spans="1:17" s="73" customFormat="1" x14ac:dyDescent="0.35">
      <c r="A660" s="83"/>
      <c r="B660" s="83"/>
      <c r="C660" s="87"/>
      <c r="D660" s="85"/>
      <c r="E660" s="87"/>
      <c r="F660" s="87"/>
      <c r="G660" s="85"/>
      <c r="H660" s="88"/>
      <c r="I660" s="88"/>
      <c r="J660" s="90"/>
      <c r="K660" s="90"/>
      <c r="L660" s="86"/>
      <c r="M660" s="86"/>
      <c r="N660" s="87"/>
      <c r="O660" s="86"/>
      <c r="P660" s="72" t="str">
        <f t="shared" si="10"/>
        <v/>
      </c>
      <c r="Q660" s="101" t="str">
        <f>IF(OR(AND(ISBLANK(H660),ISBLANK(I660))),"",IF(OR(AND(ISERROR(VLOOKUP(H660,Reference!$D$107:$D$159,1,FALSE))),AND(ISERROR(VLOOKUP(I660,Reference!$J$119:$J$182,1,FALSE)))),"Data Error!","No Error"))</f>
        <v/>
      </c>
    </row>
    <row r="661" spans="1:17" s="73" customFormat="1" x14ac:dyDescent="0.35">
      <c r="A661" s="83"/>
      <c r="B661" s="83"/>
      <c r="C661" s="87"/>
      <c r="D661" s="85"/>
      <c r="E661" s="87"/>
      <c r="F661" s="87"/>
      <c r="G661" s="85"/>
      <c r="H661" s="88"/>
      <c r="I661" s="88"/>
      <c r="J661" s="90"/>
      <c r="K661" s="90"/>
      <c r="L661" s="86"/>
      <c r="M661" s="86"/>
      <c r="N661" s="87"/>
      <c r="O661" s="86"/>
      <c r="P661" s="72" t="str">
        <f t="shared" si="10"/>
        <v/>
      </c>
      <c r="Q661" s="101" t="str">
        <f>IF(OR(AND(ISBLANK(H661),ISBLANK(I661))),"",IF(OR(AND(ISERROR(VLOOKUP(H661,Reference!$D$107:$D$159,1,FALSE))),AND(ISERROR(VLOOKUP(I661,Reference!$J$119:$J$182,1,FALSE)))),"Data Error!","No Error"))</f>
        <v/>
      </c>
    </row>
    <row r="662" spans="1:17" s="73" customFormat="1" x14ac:dyDescent="0.35">
      <c r="A662" s="83"/>
      <c r="B662" s="83"/>
      <c r="C662" s="87"/>
      <c r="D662" s="85"/>
      <c r="E662" s="87"/>
      <c r="F662" s="87"/>
      <c r="G662" s="85"/>
      <c r="H662" s="88"/>
      <c r="I662" s="88"/>
      <c r="J662" s="90"/>
      <c r="K662" s="90"/>
      <c r="L662" s="86"/>
      <c r="M662" s="86"/>
      <c r="N662" s="87"/>
      <c r="O662" s="86"/>
      <c r="P662" s="72" t="str">
        <f t="shared" si="10"/>
        <v/>
      </c>
      <c r="Q662" s="101" t="str">
        <f>IF(OR(AND(ISBLANK(H662),ISBLANK(I662))),"",IF(OR(AND(ISERROR(VLOOKUP(H662,Reference!$D$107:$D$159,1,FALSE))),AND(ISERROR(VLOOKUP(I662,Reference!$J$119:$J$182,1,FALSE)))),"Data Error!","No Error"))</f>
        <v/>
      </c>
    </row>
    <row r="663" spans="1:17" s="73" customFormat="1" x14ac:dyDescent="0.35">
      <c r="A663" s="83"/>
      <c r="B663" s="83"/>
      <c r="C663" s="87"/>
      <c r="D663" s="85"/>
      <c r="E663" s="87"/>
      <c r="F663" s="87"/>
      <c r="G663" s="85"/>
      <c r="H663" s="88"/>
      <c r="I663" s="88"/>
      <c r="J663" s="90"/>
      <c r="K663" s="90"/>
      <c r="L663" s="86"/>
      <c r="M663" s="86"/>
      <c r="N663" s="87"/>
      <c r="O663" s="86"/>
      <c r="P663" s="72" t="str">
        <f t="shared" si="10"/>
        <v/>
      </c>
      <c r="Q663" s="101" t="str">
        <f>IF(OR(AND(ISBLANK(H663),ISBLANK(I663))),"",IF(OR(AND(ISERROR(VLOOKUP(H663,Reference!$D$107:$D$159,1,FALSE))),AND(ISERROR(VLOOKUP(I663,Reference!$J$119:$J$182,1,FALSE)))),"Data Error!","No Error"))</f>
        <v/>
      </c>
    </row>
    <row r="664" spans="1:17" s="73" customFormat="1" x14ac:dyDescent="0.35">
      <c r="A664" s="83"/>
      <c r="B664" s="83"/>
      <c r="C664" s="87"/>
      <c r="D664" s="85"/>
      <c r="E664" s="87"/>
      <c r="F664" s="87"/>
      <c r="G664" s="85"/>
      <c r="H664" s="88"/>
      <c r="I664" s="88"/>
      <c r="J664" s="90"/>
      <c r="K664" s="90"/>
      <c r="L664" s="86"/>
      <c r="M664" s="86"/>
      <c r="N664" s="87"/>
      <c r="O664" s="86"/>
      <c r="P664" s="72" t="str">
        <f t="shared" si="10"/>
        <v/>
      </c>
      <c r="Q664" s="101" t="str">
        <f>IF(OR(AND(ISBLANK(H664),ISBLANK(I664))),"",IF(OR(AND(ISERROR(VLOOKUP(H664,Reference!$D$107:$D$159,1,FALSE))),AND(ISERROR(VLOOKUP(I664,Reference!$J$119:$J$182,1,FALSE)))),"Data Error!","No Error"))</f>
        <v/>
      </c>
    </row>
    <row r="665" spans="1:17" s="73" customFormat="1" x14ac:dyDescent="0.35">
      <c r="A665" s="83"/>
      <c r="B665" s="83"/>
      <c r="C665" s="87"/>
      <c r="D665" s="85"/>
      <c r="E665" s="87"/>
      <c r="F665" s="87"/>
      <c r="G665" s="85"/>
      <c r="H665" s="88"/>
      <c r="I665" s="88"/>
      <c r="J665" s="90"/>
      <c r="K665" s="90"/>
      <c r="L665" s="86"/>
      <c r="M665" s="86"/>
      <c r="N665" s="87"/>
      <c r="O665" s="86"/>
      <c r="P665" s="72" t="str">
        <f t="shared" si="10"/>
        <v/>
      </c>
      <c r="Q665" s="101" t="str">
        <f>IF(OR(AND(ISBLANK(H665),ISBLANK(I665))),"",IF(OR(AND(ISERROR(VLOOKUP(H665,Reference!$D$107:$D$159,1,FALSE))),AND(ISERROR(VLOOKUP(I665,Reference!$J$119:$J$182,1,FALSE)))),"Data Error!","No Error"))</f>
        <v/>
      </c>
    </row>
    <row r="666" spans="1:17" s="73" customFormat="1" x14ac:dyDescent="0.35">
      <c r="A666" s="83"/>
      <c r="B666" s="83"/>
      <c r="C666" s="87"/>
      <c r="D666" s="85"/>
      <c r="E666" s="87"/>
      <c r="F666" s="87"/>
      <c r="G666" s="85"/>
      <c r="H666" s="88"/>
      <c r="I666" s="88"/>
      <c r="J666" s="90"/>
      <c r="K666" s="90"/>
      <c r="L666" s="86"/>
      <c r="M666" s="86"/>
      <c r="N666" s="87"/>
      <c r="O666" s="86"/>
      <c r="P666" s="72" t="str">
        <f t="shared" si="10"/>
        <v/>
      </c>
      <c r="Q666" s="101" t="str">
        <f>IF(OR(AND(ISBLANK(H666),ISBLANK(I666))),"",IF(OR(AND(ISERROR(VLOOKUP(H666,Reference!$D$107:$D$159,1,FALSE))),AND(ISERROR(VLOOKUP(I666,Reference!$J$119:$J$182,1,FALSE)))),"Data Error!","No Error"))</f>
        <v/>
      </c>
    </row>
    <row r="667" spans="1:17" s="73" customFormat="1" x14ac:dyDescent="0.35">
      <c r="A667" s="83"/>
      <c r="B667" s="83"/>
      <c r="C667" s="87"/>
      <c r="D667" s="85"/>
      <c r="E667" s="87"/>
      <c r="F667" s="87"/>
      <c r="G667" s="85"/>
      <c r="H667" s="88"/>
      <c r="I667" s="88"/>
      <c r="J667" s="90"/>
      <c r="K667" s="90"/>
      <c r="L667" s="86"/>
      <c r="M667" s="86"/>
      <c r="N667" s="87"/>
      <c r="O667" s="86"/>
      <c r="P667" s="72" t="str">
        <f t="shared" si="10"/>
        <v/>
      </c>
      <c r="Q667" s="101" t="str">
        <f>IF(OR(AND(ISBLANK(H667),ISBLANK(I667))),"",IF(OR(AND(ISERROR(VLOOKUP(H667,Reference!$D$107:$D$159,1,FALSE))),AND(ISERROR(VLOOKUP(I667,Reference!$J$119:$J$182,1,FALSE)))),"Data Error!","No Error"))</f>
        <v/>
      </c>
    </row>
    <row r="668" spans="1:17" s="73" customFormat="1" x14ac:dyDescent="0.35">
      <c r="A668" s="83"/>
      <c r="B668" s="83"/>
      <c r="C668" s="87"/>
      <c r="D668" s="85"/>
      <c r="E668" s="87"/>
      <c r="F668" s="87"/>
      <c r="G668" s="85"/>
      <c r="H668" s="88"/>
      <c r="I668" s="88"/>
      <c r="J668" s="90"/>
      <c r="K668" s="90"/>
      <c r="L668" s="86"/>
      <c r="M668" s="86"/>
      <c r="N668" s="87"/>
      <c r="O668" s="86"/>
      <c r="P668" s="72" t="str">
        <f t="shared" si="10"/>
        <v/>
      </c>
      <c r="Q668" s="101" t="str">
        <f>IF(OR(AND(ISBLANK(H668),ISBLANK(I668))),"",IF(OR(AND(ISERROR(VLOOKUP(H668,Reference!$D$107:$D$159,1,FALSE))),AND(ISERROR(VLOOKUP(I668,Reference!$J$119:$J$182,1,FALSE)))),"Data Error!","No Error"))</f>
        <v/>
      </c>
    </row>
    <row r="669" spans="1:17" s="73" customFormat="1" x14ac:dyDescent="0.35">
      <c r="A669" s="83"/>
      <c r="B669" s="83"/>
      <c r="C669" s="87"/>
      <c r="D669" s="85"/>
      <c r="E669" s="87"/>
      <c r="F669" s="87"/>
      <c r="G669" s="85"/>
      <c r="H669" s="88"/>
      <c r="I669" s="88"/>
      <c r="J669" s="90"/>
      <c r="K669" s="90"/>
      <c r="L669" s="86"/>
      <c r="M669" s="86"/>
      <c r="N669" s="87"/>
      <c r="O669" s="86"/>
      <c r="P669" s="72" t="str">
        <f t="shared" si="10"/>
        <v/>
      </c>
      <c r="Q669" s="101" t="str">
        <f>IF(OR(AND(ISBLANK(H669),ISBLANK(I669))),"",IF(OR(AND(ISERROR(VLOOKUP(H669,Reference!$D$107:$D$159,1,FALSE))),AND(ISERROR(VLOOKUP(I669,Reference!$J$119:$J$182,1,FALSE)))),"Data Error!","No Error"))</f>
        <v/>
      </c>
    </row>
    <row r="670" spans="1:17" s="73" customFormat="1" x14ac:dyDescent="0.35">
      <c r="A670" s="83"/>
      <c r="B670" s="83"/>
      <c r="C670" s="87"/>
      <c r="D670" s="85"/>
      <c r="E670" s="87"/>
      <c r="F670" s="87"/>
      <c r="G670" s="85"/>
      <c r="H670" s="88"/>
      <c r="I670" s="88"/>
      <c r="J670" s="90"/>
      <c r="K670" s="90"/>
      <c r="L670" s="86"/>
      <c r="M670" s="86"/>
      <c r="N670" s="87"/>
      <c r="O670" s="86"/>
      <c r="P670" s="72" t="str">
        <f t="shared" si="10"/>
        <v/>
      </c>
      <c r="Q670" s="101" t="str">
        <f>IF(OR(AND(ISBLANK(H670),ISBLANK(I670))),"",IF(OR(AND(ISERROR(VLOOKUP(H670,Reference!$D$107:$D$159,1,FALSE))),AND(ISERROR(VLOOKUP(I670,Reference!$J$119:$J$182,1,FALSE)))),"Data Error!","No Error"))</f>
        <v/>
      </c>
    </row>
    <row r="671" spans="1:17" s="73" customFormat="1" x14ac:dyDescent="0.35">
      <c r="A671" s="83"/>
      <c r="B671" s="83"/>
      <c r="C671" s="87"/>
      <c r="D671" s="85"/>
      <c r="E671" s="87"/>
      <c r="F671" s="87"/>
      <c r="G671" s="85"/>
      <c r="H671" s="88"/>
      <c r="I671" s="88"/>
      <c r="J671" s="90"/>
      <c r="K671" s="90"/>
      <c r="L671" s="86"/>
      <c r="M671" s="86"/>
      <c r="N671" s="87"/>
      <c r="O671" s="86"/>
      <c r="P671" s="72" t="str">
        <f t="shared" si="10"/>
        <v/>
      </c>
      <c r="Q671" s="101" t="str">
        <f>IF(OR(AND(ISBLANK(H671),ISBLANK(I671))),"",IF(OR(AND(ISERROR(VLOOKUP(H671,Reference!$D$107:$D$159,1,FALSE))),AND(ISERROR(VLOOKUP(I671,Reference!$J$119:$J$182,1,FALSE)))),"Data Error!","No Error"))</f>
        <v/>
      </c>
    </row>
    <row r="672" spans="1:17" s="73" customFormat="1" x14ac:dyDescent="0.35">
      <c r="A672" s="83"/>
      <c r="B672" s="83"/>
      <c r="C672" s="87"/>
      <c r="D672" s="85"/>
      <c r="E672" s="87"/>
      <c r="F672" s="87"/>
      <c r="G672" s="85"/>
      <c r="H672" s="88"/>
      <c r="I672" s="88"/>
      <c r="J672" s="90"/>
      <c r="K672" s="90"/>
      <c r="L672" s="86"/>
      <c r="M672" s="86"/>
      <c r="N672" s="87"/>
      <c r="O672" s="86"/>
      <c r="P672" s="72" t="str">
        <f t="shared" si="10"/>
        <v/>
      </c>
      <c r="Q672" s="101" t="str">
        <f>IF(OR(AND(ISBLANK(H672),ISBLANK(I672))),"",IF(OR(AND(ISERROR(VLOOKUP(H672,Reference!$D$107:$D$159,1,FALSE))),AND(ISERROR(VLOOKUP(I672,Reference!$J$119:$J$182,1,FALSE)))),"Data Error!","No Error"))</f>
        <v/>
      </c>
    </row>
    <row r="673" spans="1:17" s="73" customFormat="1" x14ac:dyDescent="0.35">
      <c r="A673" s="83"/>
      <c r="B673" s="83"/>
      <c r="C673" s="87"/>
      <c r="D673" s="85"/>
      <c r="E673" s="87"/>
      <c r="F673" s="87"/>
      <c r="G673" s="85"/>
      <c r="H673" s="88"/>
      <c r="I673" s="88"/>
      <c r="J673" s="90"/>
      <c r="K673" s="90"/>
      <c r="L673" s="86"/>
      <c r="M673" s="86"/>
      <c r="N673" s="87"/>
      <c r="O673" s="86"/>
      <c r="P673" s="72" t="str">
        <f t="shared" si="10"/>
        <v/>
      </c>
      <c r="Q673" s="101" t="str">
        <f>IF(OR(AND(ISBLANK(H673),ISBLANK(I673))),"",IF(OR(AND(ISERROR(VLOOKUP(H673,Reference!$D$107:$D$159,1,FALSE))),AND(ISERROR(VLOOKUP(I673,Reference!$J$119:$J$182,1,FALSE)))),"Data Error!","No Error"))</f>
        <v/>
      </c>
    </row>
    <row r="674" spans="1:17" s="73" customFormat="1" x14ac:dyDescent="0.35">
      <c r="A674" s="83"/>
      <c r="B674" s="83"/>
      <c r="C674" s="87"/>
      <c r="D674" s="85"/>
      <c r="E674" s="87"/>
      <c r="F674" s="87"/>
      <c r="G674" s="85"/>
      <c r="H674" s="88"/>
      <c r="I674" s="88"/>
      <c r="J674" s="90"/>
      <c r="K674" s="90"/>
      <c r="L674" s="86"/>
      <c r="M674" s="86"/>
      <c r="N674" s="87"/>
      <c r="O674" s="86"/>
      <c r="P674" s="72" t="str">
        <f t="shared" si="10"/>
        <v/>
      </c>
      <c r="Q674" s="101" t="str">
        <f>IF(OR(AND(ISBLANK(H674),ISBLANK(I674))),"",IF(OR(AND(ISERROR(VLOOKUP(H674,Reference!$D$107:$D$159,1,FALSE))),AND(ISERROR(VLOOKUP(I674,Reference!$J$119:$J$182,1,FALSE)))),"Data Error!","No Error"))</f>
        <v/>
      </c>
    </row>
    <row r="675" spans="1:17" s="73" customFormat="1" x14ac:dyDescent="0.35">
      <c r="A675" s="83"/>
      <c r="B675" s="83"/>
      <c r="C675" s="87"/>
      <c r="D675" s="85"/>
      <c r="E675" s="87"/>
      <c r="F675" s="87"/>
      <c r="G675" s="85"/>
      <c r="H675" s="88"/>
      <c r="I675" s="88"/>
      <c r="J675" s="90"/>
      <c r="K675" s="90"/>
      <c r="L675" s="86"/>
      <c r="M675" s="86"/>
      <c r="N675" s="87"/>
      <c r="O675" s="86"/>
      <c r="P675" s="72" t="str">
        <f t="shared" si="10"/>
        <v/>
      </c>
      <c r="Q675" s="101" t="str">
        <f>IF(OR(AND(ISBLANK(H675),ISBLANK(I675))),"",IF(OR(AND(ISERROR(VLOOKUP(H675,Reference!$D$107:$D$159,1,FALSE))),AND(ISERROR(VLOOKUP(I675,Reference!$J$119:$J$182,1,FALSE)))),"Data Error!","No Error"))</f>
        <v/>
      </c>
    </row>
    <row r="676" spans="1:17" s="73" customFormat="1" x14ac:dyDescent="0.35">
      <c r="A676" s="83"/>
      <c r="B676" s="83"/>
      <c r="C676" s="87"/>
      <c r="D676" s="85"/>
      <c r="E676" s="87"/>
      <c r="F676" s="87"/>
      <c r="G676" s="85"/>
      <c r="H676" s="88"/>
      <c r="I676" s="88"/>
      <c r="J676" s="90"/>
      <c r="K676" s="90"/>
      <c r="L676" s="86"/>
      <c r="M676" s="86"/>
      <c r="N676" s="87"/>
      <c r="O676" s="86"/>
      <c r="P676" s="72" t="str">
        <f t="shared" si="10"/>
        <v/>
      </c>
      <c r="Q676" s="101" t="str">
        <f>IF(OR(AND(ISBLANK(H676),ISBLANK(I676))),"",IF(OR(AND(ISERROR(VLOOKUP(H676,Reference!$D$107:$D$159,1,FALSE))),AND(ISERROR(VLOOKUP(I676,Reference!$J$119:$J$182,1,FALSE)))),"Data Error!","No Error"))</f>
        <v/>
      </c>
    </row>
    <row r="677" spans="1:17" s="73" customFormat="1" x14ac:dyDescent="0.35">
      <c r="A677" s="83"/>
      <c r="B677" s="83"/>
      <c r="C677" s="87"/>
      <c r="D677" s="85"/>
      <c r="E677" s="87"/>
      <c r="F677" s="87"/>
      <c r="G677" s="85"/>
      <c r="H677" s="88"/>
      <c r="I677" s="88"/>
      <c r="J677" s="90"/>
      <c r="K677" s="90"/>
      <c r="L677" s="86"/>
      <c r="M677" s="86"/>
      <c r="N677" s="87"/>
      <c r="O677" s="86"/>
      <c r="P677" s="72" t="str">
        <f t="shared" si="10"/>
        <v/>
      </c>
      <c r="Q677" s="101" t="str">
        <f>IF(OR(AND(ISBLANK(H677),ISBLANK(I677))),"",IF(OR(AND(ISERROR(VLOOKUP(H677,Reference!$D$107:$D$159,1,FALSE))),AND(ISERROR(VLOOKUP(I677,Reference!$J$119:$J$182,1,FALSE)))),"Data Error!","No Error"))</f>
        <v/>
      </c>
    </row>
    <row r="678" spans="1:17" s="73" customFormat="1" x14ac:dyDescent="0.35">
      <c r="A678" s="83"/>
      <c r="B678" s="83"/>
      <c r="C678" s="87"/>
      <c r="D678" s="85"/>
      <c r="E678" s="87"/>
      <c r="F678" s="87"/>
      <c r="G678" s="85"/>
      <c r="H678" s="88"/>
      <c r="I678" s="88"/>
      <c r="J678" s="90"/>
      <c r="K678" s="90"/>
      <c r="L678" s="86"/>
      <c r="M678" s="86"/>
      <c r="N678" s="87"/>
      <c r="O678" s="86"/>
      <c r="P678" s="72" t="str">
        <f t="shared" si="10"/>
        <v/>
      </c>
      <c r="Q678" s="101" t="str">
        <f>IF(OR(AND(ISBLANK(H678),ISBLANK(I678))),"",IF(OR(AND(ISERROR(VLOOKUP(H678,Reference!$D$107:$D$159,1,FALSE))),AND(ISERROR(VLOOKUP(I678,Reference!$J$119:$J$182,1,FALSE)))),"Data Error!","No Error"))</f>
        <v/>
      </c>
    </row>
    <row r="679" spans="1:17" s="73" customFormat="1" x14ac:dyDescent="0.35">
      <c r="A679" s="83"/>
      <c r="B679" s="83"/>
      <c r="C679" s="87"/>
      <c r="D679" s="85"/>
      <c r="E679" s="87"/>
      <c r="F679" s="87"/>
      <c r="G679" s="85"/>
      <c r="H679" s="88"/>
      <c r="I679" s="88"/>
      <c r="J679" s="90"/>
      <c r="K679" s="90"/>
      <c r="L679" s="86"/>
      <c r="M679" s="86"/>
      <c r="N679" s="87"/>
      <c r="O679" s="86"/>
      <c r="P679" s="72" t="str">
        <f t="shared" si="10"/>
        <v/>
      </c>
      <c r="Q679" s="101" t="str">
        <f>IF(OR(AND(ISBLANK(H679),ISBLANK(I679))),"",IF(OR(AND(ISERROR(VLOOKUP(H679,Reference!$D$107:$D$159,1,FALSE))),AND(ISERROR(VLOOKUP(I679,Reference!$J$119:$J$182,1,FALSE)))),"Data Error!","No Error"))</f>
        <v/>
      </c>
    </row>
    <row r="680" spans="1:17" s="73" customFormat="1" x14ac:dyDescent="0.35">
      <c r="A680" s="83"/>
      <c r="B680" s="83"/>
      <c r="C680" s="87"/>
      <c r="D680" s="85"/>
      <c r="E680" s="87"/>
      <c r="F680" s="87"/>
      <c r="G680" s="85"/>
      <c r="H680" s="88"/>
      <c r="I680" s="88"/>
      <c r="J680" s="90"/>
      <c r="K680" s="90"/>
      <c r="L680" s="86"/>
      <c r="M680" s="86"/>
      <c r="N680" s="87"/>
      <c r="O680" s="86"/>
      <c r="P680" s="72" t="str">
        <f t="shared" si="10"/>
        <v/>
      </c>
      <c r="Q680" s="101" t="str">
        <f>IF(OR(AND(ISBLANK(H680),ISBLANK(I680))),"",IF(OR(AND(ISERROR(VLOOKUP(H680,Reference!$D$107:$D$159,1,FALSE))),AND(ISERROR(VLOOKUP(I680,Reference!$J$119:$J$182,1,FALSE)))),"Data Error!","No Error"))</f>
        <v/>
      </c>
    </row>
    <row r="681" spans="1:17" s="73" customFormat="1" x14ac:dyDescent="0.35">
      <c r="A681" s="83"/>
      <c r="B681" s="83"/>
      <c r="C681" s="87"/>
      <c r="D681" s="85"/>
      <c r="E681" s="87"/>
      <c r="F681" s="87"/>
      <c r="G681" s="85"/>
      <c r="H681" s="88"/>
      <c r="I681" s="88"/>
      <c r="J681" s="90"/>
      <c r="K681" s="90"/>
      <c r="L681" s="86"/>
      <c r="M681" s="86"/>
      <c r="N681" s="87"/>
      <c r="O681" s="86"/>
      <c r="P681" s="72" t="str">
        <f t="shared" si="10"/>
        <v/>
      </c>
      <c r="Q681" s="101" t="str">
        <f>IF(OR(AND(ISBLANK(H681),ISBLANK(I681))),"",IF(OR(AND(ISERROR(VLOOKUP(H681,Reference!$D$107:$D$159,1,FALSE))),AND(ISERROR(VLOOKUP(I681,Reference!$J$119:$J$182,1,FALSE)))),"Data Error!","No Error"))</f>
        <v/>
      </c>
    </row>
    <row r="682" spans="1:17" s="73" customFormat="1" x14ac:dyDescent="0.35">
      <c r="A682" s="83"/>
      <c r="B682" s="83"/>
      <c r="C682" s="87"/>
      <c r="D682" s="85"/>
      <c r="E682" s="87"/>
      <c r="F682" s="87"/>
      <c r="G682" s="85"/>
      <c r="H682" s="88"/>
      <c r="I682" s="88"/>
      <c r="J682" s="90"/>
      <c r="K682" s="90"/>
      <c r="L682" s="86"/>
      <c r="M682" s="86"/>
      <c r="N682" s="87"/>
      <c r="O682" s="86"/>
      <c r="P682" s="72" t="str">
        <f t="shared" si="10"/>
        <v/>
      </c>
      <c r="Q682" s="101" t="str">
        <f>IF(OR(AND(ISBLANK(H682),ISBLANK(I682))),"",IF(OR(AND(ISERROR(VLOOKUP(H682,Reference!$D$107:$D$159,1,FALSE))),AND(ISERROR(VLOOKUP(I682,Reference!$J$119:$J$182,1,FALSE)))),"Data Error!","No Error"))</f>
        <v/>
      </c>
    </row>
    <row r="683" spans="1:17" s="73" customFormat="1" x14ac:dyDescent="0.35">
      <c r="A683" s="83"/>
      <c r="B683" s="83"/>
      <c r="C683" s="87"/>
      <c r="D683" s="85"/>
      <c r="E683" s="87"/>
      <c r="F683" s="87"/>
      <c r="G683" s="85"/>
      <c r="H683" s="88"/>
      <c r="I683" s="88"/>
      <c r="J683" s="90"/>
      <c r="K683" s="90"/>
      <c r="L683" s="86"/>
      <c r="M683" s="86"/>
      <c r="N683" s="87"/>
      <c r="O683" s="86"/>
      <c r="P683" s="72" t="str">
        <f t="shared" si="10"/>
        <v/>
      </c>
      <c r="Q683" s="101" t="str">
        <f>IF(OR(AND(ISBLANK(H683),ISBLANK(I683))),"",IF(OR(AND(ISERROR(VLOOKUP(H683,Reference!$D$107:$D$159,1,FALSE))),AND(ISERROR(VLOOKUP(I683,Reference!$J$119:$J$182,1,FALSE)))),"Data Error!","No Error"))</f>
        <v/>
      </c>
    </row>
    <row r="684" spans="1:17" s="73" customFormat="1" x14ac:dyDescent="0.35">
      <c r="A684" s="83"/>
      <c r="B684" s="83"/>
      <c r="C684" s="87"/>
      <c r="D684" s="85"/>
      <c r="E684" s="87"/>
      <c r="F684" s="87"/>
      <c r="G684" s="85"/>
      <c r="H684" s="88"/>
      <c r="I684" s="88"/>
      <c r="J684" s="90"/>
      <c r="K684" s="90"/>
      <c r="L684" s="86"/>
      <c r="M684" s="86"/>
      <c r="N684" s="87"/>
      <c r="O684" s="86"/>
      <c r="P684" s="72" t="str">
        <f t="shared" si="10"/>
        <v/>
      </c>
      <c r="Q684" s="101" t="str">
        <f>IF(OR(AND(ISBLANK(H684),ISBLANK(I684))),"",IF(OR(AND(ISERROR(VLOOKUP(H684,Reference!$D$107:$D$159,1,FALSE))),AND(ISERROR(VLOOKUP(I684,Reference!$J$119:$J$182,1,FALSE)))),"Data Error!","No Error"))</f>
        <v/>
      </c>
    </row>
    <row r="685" spans="1:17" s="73" customFormat="1" x14ac:dyDescent="0.35">
      <c r="A685" s="83"/>
      <c r="B685" s="83"/>
      <c r="C685" s="87"/>
      <c r="D685" s="85"/>
      <c r="E685" s="87"/>
      <c r="F685" s="87"/>
      <c r="G685" s="85"/>
      <c r="H685" s="88"/>
      <c r="I685" s="88"/>
      <c r="J685" s="90"/>
      <c r="K685" s="90"/>
      <c r="L685" s="86"/>
      <c r="M685" s="86"/>
      <c r="N685" s="87"/>
      <c r="O685" s="86"/>
      <c r="P685" s="72" t="str">
        <f t="shared" si="10"/>
        <v/>
      </c>
      <c r="Q685" s="101" t="str">
        <f>IF(OR(AND(ISBLANK(H685),ISBLANK(I685))),"",IF(OR(AND(ISERROR(VLOOKUP(H685,Reference!$D$107:$D$159,1,FALSE))),AND(ISERROR(VLOOKUP(I685,Reference!$J$119:$J$182,1,FALSE)))),"Data Error!","No Error"))</f>
        <v/>
      </c>
    </row>
    <row r="686" spans="1:17" s="73" customFormat="1" x14ac:dyDescent="0.35">
      <c r="A686" s="83"/>
      <c r="B686" s="83"/>
      <c r="C686" s="87"/>
      <c r="D686" s="85"/>
      <c r="E686" s="87"/>
      <c r="F686" s="87"/>
      <c r="G686" s="85"/>
      <c r="H686" s="88"/>
      <c r="I686" s="88"/>
      <c r="J686" s="90"/>
      <c r="K686" s="90"/>
      <c r="L686" s="86"/>
      <c r="M686" s="86"/>
      <c r="N686" s="87"/>
      <c r="O686" s="86"/>
      <c r="P686" s="72" t="str">
        <f t="shared" si="10"/>
        <v/>
      </c>
      <c r="Q686" s="101" t="str">
        <f>IF(OR(AND(ISBLANK(H686),ISBLANK(I686))),"",IF(OR(AND(ISERROR(VLOOKUP(H686,Reference!$D$107:$D$159,1,FALSE))),AND(ISERROR(VLOOKUP(I686,Reference!$J$119:$J$182,1,FALSE)))),"Data Error!","No Error"))</f>
        <v/>
      </c>
    </row>
    <row r="687" spans="1:17" s="73" customFormat="1" x14ac:dyDescent="0.35">
      <c r="A687" s="83"/>
      <c r="B687" s="83"/>
      <c r="C687" s="87"/>
      <c r="D687" s="85"/>
      <c r="E687" s="87"/>
      <c r="F687" s="87"/>
      <c r="G687" s="85"/>
      <c r="H687" s="88"/>
      <c r="I687" s="88"/>
      <c r="J687" s="90"/>
      <c r="K687" s="90"/>
      <c r="L687" s="86"/>
      <c r="M687" s="86"/>
      <c r="N687" s="87"/>
      <c r="O687" s="86"/>
      <c r="P687" s="72" t="str">
        <f t="shared" si="10"/>
        <v/>
      </c>
      <c r="Q687" s="101" t="str">
        <f>IF(OR(AND(ISBLANK(H687),ISBLANK(I687))),"",IF(OR(AND(ISERROR(VLOOKUP(H687,Reference!$D$107:$D$159,1,FALSE))),AND(ISERROR(VLOOKUP(I687,Reference!$J$119:$J$182,1,FALSE)))),"Data Error!","No Error"))</f>
        <v/>
      </c>
    </row>
    <row r="688" spans="1:17" s="73" customFormat="1" x14ac:dyDescent="0.35">
      <c r="A688" s="83"/>
      <c r="B688" s="83"/>
      <c r="C688" s="87"/>
      <c r="D688" s="85"/>
      <c r="E688" s="87"/>
      <c r="F688" s="87"/>
      <c r="G688" s="85"/>
      <c r="H688" s="88"/>
      <c r="I688" s="88"/>
      <c r="J688" s="90"/>
      <c r="K688" s="90"/>
      <c r="L688" s="86"/>
      <c r="M688" s="86"/>
      <c r="N688" s="87"/>
      <c r="O688" s="86"/>
      <c r="P688" s="72" t="str">
        <f t="shared" si="10"/>
        <v/>
      </c>
      <c r="Q688" s="101" t="str">
        <f>IF(OR(AND(ISBLANK(H688),ISBLANK(I688))),"",IF(OR(AND(ISERROR(VLOOKUP(H688,Reference!$D$107:$D$159,1,FALSE))),AND(ISERROR(VLOOKUP(I688,Reference!$J$119:$J$182,1,FALSE)))),"Data Error!","No Error"))</f>
        <v/>
      </c>
    </row>
    <row r="689" spans="1:17" s="73" customFormat="1" x14ac:dyDescent="0.35">
      <c r="A689" s="83"/>
      <c r="B689" s="83"/>
      <c r="C689" s="87"/>
      <c r="D689" s="85"/>
      <c r="E689" s="87"/>
      <c r="F689" s="87"/>
      <c r="G689" s="85"/>
      <c r="H689" s="88"/>
      <c r="I689" s="88"/>
      <c r="J689" s="90"/>
      <c r="K689" s="90"/>
      <c r="L689" s="86"/>
      <c r="M689" s="86"/>
      <c r="N689" s="87"/>
      <c r="O689" s="86"/>
      <c r="P689" s="72" t="str">
        <f t="shared" si="10"/>
        <v/>
      </c>
      <c r="Q689" s="101" t="str">
        <f>IF(OR(AND(ISBLANK(H689),ISBLANK(I689))),"",IF(OR(AND(ISERROR(VLOOKUP(H689,Reference!$D$107:$D$159,1,FALSE))),AND(ISERROR(VLOOKUP(I689,Reference!$J$119:$J$182,1,FALSE)))),"Data Error!","No Error"))</f>
        <v/>
      </c>
    </row>
    <row r="690" spans="1:17" s="73" customFormat="1" x14ac:dyDescent="0.35">
      <c r="A690" s="83"/>
      <c r="B690" s="83"/>
      <c r="C690" s="87"/>
      <c r="D690" s="85"/>
      <c r="E690" s="87"/>
      <c r="F690" s="87"/>
      <c r="G690" s="85"/>
      <c r="H690" s="88"/>
      <c r="I690" s="88"/>
      <c r="J690" s="90"/>
      <c r="K690" s="90"/>
      <c r="L690" s="86"/>
      <c r="M690" s="86"/>
      <c r="N690" s="87"/>
      <c r="O690" s="86"/>
      <c r="P690" s="72" t="str">
        <f t="shared" si="10"/>
        <v/>
      </c>
      <c r="Q690" s="101" t="str">
        <f>IF(OR(AND(ISBLANK(H690),ISBLANK(I690))),"",IF(OR(AND(ISERROR(VLOOKUP(H690,Reference!$D$107:$D$159,1,FALSE))),AND(ISERROR(VLOOKUP(I690,Reference!$J$119:$J$182,1,FALSE)))),"Data Error!","No Error"))</f>
        <v/>
      </c>
    </row>
    <row r="691" spans="1:17" s="73" customFormat="1" x14ac:dyDescent="0.35">
      <c r="A691" s="83"/>
      <c r="B691" s="83"/>
      <c r="C691" s="87"/>
      <c r="D691" s="85"/>
      <c r="E691" s="87"/>
      <c r="F691" s="87"/>
      <c r="G691" s="85"/>
      <c r="H691" s="88"/>
      <c r="I691" s="88"/>
      <c r="J691" s="90"/>
      <c r="K691" s="90"/>
      <c r="L691" s="86"/>
      <c r="M691" s="86"/>
      <c r="N691" s="87"/>
      <c r="O691" s="86"/>
      <c r="P691" s="72" t="str">
        <f t="shared" si="10"/>
        <v/>
      </c>
      <c r="Q691" s="101" t="str">
        <f>IF(OR(AND(ISBLANK(H691),ISBLANK(I691))),"",IF(OR(AND(ISERROR(VLOOKUP(H691,Reference!$D$107:$D$159,1,FALSE))),AND(ISERROR(VLOOKUP(I691,Reference!$J$119:$J$182,1,FALSE)))),"Data Error!","No Error"))</f>
        <v/>
      </c>
    </row>
    <row r="692" spans="1:17" s="73" customFormat="1" x14ac:dyDescent="0.35">
      <c r="A692" s="83"/>
      <c r="B692" s="83"/>
      <c r="C692" s="87"/>
      <c r="D692" s="85"/>
      <c r="E692" s="87"/>
      <c r="F692" s="87"/>
      <c r="G692" s="85"/>
      <c r="H692" s="88"/>
      <c r="I692" s="88"/>
      <c r="J692" s="90"/>
      <c r="K692" s="90"/>
      <c r="L692" s="86"/>
      <c r="M692" s="86"/>
      <c r="N692" s="87"/>
      <c r="O692" s="86"/>
      <c r="P692" s="72" t="str">
        <f t="shared" si="10"/>
        <v/>
      </c>
      <c r="Q692" s="101" t="str">
        <f>IF(OR(AND(ISBLANK(H692),ISBLANK(I692))),"",IF(OR(AND(ISERROR(VLOOKUP(H692,Reference!$D$107:$D$159,1,FALSE))),AND(ISERROR(VLOOKUP(I692,Reference!$J$119:$J$182,1,FALSE)))),"Data Error!","No Error"))</f>
        <v/>
      </c>
    </row>
    <row r="693" spans="1:17" s="73" customFormat="1" x14ac:dyDescent="0.35">
      <c r="A693" s="83"/>
      <c r="B693" s="83"/>
      <c r="C693" s="87"/>
      <c r="D693" s="85"/>
      <c r="E693" s="87"/>
      <c r="F693" s="87"/>
      <c r="G693" s="85"/>
      <c r="H693" s="88"/>
      <c r="I693" s="88"/>
      <c r="J693" s="90"/>
      <c r="K693" s="90"/>
      <c r="L693" s="86"/>
      <c r="M693" s="86"/>
      <c r="N693" s="87"/>
      <c r="O693" s="86"/>
      <c r="P693" s="72" t="str">
        <f t="shared" si="10"/>
        <v/>
      </c>
      <c r="Q693" s="101" t="str">
        <f>IF(OR(AND(ISBLANK(H693),ISBLANK(I693))),"",IF(OR(AND(ISERROR(VLOOKUP(H693,Reference!$D$107:$D$159,1,FALSE))),AND(ISERROR(VLOOKUP(I693,Reference!$J$119:$J$182,1,FALSE)))),"Data Error!","No Error"))</f>
        <v/>
      </c>
    </row>
    <row r="694" spans="1:17" s="73" customFormat="1" x14ac:dyDescent="0.35">
      <c r="A694" s="83"/>
      <c r="B694" s="83"/>
      <c r="C694" s="87"/>
      <c r="D694" s="85"/>
      <c r="E694" s="87"/>
      <c r="F694" s="87"/>
      <c r="G694" s="85"/>
      <c r="H694" s="88"/>
      <c r="I694" s="88"/>
      <c r="J694" s="90"/>
      <c r="K694" s="90"/>
      <c r="L694" s="86"/>
      <c r="M694" s="86"/>
      <c r="N694" s="87"/>
      <c r="O694" s="86"/>
      <c r="P694" s="72" t="str">
        <f t="shared" si="10"/>
        <v/>
      </c>
      <c r="Q694" s="101" t="str">
        <f>IF(OR(AND(ISBLANK(H694),ISBLANK(I694))),"",IF(OR(AND(ISERROR(VLOOKUP(H694,Reference!$D$107:$D$159,1,FALSE))),AND(ISERROR(VLOOKUP(I694,Reference!$J$119:$J$182,1,FALSE)))),"Data Error!","No Error"))</f>
        <v/>
      </c>
    </row>
    <row r="695" spans="1:17" s="73" customFormat="1" x14ac:dyDescent="0.35">
      <c r="A695" s="83"/>
      <c r="B695" s="83"/>
      <c r="C695" s="87"/>
      <c r="D695" s="85"/>
      <c r="E695" s="87"/>
      <c r="F695" s="87"/>
      <c r="G695" s="85"/>
      <c r="H695" s="88"/>
      <c r="I695" s="88"/>
      <c r="J695" s="90"/>
      <c r="K695" s="90"/>
      <c r="L695" s="86"/>
      <c r="M695" s="86"/>
      <c r="N695" s="87"/>
      <c r="O695" s="86"/>
      <c r="P695" s="72" t="str">
        <f t="shared" si="10"/>
        <v/>
      </c>
      <c r="Q695" s="101" t="str">
        <f>IF(OR(AND(ISBLANK(H695),ISBLANK(I695))),"",IF(OR(AND(ISERROR(VLOOKUP(H695,Reference!$D$107:$D$159,1,FALSE))),AND(ISERROR(VLOOKUP(I695,Reference!$J$119:$J$182,1,FALSE)))),"Data Error!","No Error"))</f>
        <v/>
      </c>
    </row>
    <row r="696" spans="1:17" s="73" customFormat="1" x14ac:dyDescent="0.35">
      <c r="A696" s="83"/>
      <c r="B696" s="83"/>
      <c r="C696" s="87"/>
      <c r="D696" s="85"/>
      <c r="E696" s="87"/>
      <c r="F696" s="87"/>
      <c r="G696" s="85"/>
      <c r="H696" s="88"/>
      <c r="I696" s="88"/>
      <c r="J696" s="90"/>
      <c r="K696" s="90"/>
      <c r="L696" s="86"/>
      <c r="M696" s="86"/>
      <c r="N696" s="87"/>
      <c r="O696" s="86"/>
      <c r="P696" s="72" t="str">
        <f t="shared" si="10"/>
        <v/>
      </c>
      <c r="Q696" s="101" t="str">
        <f>IF(OR(AND(ISBLANK(H696),ISBLANK(I696))),"",IF(OR(AND(ISERROR(VLOOKUP(H696,Reference!$D$107:$D$159,1,FALSE))),AND(ISERROR(VLOOKUP(I696,Reference!$J$119:$J$182,1,FALSE)))),"Data Error!","No Error"))</f>
        <v/>
      </c>
    </row>
    <row r="697" spans="1:17" s="73" customFormat="1" x14ac:dyDescent="0.35">
      <c r="A697" s="83"/>
      <c r="B697" s="83"/>
      <c r="C697" s="87"/>
      <c r="D697" s="85"/>
      <c r="E697" s="87"/>
      <c r="F697" s="87"/>
      <c r="G697" s="85"/>
      <c r="H697" s="88"/>
      <c r="I697" s="88"/>
      <c r="J697" s="90"/>
      <c r="K697" s="90"/>
      <c r="L697" s="86"/>
      <c r="M697" s="86"/>
      <c r="N697" s="87"/>
      <c r="O697" s="86"/>
      <c r="P697" s="72" t="str">
        <f t="shared" si="10"/>
        <v/>
      </c>
      <c r="Q697" s="101" t="str">
        <f>IF(OR(AND(ISBLANK(H697),ISBLANK(I697))),"",IF(OR(AND(ISERROR(VLOOKUP(H697,Reference!$D$107:$D$159,1,FALSE))),AND(ISERROR(VLOOKUP(I697,Reference!$J$119:$J$182,1,FALSE)))),"Data Error!","No Error"))</f>
        <v/>
      </c>
    </row>
    <row r="698" spans="1:17" s="73" customFormat="1" x14ac:dyDescent="0.35">
      <c r="A698" s="83"/>
      <c r="B698" s="83"/>
      <c r="C698" s="87"/>
      <c r="D698" s="85"/>
      <c r="E698" s="87"/>
      <c r="F698" s="87"/>
      <c r="G698" s="85"/>
      <c r="H698" s="88"/>
      <c r="I698" s="88"/>
      <c r="J698" s="90"/>
      <c r="K698" s="90"/>
      <c r="L698" s="86"/>
      <c r="M698" s="86"/>
      <c r="N698" s="87"/>
      <c r="O698" s="86"/>
      <c r="P698" s="72" t="str">
        <f t="shared" si="10"/>
        <v/>
      </c>
      <c r="Q698" s="101" t="str">
        <f>IF(OR(AND(ISBLANK(H698),ISBLANK(I698))),"",IF(OR(AND(ISERROR(VLOOKUP(H698,Reference!$D$107:$D$159,1,FALSE))),AND(ISERROR(VLOOKUP(I698,Reference!$J$119:$J$182,1,FALSE)))),"Data Error!","No Error"))</f>
        <v/>
      </c>
    </row>
    <row r="699" spans="1:17" s="73" customFormat="1" x14ac:dyDescent="0.35">
      <c r="A699" s="83"/>
      <c r="B699" s="83"/>
      <c r="C699" s="87"/>
      <c r="D699" s="85"/>
      <c r="E699" s="87"/>
      <c r="F699" s="87"/>
      <c r="G699" s="85"/>
      <c r="H699" s="88"/>
      <c r="I699" s="88"/>
      <c r="J699" s="90"/>
      <c r="K699" s="90"/>
      <c r="L699" s="86"/>
      <c r="M699" s="86"/>
      <c r="N699" s="87"/>
      <c r="O699" s="86"/>
      <c r="P699" s="72" t="str">
        <f t="shared" si="10"/>
        <v/>
      </c>
      <c r="Q699" s="101" t="str">
        <f>IF(OR(AND(ISBLANK(H699),ISBLANK(I699))),"",IF(OR(AND(ISERROR(VLOOKUP(H699,Reference!$D$107:$D$159,1,FALSE))),AND(ISERROR(VLOOKUP(I699,Reference!$J$119:$J$182,1,FALSE)))),"Data Error!","No Error"))</f>
        <v/>
      </c>
    </row>
    <row r="700" spans="1:17" s="73" customFormat="1" x14ac:dyDescent="0.35">
      <c r="A700" s="83"/>
      <c r="B700" s="83"/>
      <c r="C700" s="87"/>
      <c r="D700" s="85"/>
      <c r="E700" s="87"/>
      <c r="F700" s="87"/>
      <c r="G700" s="85"/>
      <c r="H700" s="88"/>
      <c r="I700" s="88"/>
      <c r="J700" s="90"/>
      <c r="K700" s="90"/>
      <c r="L700" s="86"/>
      <c r="M700" s="86"/>
      <c r="N700" s="87"/>
      <c r="O700" s="86"/>
      <c r="P700" s="72" t="str">
        <f t="shared" si="10"/>
        <v/>
      </c>
      <c r="Q700" s="101" t="str">
        <f>IF(OR(AND(ISBLANK(H700),ISBLANK(I700))),"",IF(OR(AND(ISERROR(VLOOKUP(H700,Reference!$D$107:$D$159,1,FALSE))),AND(ISERROR(VLOOKUP(I700,Reference!$J$119:$J$182,1,FALSE)))),"Data Error!","No Error"))</f>
        <v/>
      </c>
    </row>
    <row r="701" spans="1:17" s="73" customFormat="1" x14ac:dyDescent="0.35">
      <c r="A701" s="83"/>
      <c r="B701" s="83"/>
      <c r="C701" s="87"/>
      <c r="D701" s="85"/>
      <c r="E701" s="87"/>
      <c r="F701" s="87"/>
      <c r="G701" s="85"/>
      <c r="H701" s="88"/>
      <c r="I701" s="88"/>
      <c r="J701" s="90"/>
      <c r="K701" s="90"/>
      <c r="L701" s="86"/>
      <c r="M701" s="86"/>
      <c r="N701" s="87"/>
      <c r="O701" s="86"/>
      <c r="P701" s="72" t="str">
        <f t="shared" si="10"/>
        <v/>
      </c>
      <c r="Q701" s="101" t="str">
        <f>IF(OR(AND(ISBLANK(H701),ISBLANK(I701))),"",IF(OR(AND(ISERROR(VLOOKUP(H701,Reference!$D$107:$D$159,1,FALSE))),AND(ISERROR(VLOOKUP(I701,Reference!$J$119:$J$182,1,FALSE)))),"Data Error!","No Error"))</f>
        <v/>
      </c>
    </row>
    <row r="702" spans="1:17" s="73" customFormat="1" x14ac:dyDescent="0.35">
      <c r="A702" s="83"/>
      <c r="B702" s="83"/>
      <c r="C702" s="87"/>
      <c r="D702" s="85"/>
      <c r="E702" s="87"/>
      <c r="F702" s="87"/>
      <c r="G702" s="85"/>
      <c r="H702" s="88"/>
      <c r="I702" s="88"/>
      <c r="J702" s="90"/>
      <c r="K702" s="90"/>
      <c r="L702" s="86"/>
      <c r="M702" s="86"/>
      <c r="N702" s="87"/>
      <c r="O702" s="86"/>
      <c r="P702" s="72" t="str">
        <f t="shared" si="10"/>
        <v/>
      </c>
      <c r="Q702" s="101" t="str">
        <f>IF(OR(AND(ISBLANK(H702),ISBLANK(I702))),"",IF(OR(AND(ISERROR(VLOOKUP(H702,Reference!$D$107:$D$159,1,FALSE))),AND(ISERROR(VLOOKUP(I702,Reference!$J$119:$J$182,1,FALSE)))),"Data Error!","No Error"))</f>
        <v/>
      </c>
    </row>
    <row r="703" spans="1:17" s="73" customFormat="1" x14ac:dyDescent="0.35">
      <c r="A703" s="83"/>
      <c r="B703" s="83"/>
      <c r="C703" s="87"/>
      <c r="D703" s="85"/>
      <c r="E703" s="87"/>
      <c r="F703" s="87"/>
      <c r="G703" s="85"/>
      <c r="H703" s="88"/>
      <c r="I703" s="88"/>
      <c r="J703" s="90"/>
      <c r="K703" s="90"/>
      <c r="L703" s="86"/>
      <c r="M703" s="86"/>
      <c r="N703" s="87"/>
      <c r="O703" s="86"/>
      <c r="P703" s="72" t="str">
        <f t="shared" si="10"/>
        <v/>
      </c>
      <c r="Q703" s="101" t="str">
        <f>IF(OR(AND(ISBLANK(H703),ISBLANK(I703))),"",IF(OR(AND(ISERROR(VLOOKUP(H703,Reference!$D$107:$D$159,1,FALSE))),AND(ISERROR(VLOOKUP(I703,Reference!$J$119:$J$182,1,FALSE)))),"Data Error!","No Error"))</f>
        <v/>
      </c>
    </row>
    <row r="704" spans="1:17" s="73" customFormat="1" x14ac:dyDescent="0.35">
      <c r="A704" s="83"/>
      <c r="B704" s="83"/>
      <c r="C704" s="87"/>
      <c r="D704" s="85"/>
      <c r="E704" s="87"/>
      <c r="F704" s="87"/>
      <c r="G704" s="85"/>
      <c r="H704" s="88"/>
      <c r="I704" s="88"/>
      <c r="J704" s="90"/>
      <c r="K704" s="90"/>
      <c r="L704" s="86"/>
      <c r="M704" s="86"/>
      <c r="N704" s="87"/>
      <c r="O704" s="86"/>
      <c r="P704" s="72" t="str">
        <f t="shared" si="10"/>
        <v/>
      </c>
      <c r="Q704" s="101" t="str">
        <f>IF(OR(AND(ISBLANK(H704),ISBLANK(I704))),"",IF(OR(AND(ISERROR(VLOOKUP(H704,Reference!$D$107:$D$159,1,FALSE))),AND(ISERROR(VLOOKUP(I704,Reference!$J$119:$J$182,1,FALSE)))),"Data Error!","No Error"))</f>
        <v/>
      </c>
    </row>
    <row r="705" spans="1:17" s="73" customFormat="1" x14ac:dyDescent="0.35">
      <c r="A705" s="83"/>
      <c r="B705" s="83"/>
      <c r="C705" s="87"/>
      <c r="D705" s="85"/>
      <c r="E705" s="87"/>
      <c r="F705" s="87"/>
      <c r="G705" s="85"/>
      <c r="H705" s="88"/>
      <c r="I705" s="88"/>
      <c r="J705" s="90"/>
      <c r="K705" s="90"/>
      <c r="L705" s="86"/>
      <c r="M705" s="86"/>
      <c r="N705" s="87"/>
      <c r="O705" s="86"/>
      <c r="P705" s="72" t="str">
        <f t="shared" si="10"/>
        <v/>
      </c>
      <c r="Q705" s="101" t="str">
        <f>IF(OR(AND(ISBLANK(H705),ISBLANK(I705))),"",IF(OR(AND(ISERROR(VLOOKUP(H705,Reference!$D$107:$D$159,1,FALSE))),AND(ISERROR(VLOOKUP(I705,Reference!$J$119:$J$182,1,FALSE)))),"Data Error!","No Error"))</f>
        <v/>
      </c>
    </row>
    <row r="706" spans="1:17" s="73" customFormat="1" x14ac:dyDescent="0.35">
      <c r="A706" s="83"/>
      <c r="B706" s="83"/>
      <c r="C706" s="87"/>
      <c r="D706" s="85"/>
      <c r="E706" s="87"/>
      <c r="F706" s="87"/>
      <c r="G706" s="85"/>
      <c r="H706" s="88"/>
      <c r="I706" s="88"/>
      <c r="J706" s="90"/>
      <c r="K706" s="90"/>
      <c r="L706" s="86"/>
      <c r="M706" s="86"/>
      <c r="N706" s="87"/>
      <c r="O706" s="86"/>
      <c r="P706" s="72" t="str">
        <f t="shared" si="10"/>
        <v/>
      </c>
      <c r="Q706" s="101" t="str">
        <f>IF(OR(AND(ISBLANK(H706),ISBLANK(I706))),"",IF(OR(AND(ISERROR(VLOOKUP(H706,Reference!$D$107:$D$159,1,FALSE))),AND(ISERROR(VLOOKUP(I706,Reference!$J$119:$J$182,1,FALSE)))),"Data Error!","No Error"))</f>
        <v/>
      </c>
    </row>
    <row r="707" spans="1:17" s="73" customFormat="1" x14ac:dyDescent="0.35">
      <c r="A707" s="83"/>
      <c r="B707" s="83"/>
      <c r="C707" s="87"/>
      <c r="D707" s="85"/>
      <c r="E707" s="87"/>
      <c r="F707" s="87"/>
      <c r="G707" s="85"/>
      <c r="H707" s="88"/>
      <c r="I707" s="88"/>
      <c r="J707" s="90"/>
      <c r="K707" s="90"/>
      <c r="L707" s="86"/>
      <c r="M707" s="86"/>
      <c r="N707" s="87"/>
      <c r="O707" s="86"/>
      <c r="P707" s="72" t="str">
        <f t="shared" si="10"/>
        <v/>
      </c>
      <c r="Q707" s="101" t="str">
        <f>IF(OR(AND(ISBLANK(H707),ISBLANK(I707))),"",IF(OR(AND(ISERROR(VLOOKUP(H707,Reference!$D$107:$D$159,1,FALSE))),AND(ISERROR(VLOOKUP(I707,Reference!$J$119:$J$182,1,FALSE)))),"Data Error!","No Error"))</f>
        <v/>
      </c>
    </row>
    <row r="708" spans="1:17" s="73" customFormat="1" x14ac:dyDescent="0.35">
      <c r="A708" s="83"/>
      <c r="B708" s="83"/>
      <c r="C708" s="87"/>
      <c r="D708" s="85"/>
      <c r="E708" s="87"/>
      <c r="F708" s="87"/>
      <c r="G708" s="85"/>
      <c r="H708" s="88"/>
      <c r="I708" s="88"/>
      <c r="J708" s="90"/>
      <c r="K708" s="90"/>
      <c r="L708" s="86"/>
      <c r="M708" s="86"/>
      <c r="N708" s="87"/>
      <c r="O708" s="86"/>
      <c r="P708" s="72" t="str">
        <f t="shared" si="10"/>
        <v/>
      </c>
      <c r="Q708" s="101" t="str">
        <f>IF(OR(AND(ISBLANK(H708),ISBLANK(I708))),"",IF(OR(AND(ISERROR(VLOOKUP(H708,Reference!$D$107:$D$159,1,FALSE))),AND(ISERROR(VLOOKUP(I708,Reference!$J$119:$J$182,1,FALSE)))),"Data Error!","No Error"))</f>
        <v/>
      </c>
    </row>
    <row r="709" spans="1:17" s="73" customFormat="1" x14ac:dyDescent="0.35">
      <c r="A709" s="83"/>
      <c r="B709" s="83"/>
      <c r="C709" s="87"/>
      <c r="D709" s="85"/>
      <c r="E709" s="87"/>
      <c r="F709" s="87"/>
      <c r="G709" s="85"/>
      <c r="H709" s="88"/>
      <c r="I709" s="88"/>
      <c r="J709" s="90"/>
      <c r="K709" s="90"/>
      <c r="L709" s="86"/>
      <c r="M709" s="86"/>
      <c r="N709" s="87"/>
      <c r="O709" s="86"/>
      <c r="P709" s="72" t="str">
        <f t="shared" si="10"/>
        <v/>
      </c>
      <c r="Q709" s="101" t="str">
        <f>IF(OR(AND(ISBLANK(H709),ISBLANK(I709))),"",IF(OR(AND(ISERROR(VLOOKUP(H709,Reference!$D$107:$D$159,1,FALSE))),AND(ISERROR(VLOOKUP(I709,Reference!$J$119:$J$182,1,FALSE)))),"Data Error!","No Error"))</f>
        <v/>
      </c>
    </row>
    <row r="710" spans="1:17" s="73" customFormat="1" x14ac:dyDescent="0.35">
      <c r="A710" s="83"/>
      <c r="B710" s="83"/>
      <c r="C710" s="87"/>
      <c r="D710" s="85"/>
      <c r="E710" s="87"/>
      <c r="F710" s="87"/>
      <c r="G710" s="85"/>
      <c r="H710" s="88"/>
      <c r="I710" s="88"/>
      <c r="J710" s="90"/>
      <c r="K710" s="90"/>
      <c r="L710" s="86"/>
      <c r="M710" s="86"/>
      <c r="N710" s="87"/>
      <c r="O710" s="86"/>
      <c r="P710" s="72" t="str">
        <f t="shared" si="10"/>
        <v/>
      </c>
      <c r="Q710" s="101" t="str">
        <f>IF(OR(AND(ISBLANK(H710),ISBLANK(I710))),"",IF(OR(AND(ISERROR(VLOOKUP(H710,Reference!$D$107:$D$159,1,FALSE))),AND(ISERROR(VLOOKUP(I710,Reference!$J$119:$J$182,1,FALSE)))),"Data Error!","No Error"))</f>
        <v/>
      </c>
    </row>
    <row r="711" spans="1:17" s="73" customFormat="1" x14ac:dyDescent="0.35">
      <c r="A711" s="83"/>
      <c r="B711" s="83"/>
      <c r="C711" s="87"/>
      <c r="D711" s="85"/>
      <c r="E711" s="87"/>
      <c r="F711" s="87"/>
      <c r="G711" s="85"/>
      <c r="H711" s="88"/>
      <c r="I711" s="88"/>
      <c r="J711" s="90"/>
      <c r="K711" s="90"/>
      <c r="L711" s="86"/>
      <c r="M711" s="86"/>
      <c r="N711" s="87"/>
      <c r="O711" s="86"/>
      <c r="P711" s="72" t="str">
        <f t="shared" si="10"/>
        <v/>
      </c>
      <c r="Q711" s="101" t="str">
        <f>IF(OR(AND(ISBLANK(H711),ISBLANK(I711))),"",IF(OR(AND(ISERROR(VLOOKUP(H711,Reference!$D$107:$D$159,1,FALSE))),AND(ISERROR(VLOOKUP(I711,Reference!$J$119:$J$182,1,FALSE)))),"Data Error!","No Error"))</f>
        <v/>
      </c>
    </row>
    <row r="712" spans="1:17" s="73" customFormat="1" x14ac:dyDescent="0.35">
      <c r="A712" s="83"/>
      <c r="B712" s="83"/>
      <c r="C712" s="87"/>
      <c r="D712" s="85"/>
      <c r="E712" s="87"/>
      <c r="F712" s="87"/>
      <c r="G712" s="85"/>
      <c r="H712" s="88"/>
      <c r="I712" s="88"/>
      <c r="J712" s="90"/>
      <c r="K712" s="90"/>
      <c r="L712" s="86"/>
      <c r="M712" s="86"/>
      <c r="N712" s="87"/>
      <c r="O712" s="86"/>
      <c r="P712" s="72" t="str">
        <f t="shared" ref="P712:P775" si="11">IF(M712="","",IF(M712="ND","ND",(M712-L712)))</f>
        <v/>
      </c>
      <c r="Q712" s="101" t="str">
        <f>IF(OR(AND(ISBLANK(H712),ISBLANK(I712))),"",IF(OR(AND(ISERROR(VLOOKUP(H712,Reference!$D$107:$D$159,1,FALSE))),AND(ISERROR(VLOOKUP(I712,Reference!$J$119:$J$182,1,FALSE)))),"Data Error!","No Error"))</f>
        <v/>
      </c>
    </row>
    <row r="713" spans="1:17" s="73" customFormat="1" x14ac:dyDescent="0.35">
      <c r="A713" s="83"/>
      <c r="B713" s="83"/>
      <c r="C713" s="87"/>
      <c r="D713" s="85"/>
      <c r="E713" s="87"/>
      <c r="F713" s="87"/>
      <c r="G713" s="85"/>
      <c r="H713" s="88"/>
      <c r="I713" s="88"/>
      <c r="J713" s="90"/>
      <c r="K713" s="90"/>
      <c r="L713" s="86"/>
      <c r="M713" s="86"/>
      <c r="N713" s="87"/>
      <c r="O713" s="86"/>
      <c r="P713" s="72" t="str">
        <f t="shared" si="11"/>
        <v/>
      </c>
      <c r="Q713" s="101" t="str">
        <f>IF(OR(AND(ISBLANK(H713),ISBLANK(I713))),"",IF(OR(AND(ISERROR(VLOOKUP(H713,Reference!$D$107:$D$159,1,FALSE))),AND(ISERROR(VLOOKUP(I713,Reference!$J$119:$J$182,1,FALSE)))),"Data Error!","No Error"))</f>
        <v/>
      </c>
    </row>
    <row r="714" spans="1:17" s="73" customFormat="1" x14ac:dyDescent="0.35">
      <c r="A714" s="83"/>
      <c r="B714" s="83"/>
      <c r="C714" s="87"/>
      <c r="D714" s="85"/>
      <c r="E714" s="87"/>
      <c r="F714" s="87"/>
      <c r="G714" s="85"/>
      <c r="H714" s="88"/>
      <c r="I714" s="88"/>
      <c r="J714" s="90"/>
      <c r="K714" s="90"/>
      <c r="L714" s="86"/>
      <c r="M714" s="86"/>
      <c r="N714" s="87"/>
      <c r="O714" s="86"/>
      <c r="P714" s="72" t="str">
        <f t="shared" si="11"/>
        <v/>
      </c>
      <c r="Q714" s="101" t="str">
        <f>IF(OR(AND(ISBLANK(H714),ISBLANK(I714))),"",IF(OR(AND(ISERROR(VLOOKUP(H714,Reference!$D$107:$D$159,1,FALSE))),AND(ISERROR(VLOOKUP(I714,Reference!$J$119:$J$182,1,FALSE)))),"Data Error!","No Error"))</f>
        <v/>
      </c>
    </row>
    <row r="715" spans="1:17" s="73" customFormat="1" x14ac:dyDescent="0.35">
      <c r="A715" s="83"/>
      <c r="B715" s="83"/>
      <c r="C715" s="87"/>
      <c r="D715" s="85"/>
      <c r="E715" s="87"/>
      <c r="F715" s="87"/>
      <c r="G715" s="85"/>
      <c r="H715" s="88"/>
      <c r="I715" s="88"/>
      <c r="J715" s="90"/>
      <c r="K715" s="90"/>
      <c r="L715" s="86"/>
      <c r="M715" s="86"/>
      <c r="N715" s="87"/>
      <c r="O715" s="86"/>
      <c r="P715" s="72" t="str">
        <f t="shared" si="11"/>
        <v/>
      </c>
      <c r="Q715" s="101" t="str">
        <f>IF(OR(AND(ISBLANK(H715),ISBLANK(I715))),"",IF(OR(AND(ISERROR(VLOOKUP(H715,Reference!$D$107:$D$159,1,FALSE))),AND(ISERROR(VLOOKUP(I715,Reference!$J$119:$J$182,1,FALSE)))),"Data Error!","No Error"))</f>
        <v/>
      </c>
    </row>
    <row r="716" spans="1:17" s="73" customFormat="1" x14ac:dyDescent="0.35">
      <c r="A716" s="83"/>
      <c r="B716" s="83"/>
      <c r="C716" s="87"/>
      <c r="D716" s="85"/>
      <c r="E716" s="87"/>
      <c r="F716" s="87"/>
      <c r="G716" s="85"/>
      <c r="H716" s="88"/>
      <c r="I716" s="88"/>
      <c r="J716" s="90"/>
      <c r="K716" s="90"/>
      <c r="L716" s="86"/>
      <c r="M716" s="86"/>
      <c r="N716" s="87"/>
      <c r="O716" s="86"/>
      <c r="P716" s="72" t="str">
        <f t="shared" si="11"/>
        <v/>
      </c>
      <c r="Q716" s="101" t="str">
        <f>IF(OR(AND(ISBLANK(H716),ISBLANK(I716))),"",IF(OR(AND(ISERROR(VLOOKUP(H716,Reference!$D$107:$D$159,1,FALSE))),AND(ISERROR(VLOOKUP(I716,Reference!$J$119:$J$182,1,FALSE)))),"Data Error!","No Error"))</f>
        <v/>
      </c>
    </row>
    <row r="717" spans="1:17" s="73" customFormat="1" x14ac:dyDescent="0.35">
      <c r="A717" s="83"/>
      <c r="B717" s="83"/>
      <c r="C717" s="87"/>
      <c r="D717" s="85"/>
      <c r="E717" s="87"/>
      <c r="F717" s="87"/>
      <c r="G717" s="85"/>
      <c r="H717" s="88"/>
      <c r="I717" s="88"/>
      <c r="J717" s="90"/>
      <c r="K717" s="90"/>
      <c r="L717" s="86"/>
      <c r="M717" s="86"/>
      <c r="N717" s="87"/>
      <c r="O717" s="86"/>
      <c r="P717" s="72" t="str">
        <f t="shared" si="11"/>
        <v/>
      </c>
      <c r="Q717" s="101" t="str">
        <f>IF(OR(AND(ISBLANK(H717),ISBLANK(I717))),"",IF(OR(AND(ISERROR(VLOOKUP(H717,Reference!$D$107:$D$159,1,FALSE))),AND(ISERROR(VLOOKUP(I717,Reference!$J$119:$J$182,1,FALSE)))),"Data Error!","No Error"))</f>
        <v/>
      </c>
    </row>
    <row r="718" spans="1:17" s="73" customFormat="1" x14ac:dyDescent="0.35">
      <c r="A718" s="83"/>
      <c r="B718" s="83"/>
      <c r="C718" s="87"/>
      <c r="D718" s="85"/>
      <c r="E718" s="87"/>
      <c r="F718" s="87"/>
      <c r="G718" s="85"/>
      <c r="H718" s="88"/>
      <c r="I718" s="88"/>
      <c r="J718" s="90"/>
      <c r="K718" s="90"/>
      <c r="L718" s="86"/>
      <c r="M718" s="86"/>
      <c r="N718" s="87"/>
      <c r="O718" s="86"/>
      <c r="P718" s="72" t="str">
        <f t="shared" si="11"/>
        <v/>
      </c>
      <c r="Q718" s="101" t="str">
        <f>IF(OR(AND(ISBLANK(H718),ISBLANK(I718))),"",IF(OR(AND(ISERROR(VLOOKUP(H718,Reference!$D$107:$D$159,1,FALSE))),AND(ISERROR(VLOOKUP(I718,Reference!$J$119:$J$182,1,FALSE)))),"Data Error!","No Error"))</f>
        <v/>
      </c>
    </row>
    <row r="719" spans="1:17" s="73" customFormat="1" x14ac:dyDescent="0.35">
      <c r="A719" s="83"/>
      <c r="B719" s="83"/>
      <c r="C719" s="87"/>
      <c r="D719" s="85"/>
      <c r="E719" s="87"/>
      <c r="F719" s="87"/>
      <c r="G719" s="85"/>
      <c r="H719" s="88"/>
      <c r="I719" s="88"/>
      <c r="J719" s="90"/>
      <c r="K719" s="90"/>
      <c r="L719" s="86"/>
      <c r="M719" s="86"/>
      <c r="N719" s="87"/>
      <c r="O719" s="86"/>
      <c r="P719" s="72" t="str">
        <f t="shared" si="11"/>
        <v/>
      </c>
      <c r="Q719" s="101" t="str">
        <f>IF(OR(AND(ISBLANK(H719),ISBLANK(I719))),"",IF(OR(AND(ISERROR(VLOOKUP(H719,Reference!$D$107:$D$159,1,FALSE))),AND(ISERROR(VLOOKUP(I719,Reference!$J$119:$J$182,1,FALSE)))),"Data Error!","No Error"))</f>
        <v/>
      </c>
    </row>
    <row r="720" spans="1:17" s="73" customFormat="1" x14ac:dyDescent="0.35">
      <c r="A720" s="83"/>
      <c r="B720" s="83"/>
      <c r="C720" s="87"/>
      <c r="D720" s="85"/>
      <c r="E720" s="87"/>
      <c r="F720" s="87"/>
      <c r="G720" s="85"/>
      <c r="H720" s="88"/>
      <c r="I720" s="88"/>
      <c r="J720" s="90"/>
      <c r="K720" s="90"/>
      <c r="L720" s="86"/>
      <c r="M720" s="86"/>
      <c r="N720" s="87"/>
      <c r="O720" s="86"/>
      <c r="P720" s="72" t="str">
        <f t="shared" si="11"/>
        <v/>
      </c>
      <c r="Q720" s="101" t="str">
        <f>IF(OR(AND(ISBLANK(H720),ISBLANK(I720))),"",IF(OR(AND(ISERROR(VLOOKUP(H720,Reference!$D$107:$D$159,1,FALSE))),AND(ISERROR(VLOOKUP(I720,Reference!$J$119:$J$182,1,FALSE)))),"Data Error!","No Error"))</f>
        <v/>
      </c>
    </row>
    <row r="721" spans="1:17" s="73" customFormat="1" x14ac:dyDescent="0.35">
      <c r="A721" s="83"/>
      <c r="B721" s="83"/>
      <c r="C721" s="87"/>
      <c r="D721" s="85"/>
      <c r="E721" s="87"/>
      <c r="F721" s="87"/>
      <c r="G721" s="85"/>
      <c r="H721" s="88"/>
      <c r="I721" s="88"/>
      <c r="J721" s="90"/>
      <c r="K721" s="90"/>
      <c r="L721" s="86"/>
      <c r="M721" s="86"/>
      <c r="N721" s="87"/>
      <c r="O721" s="86"/>
      <c r="P721" s="72" t="str">
        <f t="shared" si="11"/>
        <v/>
      </c>
      <c r="Q721" s="101" t="str">
        <f>IF(OR(AND(ISBLANK(H721),ISBLANK(I721))),"",IF(OR(AND(ISERROR(VLOOKUP(H721,Reference!$D$107:$D$159,1,FALSE))),AND(ISERROR(VLOOKUP(I721,Reference!$J$119:$J$182,1,FALSE)))),"Data Error!","No Error"))</f>
        <v/>
      </c>
    </row>
    <row r="722" spans="1:17" s="73" customFormat="1" x14ac:dyDescent="0.35">
      <c r="A722" s="83"/>
      <c r="B722" s="83"/>
      <c r="C722" s="87"/>
      <c r="D722" s="85"/>
      <c r="E722" s="87"/>
      <c r="F722" s="87"/>
      <c r="G722" s="85"/>
      <c r="H722" s="88"/>
      <c r="I722" s="88"/>
      <c r="J722" s="90"/>
      <c r="K722" s="90"/>
      <c r="L722" s="86"/>
      <c r="M722" s="86"/>
      <c r="N722" s="87"/>
      <c r="O722" s="86"/>
      <c r="P722" s="72" t="str">
        <f t="shared" si="11"/>
        <v/>
      </c>
      <c r="Q722" s="101" t="str">
        <f>IF(OR(AND(ISBLANK(H722),ISBLANK(I722))),"",IF(OR(AND(ISERROR(VLOOKUP(H722,Reference!$D$107:$D$159,1,FALSE))),AND(ISERROR(VLOOKUP(I722,Reference!$J$119:$J$182,1,FALSE)))),"Data Error!","No Error"))</f>
        <v/>
      </c>
    </row>
    <row r="723" spans="1:17" s="73" customFormat="1" x14ac:dyDescent="0.35">
      <c r="A723" s="83"/>
      <c r="B723" s="83"/>
      <c r="C723" s="87"/>
      <c r="D723" s="85"/>
      <c r="E723" s="87"/>
      <c r="F723" s="87"/>
      <c r="G723" s="85"/>
      <c r="H723" s="88"/>
      <c r="I723" s="88"/>
      <c r="J723" s="90"/>
      <c r="K723" s="90"/>
      <c r="L723" s="86"/>
      <c r="M723" s="86"/>
      <c r="N723" s="87"/>
      <c r="O723" s="86"/>
      <c r="P723" s="72" t="str">
        <f t="shared" si="11"/>
        <v/>
      </c>
      <c r="Q723" s="101" t="str">
        <f>IF(OR(AND(ISBLANK(H723),ISBLANK(I723))),"",IF(OR(AND(ISERROR(VLOOKUP(H723,Reference!$D$107:$D$159,1,FALSE))),AND(ISERROR(VLOOKUP(I723,Reference!$J$119:$J$182,1,FALSE)))),"Data Error!","No Error"))</f>
        <v/>
      </c>
    </row>
    <row r="724" spans="1:17" s="73" customFormat="1" x14ac:dyDescent="0.35">
      <c r="A724" s="83"/>
      <c r="B724" s="83"/>
      <c r="C724" s="87"/>
      <c r="D724" s="85"/>
      <c r="E724" s="87"/>
      <c r="F724" s="87"/>
      <c r="G724" s="85"/>
      <c r="H724" s="88"/>
      <c r="I724" s="88"/>
      <c r="J724" s="90"/>
      <c r="K724" s="90"/>
      <c r="L724" s="86"/>
      <c r="M724" s="86"/>
      <c r="N724" s="87"/>
      <c r="O724" s="86"/>
      <c r="P724" s="72" t="str">
        <f t="shared" si="11"/>
        <v/>
      </c>
      <c r="Q724" s="101" t="str">
        <f>IF(OR(AND(ISBLANK(H724),ISBLANK(I724))),"",IF(OR(AND(ISERROR(VLOOKUP(H724,Reference!$D$107:$D$159,1,FALSE))),AND(ISERROR(VLOOKUP(I724,Reference!$J$119:$J$182,1,FALSE)))),"Data Error!","No Error"))</f>
        <v/>
      </c>
    </row>
    <row r="725" spans="1:17" s="73" customFormat="1" x14ac:dyDescent="0.35">
      <c r="A725" s="83"/>
      <c r="B725" s="83"/>
      <c r="C725" s="87"/>
      <c r="D725" s="85"/>
      <c r="E725" s="87"/>
      <c r="F725" s="87"/>
      <c r="G725" s="85"/>
      <c r="H725" s="88"/>
      <c r="I725" s="88"/>
      <c r="J725" s="90"/>
      <c r="K725" s="90"/>
      <c r="L725" s="86"/>
      <c r="M725" s="86"/>
      <c r="N725" s="87"/>
      <c r="O725" s="86"/>
      <c r="P725" s="72" t="str">
        <f t="shared" si="11"/>
        <v/>
      </c>
      <c r="Q725" s="101" t="str">
        <f>IF(OR(AND(ISBLANK(H725),ISBLANK(I725))),"",IF(OR(AND(ISERROR(VLOOKUP(H725,Reference!$D$107:$D$159,1,FALSE))),AND(ISERROR(VLOOKUP(I725,Reference!$J$119:$J$182,1,FALSE)))),"Data Error!","No Error"))</f>
        <v/>
      </c>
    </row>
    <row r="726" spans="1:17" s="73" customFormat="1" x14ac:dyDescent="0.35">
      <c r="A726" s="83"/>
      <c r="B726" s="83"/>
      <c r="C726" s="87"/>
      <c r="D726" s="85"/>
      <c r="E726" s="87"/>
      <c r="F726" s="87"/>
      <c r="G726" s="85"/>
      <c r="H726" s="88"/>
      <c r="I726" s="88"/>
      <c r="J726" s="90"/>
      <c r="K726" s="90"/>
      <c r="L726" s="86"/>
      <c r="M726" s="86"/>
      <c r="N726" s="87"/>
      <c r="O726" s="86"/>
      <c r="P726" s="72" t="str">
        <f t="shared" si="11"/>
        <v/>
      </c>
      <c r="Q726" s="101" t="str">
        <f>IF(OR(AND(ISBLANK(H726),ISBLANK(I726))),"",IF(OR(AND(ISERROR(VLOOKUP(H726,Reference!$D$107:$D$159,1,FALSE))),AND(ISERROR(VLOOKUP(I726,Reference!$J$119:$J$182,1,FALSE)))),"Data Error!","No Error"))</f>
        <v/>
      </c>
    </row>
    <row r="727" spans="1:17" s="73" customFormat="1" x14ac:dyDescent="0.35">
      <c r="A727" s="83"/>
      <c r="B727" s="83"/>
      <c r="C727" s="87"/>
      <c r="D727" s="85"/>
      <c r="E727" s="87"/>
      <c r="F727" s="87"/>
      <c r="G727" s="85"/>
      <c r="H727" s="88"/>
      <c r="I727" s="88"/>
      <c r="J727" s="90"/>
      <c r="K727" s="90"/>
      <c r="L727" s="86"/>
      <c r="M727" s="86"/>
      <c r="N727" s="87"/>
      <c r="O727" s="86"/>
      <c r="P727" s="72" t="str">
        <f t="shared" si="11"/>
        <v/>
      </c>
      <c r="Q727" s="101" t="str">
        <f>IF(OR(AND(ISBLANK(H727),ISBLANK(I727))),"",IF(OR(AND(ISERROR(VLOOKUP(H727,Reference!$D$107:$D$159,1,FALSE))),AND(ISERROR(VLOOKUP(I727,Reference!$J$119:$J$182,1,FALSE)))),"Data Error!","No Error"))</f>
        <v/>
      </c>
    </row>
    <row r="728" spans="1:17" s="73" customFormat="1" x14ac:dyDescent="0.35">
      <c r="A728" s="83"/>
      <c r="B728" s="83"/>
      <c r="C728" s="87"/>
      <c r="D728" s="85"/>
      <c r="E728" s="87"/>
      <c r="F728" s="87"/>
      <c r="G728" s="85"/>
      <c r="H728" s="88"/>
      <c r="I728" s="88"/>
      <c r="J728" s="90"/>
      <c r="K728" s="90"/>
      <c r="L728" s="86"/>
      <c r="M728" s="86"/>
      <c r="N728" s="87"/>
      <c r="O728" s="86"/>
      <c r="P728" s="72" t="str">
        <f t="shared" si="11"/>
        <v/>
      </c>
      <c r="Q728" s="101" t="str">
        <f>IF(OR(AND(ISBLANK(H728),ISBLANK(I728))),"",IF(OR(AND(ISERROR(VLOOKUP(H728,Reference!$D$107:$D$159,1,FALSE))),AND(ISERROR(VLOOKUP(I728,Reference!$J$119:$J$182,1,FALSE)))),"Data Error!","No Error"))</f>
        <v/>
      </c>
    </row>
    <row r="729" spans="1:17" s="73" customFormat="1" x14ac:dyDescent="0.35">
      <c r="A729" s="83"/>
      <c r="B729" s="83"/>
      <c r="C729" s="87"/>
      <c r="D729" s="85"/>
      <c r="E729" s="87"/>
      <c r="F729" s="87"/>
      <c r="G729" s="85"/>
      <c r="H729" s="88"/>
      <c r="I729" s="88"/>
      <c r="J729" s="90"/>
      <c r="K729" s="90"/>
      <c r="L729" s="86"/>
      <c r="M729" s="86"/>
      <c r="N729" s="87"/>
      <c r="O729" s="86"/>
      <c r="P729" s="72" t="str">
        <f t="shared" si="11"/>
        <v/>
      </c>
      <c r="Q729" s="101" t="str">
        <f>IF(OR(AND(ISBLANK(H729),ISBLANK(I729))),"",IF(OR(AND(ISERROR(VLOOKUP(H729,Reference!$D$107:$D$159,1,FALSE))),AND(ISERROR(VLOOKUP(I729,Reference!$J$119:$J$182,1,FALSE)))),"Data Error!","No Error"))</f>
        <v/>
      </c>
    </row>
    <row r="730" spans="1:17" s="73" customFormat="1" x14ac:dyDescent="0.35">
      <c r="A730" s="83"/>
      <c r="B730" s="83"/>
      <c r="C730" s="87"/>
      <c r="D730" s="85"/>
      <c r="E730" s="87"/>
      <c r="F730" s="87"/>
      <c r="G730" s="85"/>
      <c r="H730" s="88"/>
      <c r="I730" s="88"/>
      <c r="J730" s="90"/>
      <c r="K730" s="90"/>
      <c r="L730" s="86"/>
      <c r="M730" s="86"/>
      <c r="N730" s="87"/>
      <c r="O730" s="86"/>
      <c r="P730" s="72" t="str">
        <f t="shared" si="11"/>
        <v/>
      </c>
      <c r="Q730" s="101" t="str">
        <f>IF(OR(AND(ISBLANK(H730),ISBLANK(I730))),"",IF(OR(AND(ISERROR(VLOOKUP(H730,Reference!$D$107:$D$159,1,FALSE))),AND(ISERROR(VLOOKUP(I730,Reference!$J$119:$J$182,1,FALSE)))),"Data Error!","No Error"))</f>
        <v/>
      </c>
    </row>
    <row r="731" spans="1:17" s="73" customFormat="1" x14ac:dyDescent="0.35">
      <c r="A731" s="83"/>
      <c r="B731" s="83"/>
      <c r="C731" s="87"/>
      <c r="D731" s="85"/>
      <c r="E731" s="87"/>
      <c r="F731" s="87"/>
      <c r="G731" s="85"/>
      <c r="H731" s="88"/>
      <c r="I731" s="88"/>
      <c r="J731" s="90"/>
      <c r="K731" s="90"/>
      <c r="L731" s="86"/>
      <c r="M731" s="86"/>
      <c r="N731" s="87"/>
      <c r="O731" s="86"/>
      <c r="P731" s="72" t="str">
        <f t="shared" si="11"/>
        <v/>
      </c>
      <c r="Q731" s="101" t="str">
        <f>IF(OR(AND(ISBLANK(H731),ISBLANK(I731))),"",IF(OR(AND(ISERROR(VLOOKUP(H731,Reference!$D$107:$D$159,1,FALSE))),AND(ISERROR(VLOOKUP(I731,Reference!$J$119:$J$182,1,FALSE)))),"Data Error!","No Error"))</f>
        <v/>
      </c>
    </row>
    <row r="732" spans="1:17" s="73" customFormat="1" x14ac:dyDescent="0.35">
      <c r="A732" s="83"/>
      <c r="B732" s="83"/>
      <c r="C732" s="87"/>
      <c r="D732" s="85"/>
      <c r="E732" s="87"/>
      <c r="F732" s="87"/>
      <c r="G732" s="85"/>
      <c r="H732" s="88"/>
      <c r="I732" s="88"/>
      <c r="J732" s="90"/>
      <c r="K732" s="90"/>
      <c r="L732" s="86"/>
      <c r="M732" s="86"/>
      <c r="N732" s="87"/>
      <c r="O732" s="86"/>
      <c r="P732" s="72" t="str">
        <f t="shared" si="11"/>
        <v/>
      </c>
      <c r="Q732" s="101" t="str">
        <f>IF(OR(AND(ISBLANK(H732),ISBLANK(I732))),"",IF(OR(AND(ISERROR(VLOOKUP(H732,Reference!$D$107:$D$159,1,FALSE))),AND(ISERROR(VLOOKUP(I732,Reference!$J$119:$J$182,1,FALSE)))),"Data Error!","No Error"))</f>
        <v/>
      </c>
    </row>
    <row r="733" spans="1:17" s="73" customFormat="1" x14ac:dyDescent="0.35">
      <c r="A733" s="83"/>
      <c r="B733" s="83"/>
      <c r="C733" s="87"/>
      <c r="D733" s="85"/>
      <c r="E733" s="87"/>
      <c r="F733" s="87"/>
      <c r="G733" s="85"/>
      <c r="H733" s="88"/>
      <c r="I733" s="88"/>
      <c r="J733" s="90"/>
      <c r="K733" s="90"/>
      <c r="L733" s="86"/>
      <c r="M733" s="86"/>
      <c r="N733" s="87"/>
      <c r="O733" s="86"/>
      <c r="P733" s="72" t="str">
        <f t="shared" si="11"/>
        <v/>
      </c>
      <c r="Q733" s="101" t="str">
        <f>IF(OR(AND(ISBLANK(H733),ISBLANK(I733))),"",IF(OR(AND(ISERROR(VLOOKUP(H733,Reference!$D$107:$D$159,1,FALSE))),AND(ISERROR(VLOOKUP(I733,Reference!$J$119:$J$182,1,FALSE)))),"Data Error!","No Error"))</f>
        <v/>
      </c>
    </row>
    <row r="734" spans="1:17" s="73" customFormat="1" x14ac:dyDescent="0.35">
      <c r="A734" s="83"/>
      <c r="B734" s="83"/>
      <c r="C734" s="87"/>
      <c r="D734" s="85"/>
      <c r="E734" s="87"/>
      <c r="F734" s="87"/>
      <c r="G734" s="85"/>
      <c r="H734" s="88"/>
      <c r="I734" s="88"/>
      <c r="J734" s="90"/>
      <c r="K734" s="90"/>
      <c r="L734" s="86"/>
      <c r="M734" s="86"/>
      <c r="N734" s="87"/>
      <c r="O734" s="86"/>
      <c r="P734" s="72" t="str">
        <f t="shared" si="11"/>
        <v/>
      </c>
      <c r="Q734" s="101" t="str">
        <f>IF(OR(AND(ISBLANK(H734),ISBLANK(I734))),"",IF(OR(AND(ISERROR(VLOOKUP(H734,Reference!$D$107:$D$159,1,FALSE))),AND(ISERROR(VLOOKUP(I734,Reference!$J$119:$J$182,1,FALSE)))),"Data Error!","No Error"))</f>
        <v/>
      </c>
    </row>
    <row r="735" spans="1:17" s="73" customFormat="1" x14ac:dyDescent="0.35">
      <c r="A735" s="83"/>
      <c r="B735" s="83"/>
      <c r="C735" s="87"/>
      <c r="D735" s="85"/>
      <c r="E735" s="87"/>
      <c r="F735" s="87"/>
      <c r="G735" s="85"/>
      <c r="H735" s="88"/>
      <c r="I735" s="88"/>
      <c r="J735" s="90"/>
      <c r="K735" s="90"/>
      <c r="L735" s="86"/>
      <c r="M735" s="86"/>
      <c r="N735" s="87"/>
      <c r="O735" s="86"/>
      <c r="P735" s="72" t="str">
        <f t="shared" si="11"/>
        <v/>
      </c>
      <c r="Q735" s="101" t="str">
        <f>IF(OR(AND(ISBLANK(H735),ISBLANK(I735))),"",IF(OR(AND(ISERROR(VLOOKUP(H735,Reference!$D$107:$D$159,1,FALSE))),AND(ISERROR(VLOOKUP(I735,Reference!$J$119:$J$182,1,FALSE)))),"Data Error!","No Error"))</f>
        <v/>
      </c>
    </row>
    <row r="736" spans="1:17" s="73" customFormat="1" x14ac:dyDescent="0.35">
      <c r="A736" s="83"/>
      <c r="B736" s="83"/>
      <c r="C736" s="87"/>
      <c r="D736" s="85"/>
      <c r="E736" s="87"/>
      <c r="F736" s="87"/>
      <c r="G736" s="85"/>
      <c r="H736" s="88"/>
      <c r="I736" s="88"/>
      <c r="J736" s="90"/>
      <c r="K736" s="90"/>
      <c r="L736" s="86"/>
      <c r="M736" s="86"/>
      <c r="N736" s="87"/>
      <c r="O736" s="86"/>
      <c r="P736" s="72" t="str">
        <f t="shared" si="11"/>
        <v/>
      </c>
      <c r="Q736" s="101" t="str">
        <f>IF(OR(AND(ISBLANK(H736),ISBLANK(I736))),"",IF(OR(AND(ISERROR(VLOOKUP(H736,Reference!$D$107:$D$159,1,FALSE))),AND(ISERROR(VLOOKUP(I736,Reference!$J$119:$J$182,1,FALSE)))),"Data Error!","No Error"))</f>
        <v/>
      </c>
    </row>
    <row r="737" spans="1:17" s="73" customFormat="1" x14ac:dyDescent="0.35">
      <c r="A737" s="83"/>
      <c r="B737" s="83"/>
      <c r="C737" s="87"/>
      <c r="D737" s="85"/>
      <c r="E737" s="87"/>
      <c r="F737" s="87"/>
      <c r="G737" s="85"/>
      <c r="H737" s="88"/>
      <c r="I737" s="88"/>
      <c r="J737" s="90"/>
      <c r="K737" s="90"/>
      <c r="L737" s="86"/>
      <c r="M737" s="86"/>
      <c r="N737" s="87"/>
      <c r="O737" s="86"/>
      <c r="P737" s="72" t="str">
        <f t="shared" si="11"/>
        <v/>
      </c>
      <c r="Q737" s="101" t="str">
        <f>IF(OR(AND(ISBLANK(H737),ISBLANK(I737))),"",IF(OR(AND(ISERROR(VLOOKUP(H737,Reference!$D$107:$D$159,1,FALSE))),AND(ISERROR(VLOOKUP(I737,Reference!$J$119:$J$182,1,FALSE)))),"Data Error!","No Error"))</f>
        <v/>
      </c>
    </row>
    <row r="738" spans="1:17" s="73" customFormat="1" x14ac:dyDescent="0.35">
      <c r="A738" s="83"/>
      <c r="B738" s="83"/>
      <c r="C738" s="87"/>
      <c r="D738" s="85"/>
      <c r="E738" s="87"/>
      <c r="F738" s="87"/>
      <c r="G738" s="85"/>
      <c r="H738" s="88"/>
      <c r="I738" s="88"/>
      <c r="J738" s="90"/>
      <c r="K738" s="90"/>
      <c r="L738" s="86"/>
      <c r="M738" s="86"/>
      <c r="N738" s="87"/>
      <c r="O738" s="86"/>
      <c r="P738" s="72" t="str">
        <f t="shared" si="11"/>
        <v/>
      </c>
      <c r="Q738" s="101" t="str">
        <f>IF(OR(AND(ISBLANK(H738),ISBLANK(I738))),"",IF(OR(AND(ISERROR(VLOOKUP(H738,Reference!$D$107:$D$159,1,FALSE))),AND(ISERROR(VLOOKUP(I738,Reference!$J$119:$J$182,1,FALSE)))),"Data Error!","No Error"))</f>
        <v/>
      </c>
    </row>
    <row r="739" spans="1:17" s="73" customFormat="1" x14ac:dyDescent="0.35">
      <c r="A739" s="83"/>
      <c r="B739" s="83"/>
      <c r="C739" s="87"/>
      <c r="D739" s="85"/>
      <c r="E739" s="87"/>
      <c r="F739" s="87"/>
      <c r="G739" s="85"/>
      <c r="H739" s="88"/>
      <c r="I739" s="88"/>
      <c r="J739" s="90"/>
      <c r="K739" s="90"/>
      <c r="L739" s="86"/>
      <c r="M739" s="86"/>
      <c r="N739" s="87"/>
      <c r="O739" s="86"/>
      <c r="P739" s="72" t="str">
        <f t="shared" si="11"/>
        <v/>
      </c>
      <c r="Q739" s="101" t="str">
        <f>IF(OR(AND(ISBLANK(H739),ISBLANK(I739))),"",IF(OR(AND(ISERROR(VLOOKUP(H739,Reference!$D$107:$D$159,1,FALSE))),AND(ISERROR(VLOOKUP(I739,Reference!$J$119:$J$182,1,FALSE)))),"Data Error!","No Error"))</f>
        <v/>
      </c>
    </row>
    <row r="740" spans="1:17" s="73" customFormat="1" x14ac:dyDescent="0.35">
      <c r="A740" s="83"/>
      <c r="B740" s="83"/>
      <c r="C740" s="87"/>
      <c r="D740" s="85"/>
      <c r="E740" s="87"/>
      <c r="F740" s="87"/>
      <c r="G740" s="85"/>
      <c r="H740" s="88"/>
      <c r="I740" s="88"/>
      <c r="J740" s="90"/>
      <c r="K740" s="90"/>
      <c r="L740" s="86"/>
      <c r="M740" s="86"/>
      <c r="N740" s="87"/>
      <c r="O740" s="86"/>
      <c r="P740" s="72" t="str">
        <f t="shared" si="11"/>
        <v/>
      </c>
      <c r="Q740" s="101" t="str">
        <f>IF(OR(AND(ISBLANK(H740),ISBLANK(I740))),"",IF(OR(AND(ISERROR(VLOOKUP(H740,Reference!$D$107:$D$159,1,FALSE))),AND(ISERROR(VLOOKUP(I740,Reference!$J$119:$J$182,1,FALSE)))),"Data Error!","No Error"))</f>
        <v/>
      </c>
    </row>
    <row r="741" spans="1:17" s="73" customFormat="1" x14ac:dyDescent="0.35">
      <c r="A741" s="83"/>
      <c r="B741" s="83"/>
      <c r="C741" s="87"/>
      <c r="D741" s="85"/>
      <c r="E741" s="87"/>
      <c r="F741" s="87"/>
      <c r="G741" s="85"/>
      <c r="H741" s="88"/>
      <c r="I741" s="88"/>
      <c r="J741" s="90"/>
      <c r="K741" s="90"/>
      <c r="L741" s="86"/>
      <c r="M741" s="86"/>
      <c r="N741" s="87"/>
      <c r="O741" s="86"/>
      <c r="P741" s="72" t="str">
        <f t="shared" si="11"/>
        <v/>
      </c>
      <c r="Q741" s="101" t="str">
        <f>IF(OR(AND(ISBLANK(H741),ISBLANK(I741))),"",IF(OR(AND(ISERROR(VLOOKUP(H741,Reference!$D$107:$D$159,1,FALSE))),AND(ISERROR(VLOOKUP(I741,Reference!$J$119:$J$182,1,FALSE)))),"Data Error!","No Error"))</f>
        <v/>
      </c>
    </row>
    <row r="742" spans="1:17" s="73" customFormat="1" x14ac:dyDescent="0.35">
      <c r="A742" s="83"/>
      <c r="B742" s="83"/>
      <c r="C742" s="87"/>
      <c r="D742" s="85"/>
      <c r="E742" s="87"/>
      <c r="F742" s="87"/>
      <c r="G742" s="85"/>
      <c r="H742" s="88"/>
      <c r="I742" s="88"/>
      <c r="J742" s="90"/>
      <c r="K742" s="90"/>
      <c r="L742" s="86"/>
      <c r="M742" s="86"/>
      <c r="N742" s="87"/>
      <c r="O742" s="86"/>
      <c r="P742" s="72" t="str">
        <f t="shared" si="11"/>
        <v/>
      </c>
      <c r="Q742" s="101" t="str">
        <f>IF(OR(AND(ISBLANK(H742),ISBLANK(I742))),"",IF(OR(AND(ISERROR(VLOOKUP(H742,Reference!$D$107:$D$159,1,FALSE))),AND(ISERROR(VLOOKUP(I742,Reference!$J$119:$J$182,1,FALSE)))),"Data Error!","No Error"))</f>
        <v/>
      </c>
    </row>
    <row r="743" spans="1:17" s="73" customFormat="1" x14ac:dyDescent="0.35">
      <c r="A743" s="83"/>
      <c r="B743" s="83"/>
      <c r="C743" s="87"/>
      <c r="D743" s="85"/>
      <c r="E743" s="87"/>
      <c r="F743" s="87"/>
      <c r="G743" s="85"/>
      <c r="H743" s="88"/>
      <c r="I743" s="88"/>
      <c r="J743" s="90"/>
      <c r="K743" s="90"/>
      <c r="L743" s="86"/>
      <c r="M743" s="86"/>
      <c r="N743" s="87"/>
      <c r="O743" s="86"/>
      <c r="P743" s="72" t="str">
        <f t="shared" si="11"/>
        <v/>
      </c>
      <c r="Q743" s="101" t="str">
        <f>IF(OR(AND(ISBLANK(H743),ISBLANK(I743))),"",IF(OR(AND(ISERROR(VLOOKUP(H743,Reference!$D$107:$D$159,1,FALSE))),AND(ISERROR(VLOOKUP(I743,Reference!$J$119:$J$182,1,FALSE)))),"Data Error!","No Error"))</f>
        <v/>
      </c>
    </row>
    <row r="744" spans="1:17" s="73" customFormat="1" x14ac:dyDescent="0.35">
      <c r="A744" s="83"/>
      <c r="B744" s="83"/>
      <c r="C744" s="87"/>
      <c r="D744" s="85"/>
      <c r="E744" s="87"/>
      <c r="F744" s="87"/>
      <c r="G744" s="85"/>
      <c r="H744" s="88"/>
      <c r="I744" s="88"/>
      <c r="J744" s="90"/>
      <c r="K744" s="90"/>
      <c r="L744" s="86"/>
      <c r="M744" s="86"/>
      <c r="N744" s="87"/>
      <c r="O744" s="86"/>
      <c r="P744" s="72" t="str">
        <f t="shared" si="11"/>
        <v/>
      </c>
      <c r="Q744" s="101" t="str">
        <f>IF(OR(AND(ISBLANK(H744),ISBLANK(I744))),"",IF(OR(AND(ISERROR(VLOOKUP(H744,Reference!$D$107:$D$159,1,FALSE))),AND(ISERROR(VLOOKUP(I744,Reference!$J$119:$J$182,1,FALSE)))),"Data Error!","No Error"))</f>
        <v/>
      </c>
    </row>
    <row r="745" spans="1:17" s="73" customFormat="1" x14ac:dyDescent="0.35">
      <c r="A745" s="83"/>
      <c r="B745" s="83"/>
      <c r="C745" s="87"/>
      <c r="D745" s="85"/>
      <c r="E745" s="87"/>
      <c r="F745" s="87"/>
      <c r="G745" s="85"/>
      <c r="H745" s="88"/>
      <c r="I745" s="88"/>
      <c r="J745" s="90"/>
      <c r="K745" s="90"/>
      <c r="L745" s="86"/>
      <c r="M745" s="86"/>
      <c r="N745" s="87"/>
      <c r="O745" s="86"/>
      <c r="P745" s="72" t="str">
        <f t="shared" si="11"/>
        <v/>
      </c>
      <c r="Q745" s="101" t="str">
        <f>IF(OR(AND(ISBLANK(H745),ISBLANK(I745))),"",IF(OR(AND(ISERROR(VLOOKUP(H745,Reference!$D$107:$D$159,1,FALSE))),AND(ISERROR(VLOOKUP(I745,Reference!$J$119:$J$182,1,FALSE)))),"Data Error!","No Error"))</f>
        <v/>
      </c>
    </row>
    <row r="746" spans="1:17" s="73" customFormat="1" x14ac:dyDescent="0.35">
      <c r="A746" s="83"/>
      <c r="B746" s="83"/>
      <c r="C746" s="87"/>
      <c r="D746" s="85"/>
      <c r="E746" s="87"/>
      <c r="F746" s="87"/>
      <c r="G746" s="85"/>
      <c r="H746" s="88"/>
      <c r="I746" s="88"/>
      <c r="J746" s="90"/>
      <c r="K746" s="90"/>
      <c r="L746" s="86"/>
      <c r="M746" s="86"/>
      <c r="N746" s="87"/>
      <c r="O746" s="86"/>
      <c r="P746" s="72" t="str">
        <f t="shared" si="11"/>
        <v/>
      </c>
      <c r="Q746" s="101" t="str">
        <f>IF(OR(AND(ISBLANK(H746),ISBLANK(I746))),"",IF(OR(AND(ISERROR(VLOOKUP(H746,Reference!$D$107:$D$159,1,FALSE))),AND(ISERROR(VLOOKUP(I746,Reference!$J$119:$J$182,1,FALSE)))),"Data Error!","No Error"))</f>
        <v/>
      </c>
    </row>
    <row r="747" spans="1:17" s="73" customFormat="1" x14ac:dyDescent="0.35">
      <c r="A747" s="83"/>
      <c r="B747" s="83"/>
      <c r="C747" s="87"/>
      <c r="D747" s="85"/>
      <c r="E747" s="87"/>
      <c r="F747" s="87"/>
      <c r="G747" s="85"/>
      <c r="H747" s="88"/>
      <c r="I747" s="88"/>
      <c r="J747" s="90"/>
      <c r="K747" s="90"/>
      <c r="L747" s="86"/>
      <c r="M747" s="86"/>
      <c r="N747" s="87"/>
      <c r="O747" s="86"/>
      <c r="P747" s="72" t="str">
        <f t="shared" si="11"/>
        <v/>
      </c>
      <c r="Q747" s="101" t="str">
        <f>IF(OR(AND(ISBLANK(H747),ISBLANK(I747))),"",IF(OR(AND(ISERROR(VLOOKUP(H747,Reference!$D$107:$D$159,1,FALSE))),AND(ISERROR(VLOOKUP(I747,Reference!$J$119:$J$182,1,FALSE)))),"Data Error!","No Error"))</f>
        <v/>
      </c>
    </row>
    <row r="748" spans="1:17" s="73" customFormat="1" x14ac:dyDescent="0.35">
      <c r="A748" s="83"/>
      <c r="B748" s="83"/>
      <c r="C748" s="87"/>
      <c r="D748" s="85"/>
      <c r="E748" s="87"/>
      <c r="F748" s="87"/>
      <c r="G748" s="85"/>
      <c r="H748" s="88"/>
      <c r="I748" s="88"/>
      <c r="J748" s="90"/>
      <c r="K748" s="90"/>
      <c r="L748" s="86"/>
      <c r="M748" s="86"/>
      <c r="N748" s="87"/>
      <c r="O748" s="86"/>
      <c r="P748" s="72" t="str">
        <f t="shared" si="11"/>
        <v/>
      </c>
      <c r="Q748" s="101" t="str">
        <f>IF(OR(AND(ISBLANK(H748),ISBLANK(I748))),"",IF(OR(AND(ISERROR(VLOOKUP(H748,Reference!$D$107:$D$159,1,FALSE))),AND(ISERROR(VLOOKUP(I748,Reference!$J$119:$J$182,1,FALSE)))),"Data Error!","No Error"))</f>
        <v/>
      </c>
    </row>
    <row r="749" spans="1:17" s="73" customFormat="1" x14ac:dyDescent="0.35">
      <c r="A749" s="83"/>
      <c r="B749" s="83"/>
      <c r="C749" s="87"/>
      <c r="D749" s="85"/>
      <c r="E749" s="87"/>
      <c r="F749" s="87"/>
      <c r="G749" s="85"/>
      <c r="H749" s="88"/>
      <c r="I749" s="88"/>
      <c r="J749" s="90"/>
      <c r="K749" s="90"/>
      <c r="L749" s="86"/>
      <c r="M749" s="86"/>
      <c r="N749" s="87"/>
      <c r="O749" s="86"/>
      <c r="P749" s="72" t="str">
        <f t="shared" si="11"/>
        <v/>
      </c>
      <c r="Q749" s="101" t="str">
        <f>IF(OR(AND(ISBLANK(H749),ISBLANK(I749))),"",IF(OR(AND(ISERROR(VLOOKUP(H749,Reference!$D$107:$D$159,1,FALSE))),AND(ISERROR(VLOOKUP(I749,Reference!$J$119:$J$182,1,FALSE)))),"Data Error!","No Error"))</f>
        <v/>
      </c>
    </row>
    <row r="750" spans="1:17" s="73" customFormat="1" x14ac:dyDescent="0.35">
      <c r="A750" s="83"/>
      <c r="B750" s="83"/>
      <c r="C750" s="87"/>
      <c r="D750" s="85"/>
      <c r="E750" s="87"/>
      <c r="F750" s="87"/>
      <c r="G750" s="85"/>
      <c r="H750" s="88"/>
      <c r="I750" s="88"/>
      <c r="J750" s="90"/>
      <c r="K750" s="90"/>
      <c r="L750" s="86"/>
      <c r="M750" s="86"/>
      <c r="N750" s="87"/>
      <c r="O750" s="86"/>
      <c r="P750" s="72" t="str">
        <f t="shared" si="11"/>
        <v/>
      </c>
      <c r="Q750" s="101" t="str">
        <f>IF(OR(AND(ISBLANK(H750),ISBLANK(I750))),"",IF(OR(AND(ISERROR(VLOOKUP(H750,Reference!$D$107:$D$159,1,FALSE))),AND(ISERROR(VLOOKUP(I750,Reference!$J$119:$J$182,1,FALSE)))),"Data Error!","No Error"))</f>
        <v/>
      </c>
    </row>
    <row r="751" spans="1:17" s="73" customFormat="1" x14ac:dyDescent="0.35">
      <c r="A751" s="83"/>
      <c r="B751" s="83"/>
      <c r="C751" s="87"/>
      <c r="D751" s="85"/>
      <c r="E751" s="87"/>
      <c r="F751" s="87"/>
      <c r="G751" s="85"/>
      <c r="H751" s="88"/>
      <c r="I751" s="88"/>
      <c r="J751" s="90"/>
      <c r="K751" s="90"/>
      <c r="L751" s="86"/>
      <c r="M751" s="86"/>
      <c r="N751" s="87"/>
      <c r="O751" s="86"/>
      <c r="P751" s="72" t="str">
        <f t="shared" si="11"/>
        <v/>
      </c>
      <c r="Q751" s="101" t="str">
        <f>IF(OR(AND(ISBLANK(H751),ISBLANK(I751))),"",IF(OR(AND(ISERROR(VLOOKUP(H751,Reference!$D$107:$D$159,1,FALSE))),AND(ISERROR(VLOOKUP(I751,Reference!$J$119:$J$182,1,FALSE)))),"Data Error!","No Error"))</f>
        <v/>
      </c>
    </row>
    <row r="752" spans="1:17" s="73" customFormat="1" x14ac:dyDescent="0.35">
      <c r="A752" s="83"/>
      <c r="B752" s="83"/>
      <c r="C752" s="87"/>
      <c r="D752" s="85"/>
      <c r="E752" s="87"/>
      <c r="F752" s="87"/>
      <c r="G752" s="85"/>
      <c r="H752" s="88"/>
      <c r="I752" s="88"/>
      <c r="J752" s="90"/>
      <c r="K752" s="90"/>
      <c r="L752" s="86"/>
      <c r="M752" s="86"/>
      <c r="N752" s="87"/>
      <c r="O752" s="86"/>
      <c r="P752" s="72" t="str">
        <f t="shared" si="11"/>
        <v/>
      </c>
      <c r="Q752" s="101" t="str">
        <f>IF(OR(AND(ISBLANK(H752),ISBLANK(I752))),"",IF(OR(AND(ISERROR(VLOOKUP(H752,Reference!$D$107:$D$159,1,FALSE))),AND(ISERROR(VLOOKUP(I752,Reference!$J$119:$J$182,1,FALSE)))),"Data Error!","No Error"))</f>
        <v/>
      </c>
    </row>
    <row r="753" spans="1:17" s="73" customFormat="1" x14ac:dyDescent="0.35">
      <c r="A753" s="83"/>
      <c r="B753" s="83"/>
      <c r="C753" s="87"/>
      <c r="D753" s="85"/>
      <c r="E753" s="87"/>
      <c r="F753" s="87"/>
      <c r="G753" s="85"/>
      <c r="H753" s="88"/>
      <c r="I753" s="88"/>
      <c r="J753" s="90"/>
      <c r="K753" s="90"/>
      <c r="L753" s="86"/>
      <c r="M753" s="86"/>
      <c r="N753" s="87"/>
      <c r="O753" s="86"/>
      <c r="P753" s="72" t="str">
        <f t="shared" si="11"/>
        <v/>
      </c>
      <c r="Q753" s="101" t="str">
        <f>IF(OR(AND(ISBLANK(H753),ISBLANK(I753))),"",IF(OR(AND(ISERROR(VLOOKUP(H753,Reference!$D$107:$D$159,1,FALSE))),AND(ISERROR(VLOOKUP(I753,Reference!$J$119:$J$182,1,FALSE)))),"Data Error!","No Error"))</f>
        <v/>
      </c>
    </row>
    <row r="754" spans="1:17" s="73" customFormat="1" x14ac:dyDescent="0.35">
      <c r="A754" s="83"/>
      <c r="B754" s="83"/>
      <c r="C754" s="87"/>
      <c r="D754" s="85"/>
      <c r="E754" s="87"/>
      <c r="F754" s="87"/>
      <c r="G754" s="85"/>
      <c r="H754" s="88"/>
      <c r="I754" s="88"/>
      <c r="J754" s="90"/>
      <c r="K754" s="90"/>
      <c r="L754" s="86"/>
      <c r="M754" s="86"/>
      <c r="N754" s="87"/>
      <c r="O754" s="86"/>
      <c r="P754" s="72" t="str">
        <f t="shared" si="11"/>
        <v/>
      </c>
      <c r="Q754" s="101" t="str">
        <f>IF(OR(AND(ISBLANK(H754),ISBLANK(I754))),"",IF(OR(AND(ISERROR(VLOOKUP(H754,Reference!$D$107:$D$159,1,FALSE))),AND(ISERROR(VLOOKUP(I754,Reference!$J$119:$J$182,1,FALSE)))),"Data Error!","No Error"))</f>
        <v/>
      </c>
    </row>
    <row r="755" spans="1:17" s="73" customFormat="1" x14ac:dyDescent="0.35">
      <c r="A755" s="83"/>
      <c r="B755" s="83"/>
      <c r="C755" s="87"/>
      <c r="D755" s="85"/>
      <c r="E755" s="87"/>
      <c r="F755" s="87"/>
      <c r="G755" s="85"/>
      <c r="H755" s="88"/>
      <c r="I755" s="88"/>
      <c r="J755" s="90"/>
      <c r="K755" s="90"/>
      <c r="L755" s="86"/>
      <c r="M755" s="86"/>
      <c r="N755" s="87"/>
      <c r="O755" s="86"/>
      <c r="P755" s="72" t="str">
        <f t="shared" si="11"/>
        <v/>
      </c>
      <c r="Q755" s="101" t="str">
        <f>IF(OR(AND(ISBLANK(H755),ISBLANK(I755))),"",IF(OR(AND(ISERROR(VLOOKUP(H755,Reference!$D$107:$D$159,1,FALSE))),AND(ISERROR(VLOOKUP(I755,Reference!$J$119:$J$182,1,FALSE)))),"Data Error!","No Error"))</f>
        <v/>
      </c>
    </row>
    <row r="756" spans="1:17" s="73" customFormat="1" x14ac:dyDescent="0.35">
      <c r="A756" s="83"/>
      <c r="B756" s="83"/>
      <c r="C756" s="87"/>
      <c r="D756" s="85"/>
      <c r="E756" s="87"/>
      <c r="F756" s="87"/>
      <c r="G756" s="85"/>
      <c r="H756" s="88"/>
      <c r="I756" s="88"/>
      <c r="J756" s="90"/>
      <c r="K756" s="90"/>
      <c r="L756" s="86"/>
      <c r="M756" s="86"/>
      <c r="N756" s="87"/>
      <c r="O756" s="86"/>
      <c r="P756" s="72" t="str">
        <f t="shared" si="11"/>
        <v/>
      </c>
      <c r="Q756" s="101" t="str">
        <f>IF(OR(AND(ISBLANK(H756),ISBLANK(I756))),"",IF(OR(AND(ISERROR(VLOOKUP(H756,Reference!$D$107:$D$159,1,FALSE))),AND(ISERROR(VLOOKUP(I756,Reference!$J$119:$J$182,1,FALSE)))),"Data Error!","No Error"))</f>
        <v/>
      </c>
    </row>
    <row r="757" spans="1:17" s="73" customFormat="1" x14ac:dyDescent="0.35">
      <c r="A757" s="83"/>
      <c r="B757" s="83"/>
      <c r="C757" s="87"/>
      <c r="D757" s="85"/>
      <c r="E757" s="87"/>
      <c r="F757" s="87"/>
      <c r="G757" s="85"/>
      <c r="H757" s="88"/>
      <c r="I757" s="88"/>
      <c r="J757" s="90"/>
      <c r="K757" s="90"/>
      <c r="L757" s="86"/>
      <c r="M757" s="86"/>
      <c r="N757" s="87"/>
      <c r="O757" s="86"/>
      <c r="P757" s="72" t="str">
        <f t="shared" si="11"/>
        <v/>
      </c>
      <c r="Q757" s="101" t="str">
        <f>IF(OR(AND(ISBLANK(H757),ISBLANK(I757))),"",IF(OR(AND(ISERROR(VLOOKUP(H757,Reference!$D$107:$D$159,1,FALSE))),AND(ISERROR(VLOOKUP(I757,Reference!$J$119:$J$182,1,FALSE)))),"Data Error!","No Error"))</f>
        <v/>
      </c>
    </row>
    <row r="758" spans="1:17" s="73" customFormat="1" x14ac:dyDescent="0.35">
      <c r="A758" s="83"/>
      <c r="B758" s="83"/>
      <c r="C758" s="87"/>
      <c r="D758" s="85"/>
      <c r="E758" s="87"/>
      <c r="F758" s="87"/>
      <c r="G758" s="85"/>
      <c r="H758" s="88"/>
      <c r="I758" s="88"/>
      <c r="J758" s="90"/>
      <c r="K758" s="90"/>
      <c r="L758" s="86"/>
      <c r="M758" s="86"/>
      <c r="N758" s="87"/>
      <c r="O758" s="86"/>
      <c r="P758" s="72" t="str">
        <f t="shared" si="11"/>
        <v/>
      </c>
      <c r="Q758" s="101" t="str">
        <f>IF(OR(AND(ISBLANK(H758),ISBLANK(I758))),"",IF(OR(AND(ISERROR(VLOOKUP(H758,Reference!$D$107:$D$159,1,FALSE))),AND(ISERROR(VLOOKUP(I758,Reference!$J$119:$J$182,1,FALSE)))),"Data Error!","No Error"))</f>
        <v/>
      </c>
    </row>
    <row r="759" spans="1:17" s="73" customFormat="1" x14ac:dyDescent="0.35">
      <c r="A759" s="83"/>
      <c r="B759" s="83"/>
      <c r="C759" s="87"/>
      <c r="D759" s="85"/>
      <c r="E759" s="87"/>
      <c r="F759" s="87"/>
      <c r="G759" s="85"/>
      <c r="H759" s="88"/>
      <c r="I759" s="88"/>
      <c r="J759" s="90"/>
      <c r="K759" s="90"/>
      <c r="L759" s="86"/>
      <c r="M759" s="86"/>
      <c r="N759" s="87"/>
      <c r="O759" s="86"/>
      <c r="P759" s="72" t="str">
        <f t="shared" si="11"/>
        <v/>
      </c>
      <c r="Q759" s="101" t="str">
        <f>IF(OR(AND(ISBLANK(H759),ISBLANK(I759))),"",IF(OR(AND(ISERROR(VLOOKUP(H759,Reference!$D$107:$D$159,1,FALSE))),AND(ISERROR(VLOOKUP(I759,Reference!$J$119:$J$182,1,FALSE)))),"Data Error!","No Error"))</f>
        <v/>
      </c>
    </row>
    <row r="760" spans="1:17" s="73" customFormat="1" x14ac:dyDescent="0.35">
      <c r="A760" s="83"/>
      <c r="B760" s="83"/>
      <c r="C760" s="87"/>
      <c r="D760" s="85"/>
      <c r="E760" s="87"/>
      <c r="F760" s="87"/>
      <c r="G760" s="85"/>
      <c r="H760" s="88"/>
      <c r="I760" s="88"/>
      <c r="J760" s="90"/>
      <c r="K760" s="90"/>
      <c r="L760" s="86"/>
      <c r="M760" s="86"/>
      <c r="N760" s="87"/>
      <c r="O760" s="86"/>
      <c r="P760" s="72" t="str">
        <f t="shared" si="11"/>
        <v/>
      </c>
      <c r="Q760" s="101" t="str">
        <f>IF(OR(AND(ISBLANK(H760),ISBLANK(I760))),"",IF(OR(AND(ISERROR(VLOOKUP(H760,Reference!$D$107:$D$159,1,FALSE))),AND(ISERROR(VLOOKUP(I760,Reference!$J$119:$J$182,1,FALSE)))),"Data Error!","No Error"))</f>
        <v/>
      </c>
    </row>
    <row r="761" spans="1:17" s="73" customFormat="1" x14ac:dyDescent="0.35">
      <c r="A761" s="83"/>
      <c r="B761" s="83"/>
      <c r="C761" s="87"/>
      <c r="D761" s="85"/>
      <c r="E761" s="87"/>
      <c r="F761" s="87"/>
      <c r="G761" s="85"/>
      <c r="H761" s="88"/>
      <c r="I761" s="88"/>
      <c r="J761" s="90"/>
      <c r="K761" s="90"/>
      <c r="L761" s="86"/>
      <c r="M761" s="86"/>
      <c r="N761" s="87"/>
      <c r="O761" s="86"/>
      <c r="P761" s="72" t="str">
        <f t="shared" si="11"/>
        <v/>
      </c>
      <c r="Q761" s="101" t="str">
        <f>IF(OR(AND(ISBLANK(H761),ISBLANK(I761))),"",IF(OR(AND(ISERROR(VLOOKUP(H761,Reference!$D$107:$D$159,1,FALSE))),AND(ISERROR(VLOOKUP(I761,Reference!$J$119:$J$182,1,FALSE)))),"Data Error!","No Error"))</f>
        <v/>
      </c>
    </row>
    <row r="762" spans="1:17" s="73" customFormat="1" x14ac:dyDescent="0.35">
      <c r="A762" s="83"/>
      <c r="B762" s="83"/>
      <c r="C762" s="87"/>
      <c r="D762" s="85"/>
      <c r="E762" s="87"/>
      <c r="F762" s="87"/>
      <c r="G762" s="85"/>
      <c r="H762" s="88"/>
      <c r="I762" s="88"/>
      <c r="J762" s="90"/>
      <c r="K762" s="90"/>
      <c r="L762" s="86"/>
      <c r="M762" s="86"/>
      <c r="N762" s="87"/>
      <c r="O762" s="86"/>
      <c r="P762" s="72" t="str">
        <f t="shared" si="11"/>
        <v/>
      </c>
      <c r="Q762" s="101" t="str">
        <f>IF(OR(AND(ISBLANK(H762),ISBLANK(I762))),"",IF(OR(AND(ISERROR(VLOOKUP(H762,Reference!$D$107:$D$159,1,FALSE))),AND(ISERROR(VLOOKUP(I762,Reference!$J$119:$J$182,1,FALSE)))),"Data Error!","No Error"))</f>
        <v/>
      </c>
    </row>
    <row r="763" spans="1:17" s="73" customFormat="1" x14ac:dyDescent="0.35">
      <c r="A763" s="83"/>
      <c r="B763" s="83"/>
      <c r="C763" s="87"/>
      <c r="D763" s="85"/>
      <c r="E763" s="87"/>
      <c r="F763" s="87"/>
      <c r="G763" s="85"/>
      <c r="H763" s="88"/>
      <c r="I763" s="88"/>
      <c r="J763" s="90"/>
      <c r="K763" s="90"/>
      <c r="L763" s="86"/>
      <c r="M763" s="86"/>
      <c r="N763" s="87"/>
      <c r="O763" s="86"/>
      <c r="P763" s="72" t="str">
        <f t="shared" si="11"/>
        <v/>
      </c>
      <c r="Q763" s="101" t="str">
        <f>IF(OR(AND(ISBLANK(H763),ISBLANK(I763))),"",IF(OR(AND(ISERROR(VLOOKUP(H763,Reference!$D$107:$D$159,1,FALSE))),AND(ISERROR(VLOOKUP(I763,Reference!$J$119:$J$182,1,FALSE)))),"Data Error!","No Error"))</f>
        <v/>
      </c>
    </row>
    <row r="764" spans="1:17" s="73" customFormat="1" x14ac:dyDescent="0.35">
      <c r="A764" s="83"/>
      <c r="B764" s="83"/>
      <c r="C764" s="87"/>
      <c r="D764" s="85"/>
      <c r="E764" s="87"/>
      <c r="F764" s="87"/>
      <c r="G764" s="85"/>
      <c r="H764" s="88"/>
      <c r="I764" s="88"/>
      <c r="J764" s="90"/>
      <c r="K764" s="90"/>
      <c r="L764" s="86"/>
      <c r="M764" s="86"/>
      <c r="N764" s="87"/>
      <c r="O764" s="86"/>
      <c r="P764" s="72" t="str">
        <f t="shared" si="11"/>
        <v/>
      </c>
      <c r="Q764" s="101" t="str">
        <f>IF(OR(AND(ISBLANK(H764),ISBLANK(I764))),"",IF(OR(AND(ISERROR(VLOOKUP(H764,Reference!$D$107:$D$159,1,FALSE))),AND(ISERROR(VLOOKUP(I764,Reference!$J$119:$J$182,1,FALSE)))),"Data Error!","No Error"))</f>
        <v/>
      </c>
    </row>
    <row r="765" spans="1:17" s="73" customFormat="1" x14ac:dyDescent="0.35">
      <c r="A765" s="83"/>
      <c r="B765" s="83"/>
      <c r="C765" s="87"/>
      <c r="D765" s="85"/>
      <c r="E765" s="87"/>
      <c r="F765" s="87"/>
      <c r="G765" s="85"/>
      <c r="H765" s="88"/>
      <c r="I765" s="88"/>
      <c r="J765" s="90"/>
      <c r="K765" s="90"/>
      <c r="L765" s="86"/>
      <c r="M765" s="86"/>
      <c r="N765" s="87"/>
      <c r="O765" s="86"/>
      <c r="P765" s="72" t="str">
        <f t="shared" si="11"/>
        <v/>
      </c>
      <c r="Q765" s="101" t="str">
        <f>IF(OR(AND(ISBLANK(H765),ISBLANK(I765))),"",IF(OR(AND(ISERROR(VLOOKUP(H765,Reference!$D$107:$D$159,1,FALSE))),AND(ISERROR(VLOOKUP(I765,Reference!$J$119:$J$182,1,FALSE)))),"Data Error!","No Error"))</f>
        <v/>
      </c>
    </row>
    <row r="766" spans="1:17" s="73" customFormat="1" x14ac:dyDescent="0.35">
      <c r="A766" s="83"/>
      <c r="B766" s="83"/>
      <c r="C766" s="87"/>
      <c r="D766" s="85"/>
      <c r="E766" s="87"/>
      <c r="F766" s="87"/>
      <c r="G766" s="85"/>
      <c r="H766" s="88"/>
      <c r="I766" s="88"/>
      <c r="J766" s="90"/>
      <c r="K766" s="90"/>
      <c r="L766" s="86"/>
      <c r="M766" s="86"/>
      <c r="N766" s="87"/>
      <c r="O766" s="86"/>
      <c r="P766" s="72" t="str">
        <f t="shared" si="11"/>
        <v/>
      </c>
      <c r="Q766" s="101" t="str">
        <f>IF(OR(AND(ISBLANK(H766),ISBLANK(I766))),"",IF(OR(AND(ISERROR(VLOOKUP(H766,Reference!$D$107:$D$159,1,FALSE))),AND(ISERROR(VLOOKUP(I766,Reference!$J$119:$J$182,1,FALSE)))),"Data Error!","No Error"))</f>
        <v/>
      </c>
    </row>
    <row r="767" spans="1:17" s="73" customFormat="1" x14ac:dyDescent="0.35">
      <c r="A767" s="83"/>
      <c r="B767" s="83"/>
      <c r="C767" s="87"/>
      <c r="D767" s="85"/>
      <c r="E767" s="87"/>
      <c r="F767" s="87"/>
      <c r="G767" s="85"/>
      <c r="H767" s="88"/>
      <c r="I767" s="88"/>
      <c r="J767" s="90"/>
      <c r="K767" s="90"/>
      <c r="L767" s="86"/>
      <c r="M767" s="86"/>
      <c r="N767" s="87"/>
      <c r="O767" s="86"/>
      <c r="P767" s="72" t="str">
        <f t="shared" si="11"/>
        <v/>
      </c>
      <c r="Q767" s="101" t="str">
        <f>IF(OR(AND(ISBLANK(H767),ISBLANK(I767))),"",IF(OR(AND(ISERROR(VLOOKUP(H767,Reference!$D$107:$D$159,1,FALSE))),AND(ISERROR(VLOOKUP(I767,Reference!$J$119:$J$182,1,FALSE)))),"Data Error!","No Error"))</f>
        <v/>
      </c>
    </row>
    <row r="768" spans="1:17" s="73" customFormat="1" x14ac:dyDescent="0.35">
      <c r="A768" s="83"/>
      <c r="B768" s="83"/>
      <c r="C768" s="87"/>
      <c r="D768" s="85"/>
      <c r="E768" s="87"/>
      <c r="F768" s="87"/>
      <c r="G768" s="85"/>
      <c r="H768" s="88"/>
      <c r="I768" s="88"/>
      <c r="J768" s="90"/>
      <c r="K768" s="90"/>
      <c r="L768" s="86"/>
      <c r="M768" s="86"/>
      <c r="N768" s="87"/>
      <c r="O768" s="86"/>
      <c r="P768" s="72" t="str">
        <f t="shared" si="11"/>
        <v/>
      </c>
      <c r="Q768" s="101" t="str">
        <f>IF(OR(AND(ISBLANK(H768),ISBLANK(I768))),"",IF(OR(AND(ISERROR(VLOOKUP(H768,Reference!$D$107:$D$159,1,FALSE))),AND(ISERROR(VLOOKUP(I768,Reference!$J$119:$J$182,1,FALSE)))),"Data Error!","No Error"))</f>
        <v/>
      </c>
    </row>
    <row r="769" spans="1:17" s="73" customFormat="1" x14ac:dyDescent="0.35">
      <c r="A769" s="83"/>
      <c r="B769" s="83"/>
      <c r="C769" s="87"/>
      <c r="D769" s="85"/>
      <c r="E769" s="87"/>
      <c r="F769" s="87"/>
      <c r="G769" s="85"/>
      <c r="H769" s="88"/>
      <c r="I769" s="88"/>
      <c r="J769" s="90"/>
      <c r="K769" s="90"/>
      <c r="L769" s="86"/>
      <c r="M769" s="86"/>
      <c r="N769" s="87"/>
      <c r="O769" s="86"/>
      <c r="P769" s="72" t="str">
        <f t="shared" si="11"/>
        <v/>
      </c>
      <c r="Q769" s="101" t="str">
        <f>IF(OR(AND(ISBLANK(H769),ISBLANK(I769))),"",IF(OR(AND(ISERROR(VLOOKUP(H769,Reference!$D$107:$D$159,1,FALSE))),AND(ISERROR(VLOOKUP(I769,Reference!$J$119:$J$182,1,FALSE)))),"Data Error!","No Error"))</f>
        <v/>
      </c>
    </row>
    <row r="770" spans="1:17" s="73" customFormat="1" x14ac:dyDescent="0.35">
      <c r="A770" s="83"/>
      <c r="B770" s="83"/>
      <c r="C770" s="87"/>
      <c r="D770" s="85"/>
      <c r="E770" s="87"/>
      <c r="F770" s="87"/>
      <c r="G770" s="85"/>
      <c r="H770" s="88"/>
      <c r="I770" s="88"/>
      <c r="J770" s="90"/>
      <c r="K770" s="90"/>
      <c r="L770" s="86"/>
      <c r="M770" s="86"/>
      <c r="N770" s="87"/>
      <c r="O770" s="86"/>
      <c r="P770" s="72" t="str">
        <f t="shared" si="11"/>
        <v/>
      </c>
      <c r="Q770" s="101" t="str">
        <f>IF(OR(AND(ISBLANK(H770),ISBLANK(I770))),"",IF(OR(AND(ISERROR(VLOOKUP(H770,Reference!$D$107:$D$159,1,FALSE))),AND(ISERROR(VLOOKUP(I770,Reference!$J$119:$J$182,1,FALSE)))),"Data Error!","No Error"))</f>
        <v/>
      </c>
    </row>
    <row r="771" spans="1:17" s="73" customFormat="1" x14ac:dyDescent="0.35">
      <c r="A771" s="83"/>
      <c r="B771" s="83"/>
      <c r="C771" s="87"/>
      <c r="D771" s="85"/>
      <c r="E771" s="87"/>
      <c r="F771" s="87"/>
      <c r="G771" s="85"/>
      <c r="H771" s="88"/>
      <c r="I771" s="88"/>
      <c r="J771" s="90"/>
      <c r="K771" s="90"/>
      <c r="L771" s="86"/>
      <c r="M771" s="86"/>
      <c r="N771" s="87"/>
      <c r="O771" s="86"/>
      <c r="P771" s="72" t="str">
        <f t="shared" si="11"/>
        <v/>
      </c>
      <c r="Q771" s="101" t="str">
        <f>IF(OR(AND(ISBLANK(H771),ISBLANK(I771))),"",IF(OR(AND(ISERROR(VLOOKUP(H771,Reference!$D$107:$D$159,1,FALSE))),AND(ISERROR(VLOOKUP(I771,Reference!$J$119:$J$182,1,FALSE)))),"Data Error!","No Error"))</f>
        <v/>
      </c>
    </row>
    <row r="772" spans="1:17" s="73" customFormat="1" x14ac:dyDescent="0.35">
      <c r="A772" s="83"/>
      <c r="B772" s="83"/>
      <c r="C772" s="87"/>
      <c r="D772" s="85"/>
      <c r="E772" s="87"/>
      <c r="F772" s="87"/>
      <c r="G772" s="85"/>
      <c r="H772" s="88"/>
      <c r="I772" s="88"/>
      <c r="J772" s="90"/>
      <c r="K772" s="90"/>
      <c r="L772" s="86"/>
      <c r="M772" s="86"/>
      <c r="N772" s="87"/>
      <c r="O772" s="86"/>
      <c r="P772" s="72" t="str">
        <f t="shared" si="11"/>
        <v/>
      </c>
      <c r="Q772" s="101" t="str">
        <f>IF(OR(AND(ISBLANK(H772),ISBLANK(I772))),"",IF(OR(AND(ISERROR(VLOOKUP(H772,Reference!$D$107:$D$159,1,FALSE))),AND(ISERROR(VLOOKUP(I772,Reference!$J$119:$J$182,1,FALSE)))),"Data Error!","No Error"))</f>
        <v/>
      </c>
    </row>
    <row r="773" spans="1:17" s="73" customFormat="1" x14ac:dyDescent="0.35">
      <c r="A773" s="83"/>
      <c r="B773" s="83"/>
      <c r="C773" s="87"/>
      <c r="D773" s="85"/>
      <c r="E773" s="87"/>
      <c r="F773" s="87"/>
      <c r="G773" s="85"/>
      <c r="H773" s="88"/>
      <c r="I773" s="88"/>
      <c r="J773" s="90"/>
      <c r="K773" s="90"/>
      <c r="L773" s="86"/>
      <c r="M773" s="86"/>
      <c r="N773" s="87"/>
      <c r="O773" s="86"/>
      <c r="P773" s="72" t="str">
        <f t="shared" si="11"/>
        <v/>
      </c>
      <c r="Q773" s="101" t="str">
        <f>IF(OR(AND(ISBLANK(H773),ISBLANK(I773))),"",IF(OR(AND(ISERROR(VLOOKUP(H773,Reference!$D$107:$D$159,1,FALSE))),AND(ISERROR(VLOOKUP(I773,Reference!$J$119:$J$182,1,FALSE)))),"Data Error!","No Error"))</f>
        <v/>
      </c>
    </row>
    <row r="774" spans="1:17" s="73" customFormat="1" x14ac:dyDescent="0.35">
      <c r="A774" s="83"/>
      <c r="B774" s="83"/>
      <c r="C774" s="87"/>
      <c r="D774" s="85"/>
      <c r="E774" s="87"/>
      <c r="F774" s="87"/>
      <c r="G774" s="85"/>
      <c r="H774" s="88"/>
      <c r="I774" s="88"/>
      <c r="J774" s="90"/>
      <c r="K774" s="90"/>
      <c r="L774" s="86"/>
      <c r="M774" s="86"/>
      <c r="N774" s="87"/>
      <c r="O774" s="86"/>
      <c r="P774" s="72" t="str">
        <f t="shared" si="11"/>
        <v/>
      </c>
      <c r="Q774" s="101" t="str">
        <f>IF(OR(AND(ISBLANK(H774),ISBLANK(I774))),"",IF(OR(AND(ISERROR(VLOOKUP(H774,Reference!$D$107:$D$159,1,FALSE))),AND(ISERROR(VLOOKUP(I774,Reference!$J$119:$J$182,1,FALSE)))),"Data Error!","No Error"))</f>
        <v/>
      </c>
    </row>
    <row r="775" spans="1:17" s="73" customFormat="1" x14ac:dyDescent="0.35">
      <c r="A775" s="83"/>
      <c r="B775" s="83"/>
      <c r="C775" s="87"/>
      <c r="D775" s="85"/>
      <c r="E775" s="87"/>
      <c r="F775" s="87"/>
      <c r="G775" s="85"/>
      <c r="H775" s="88"/>
      <c r="I775" s="88"/>
      <c r="J775" s="90"/>
      <c r="K775" s="90"/>
      <c r="L775" s="86"/>
      <c r="M775" s="86"/>
      <c r="N775" s="87"/>
      <c r="O775" s="86"/>
      <c r="P775" s="72" t="str">
        <f t="shared" si="11"/>
        <v/>
      </c>
      <c r="Q775" s="101" t="str">
        <f>IF(OR(AND(ISBLANK(H775),ISBLANK(I775))),"",IF(OR(AND(ISERROR(VLOOKUP(H775,Reference!$D$107:$D$159,1,FALSE))),AND(ISERROR(VLOOKUP(I775,Reference!$J$119:$J$182,1,FALSE)))),"Data Error!","No Error"))</f>
        <v/>
      </c>
    </row>
    <row r="776" spans="1:17" s="73" customFormat="1" x14ac:dyDescent="0.35">
      <c r="A776" s="83"/>
      <c r="B776" s="83"/>
      <c r="C776" s="87"/>
      <c r="D776" s="85"/>
      <c r="E776" s="87"/>
      <c r="F776" s="87"/>
      <c r="G776" s="85"/>
      <c r="H776" s="88"/>
      <c r="I776" s="88"/>
      <c r="J776" s="90"/>
      <c r="K776" s="90"/>
      <c r="L776" s="86"/>
      <c r="M776" s="86"/>
      <c r="N776" s="87"/>
      <c r="O776" s="86"/>
      <c r="P776" s="72" t="str">
        <f t="shared" ref="P776:P839" si="12">IF(M776="","",IF(M776="ND","ND",(M776-L776)))</f>
        <v/>
      </c>
      <c r="Q776" s="101" t="str">
        <f>IF(OR(AND(ISBLANK(H776),ISBLANK(I776))),"",IF(OR(AND(ISERROR(VLOOKUP(H776,Reference!$D$107:$D$159,1,FALSE))),AND(ISERROR(VLOOKUP(I776,Reference!$J$119:$J$182,1,FALSE)))),"Data Error!","No Error"))</f>
        <v/>
      </c>
    </row>
    <row r="777" spans="1:17" s="73" customFormat="1" x14ac:dyDescent="0.35">
      <c r="A777" s="83"/>
      <c r="B777" s="83"/>
      <c r="C777" s="87"/>
      <c r="D777" s="85"/>
      <c r="E777" s="87"/>
      <c r="F777" s="87"/>
      <c r="G777" s="85"/>
      <c r="H777" s="88"/>
      <c r="I777" s="88"/>
      <c r="J777" s="90"/>
      <c r="K777" s="90"/>
      <c r="L777" s="86"/>
      <c r="M777" s="86"/>
      <c r="N777" s="87"/>
      <c r="O777" s="86"/>
      <c r="P777" s="72" t="str">
        <f t="shared" si="12"/>
        <v/>
      </c>
      <c r="Q777" s="101" t="str">
        <f>IF(OR(AND(ISBLANK(H777),ISBLANK(I777))),"",IF(OR(AND(ISERROR(VLOOKUP(H777,Reference!$D$107:$D$159,1,FALSE))),AND(ISERROR(VLOOKUP(I777,Reference!$J$119:$J$182,1,FALSE)))),"Data Error!","No Error"))</f>
        <v/>
      </c>
    </row>
    <row r="778" spans="1:17" s="73" customFormat="1" x14ac:dyDescent="0.35">
      <c r="A778" s="83"/>
      <c r="B778" s="83"/>
      <c r="C778" s="87"/>
      <c r="D778" s="85"/>
      <c r="E778" s="87"/>
      <c r="F778" s="87"/>
      <c r="G778" s="85"/>
      <c r="H778" s="88"/>
      <c r="I778" s="88"/>
      <c r="J778" s="90"/>
      <c r="K778" s="90"/>
      <c r="L778" s="86"/>
      <c r="M778" s="86"/>
      <c r="N778" s="87"/>
      <c r="O778" s="86"/>
      <c r="P778" s="72" t="str">
        <f t="shared" si="12"/>
        <v/>
      </c>
      <c r="Q778" s="101" t="str">
        <f>IF(OR(AND(ISBLANK(H778),ISBLANK(I778))),"",IF(OR(AND(ISERROR(VLOOKUP(H778,Reference!$D$107:$D$159,1,FALSE))),AND(ISERROR(VLOOKUP(I778,Reference!$J$119:$J$182,1,FALSE)))),"Data Error!","No Error"))</f>
        <v/>
      </c>
    </row>
    <row r="779" spans="1:17" s="73" customFormat="1" x14ac:dyDescent="0.35">
      <c r="A779" s="83"/>
      <c r="B779" s="83"/>
      <c r="C779" s="87"/>
      <c r="D779" s="85"/>
      <c r="E779" s="87"/>
      <c r="F779" s="87"/>
      <c r="G779" s="85"/>
      <c r="H779" s="88"/>
      <c r="I779" s="88"/>
      <c r="J779" s="90"/>
      <c r="K779" s="90"/>
      <c r="L779" s="86"/>
      <c r="M779" s="86"/>
      <c r="N779" s="87"/>
      <c r="O779" s="86"/>
      <c r="P779" s="72" t="str">
        <f t="shared" si="12"/>
        <v/>
      </c>
      <c r="Q779" s="101" t="str">
        <f>IF(OR(AND(ISBLANK(H779),ISBLANK(I779))),"",IF(OR(AND(ISERROR(VLOOKUP(H779,Reference!$D$107:$D$159,1,FALSE))),AND(ISERROR(VLOOKUP(I779,Reference!$J$119:$J$182,1,FALSE)))),"Data Error!","No Error"))</f>
        <v/>
      </c>
    </row>
    <row r="780" spans="1:17" s="73" customFormat="1" x14ac:dyDescent="0.35">
      <c r="A780" s="83"/>
      <c r="B780" s="83"/>
      <c r="C780" s="87"/>
      <c r="D780" s="85"/>
      <c r="E780" s="87"/>
      <c r="F780" s="87"/>
      <c r="G780" s="85"/>
      <c r="H780" s="88"/>
      <c r="I780" s="88"/>
      <c r="J780" s="90"/>
      <c r="K780" s="90"/>
      <c r="L780" s="86"/>
      <c r="M780" s="86"/>
      <c r="N780" s="87"/>
      <c r="O780" s="86"/>
      <c r="P780" s="72" t="str">
        <f t="shared" si="12"/>
        <v/>
      </c>
      <c r="Q780" s="101" t="str">
        <f>IF(OR(AND(ISBLANK(H780),ISBLANK(I780))),"",IF(OR(AND(ISERROR(VLOOKUP(H780,Reference!$D$107:$D$159,1,FALSE))),AND(ISERROR(VLOOKUP(I780,Reference!$J$119:$J$182,1,FALSE)))),"Data Error!","No Error"))</f>
        <v/>
      </c>
    </row>
    <row r="781" spans="1:17" s="73" customFormat="1" x14ac:dyDescent="0.35">
      <c r="A781" s="83"/>
      <c r="B781" s="83"/>
      <c r="C781" s="87"/>
      <c r="D781" s="85"/>
      <c r="E781" s="87"/>
      <c r="F781" s="87"/>
      <c r="G781" s="85"/>
      <c r="H781" s="88"/>
      <c r="I781" s="88"/>
      <c r="J781" s="90"/>
      <c r="K781" s="90"/>
      <c r="L781" s="86"/>
      <c r="M781" s="86"/>
      <c r="N781" s="87"/>
      <c r="O781" s="86"/>
      <c r="P781" s="72" t="str">
        <f t="shared" si="12"/>
        <v/>
      </c>
      <c r="Q781" s="101" t="str">
        <f>IF(OR(AND(ISBLANK(H781),ISBLANK(I781))),"",IF(OR(AND(ISERROR(VLOOKUP(H781,Reference!$D$107:$D$159,1,FALSE))),AND(ISERROR(VLOOKUP(I781,Reference!$J$119:$J$182,1,FALSE)))),"Data Error!","No Error"))</f>
        <v/>
      </c>
    </row>
    <row r="782" spans="1:17" s="73" customFormat="1" x14ac:dyDescent="0.35">
      <c r="A782" s="83"/>
      <c r="B782" s="83"/>
      <c r="C782" s="87"/>
      <c r="D782" s="85"/>
      <c r="E782" s="87"/>
      <c r="F782" s="87"/>
      <c r="G782" s="85"/>
      <c r="H782" s="88"/>
      <c r="I782" s="88"/>
      <c r="J782" s="90"/>
      <c r="K782" s="90"/>
      <c r="L782" s="86"/>
      <c r="M782" s="86"/>
      <c r="N782" s="87"/>
      <c r="O782" s="86"/>
      <c r="P782" s="72" t="str">
        <f t="shared" si="12"/>
        <v/>
      </c>
      <c r="Q782" s="101" t="str">
        <f>IF(OR(AND(ISBLANK(H782),ISBLANK(I782))),"",IF(OR(AND(ISERROR(VLOOKUP(H782,Reference!$D$107:$D$159,1,FALSE))),AND(ISERROR(VLOOKUP(I782,Reference!$J$119:$J$182,1,FALSE)))),"Data Error!","No Error"))</f>
        <v/>
      </c>
    </row>
    <row r="783" spans="1:17" s="73" customFormat="1" x14ac:dyDescent="0.35">
      <c r="A783" s="83"/>
      <c r="B783" s="83"/>
      <c r="C783" s="87"/>
      <c r="D783" s="85"/>
      <c r="E783" s="87"/>
      <c r="F783" s="87"/>
      <c r="G783" s="85"/>
      <c r="H783" s="88"/>
      <c r="I783" s="88"/>
      <c r="J783" s="90"/>
      <c r="K783" s="90"/>
      <c r="L783" s="86"/>
      <c r="M783" s="86"/>
      <c r="N783" s="87"/>
      <c r="O783" s="86"/>
      <c r="P783" s="72" t="str">
        <f t="shared" si="12"/>
        <v/>
      </c>
      <c r="Q783" s="101" t="str">
        <f>IF(OR(AND(ISBLANK(H783),ISBLANK(I783))),"",IF(OR(AND(ISERROR(VLOOKUP(H783,Reference!$D$107:$D$159,1,FALSE))),AND(ISERROR(VLOOKUP(I783,Reference!$J$119:$J$182,1,FALSE)))),"Data Error!","No Error"))</f>
        <v/>
      </c>
    </row>
    <row r="784" spans="1:17" s="73" customFormat="1" x14ac:dyDescent="0.35">
      <c r="A784" s="83"/>
      <c r="B784" s="83"/>
      <c r="C784" s="87"/>
      <c r="D784" s="85"/>
      <c r="E784" s="87"/>
      <c r="F784" s="87"/>
      <c r="G784" s="85"/>
      <c r="H784" s="88"/>
      <c r="I784" s="88"/>
      <c r="J784" s="90"/>
      <c r="K784" s="90"/>
      <c r="L784" s="86"/>
      <c r="M784" s="86"/>
      <c r="N784" s="87"/>
      <c r="O784" s="86"/>
      <c r="P784" s="72" t="str">
        <f t="shared" si="12"/>
        <v/>
      </c>
      <c r="Q784" s="101" t="str">
        <f>IF(OR(AND(ISBLANK(H784),ISBLANK(I784))),"",IF(OR(AND(ISERROR(VLOOKUP(H784,Reference!$D$107:$D$159,1,FALSE))),AND(ISERROR(VLOOKUP(I784,Reference!$J$119:$J$182,1,FALSE)))),"Data Error!","No Error"))</f>
        <v/>
      </c>
    </row>
    <row r="785" spans="1:17" s="73" customFormat="1" x14ac:dyDescent="0.35">
      <c r="A785" s="83"/>
      <c r="B785" s="83"/>
      <c r="C785" s="87"/>
      <c r="D785" s="85"/>
      <c r="E785" s="87"/>
      <c r="F785" s="87"/>
      <c r="G785" s="85"/>
      <c r="H785" s="88"/>
      <c r="I785" s="88"/>
      <c r="J785" s="90"/>
      <c r="K785" s="90"/>
      <c r="L785" s="86"/>
      <c r="M785" s="86"/>
      <c r="N785" s="87"/>
      <c r="O785" s="86"/>
      <c r="P785" s="72" t="str">
        <f t="shared" si="12"/>
        <v/>
      </c>
      <c r="Q785" s="101" t="str">
        <f>IF(OR(AND(ISBLANK(H785),ISBLANK(I785))),"",IF(OR(AND(ISERROR(VLOOKUP(H785,Reference!$D$107:$D$159,1,FALSE))),AND(ISERROR(VLOOKUP(I785,Reference!$J$119:$J$182,1,FALSE)))),"Data Error!","No Error"))</f>
        <v/>
      </c>
    </row>
    <row r="786" spans="1:17" s="73" customFormat="1" x14ac:dyDescent="0.35">
      <c r="A786" s="83"/>
      <c r="B786" s="83"/>
      <c r="C786" s="87"/>
      <c r="D786" s="85"/>
      <c r="E786" s="87"/>
      <c r="F786" s="87"/>
      <c r="G786" s="85"/>
      <c r="H786" s="88"/>
      <c r="I786" s="88"/>
      <c r="J786" s="90"/>
      <c r="K786" s="90"/>
      <c r="L786" s="86"/>
      <c r="M786" s="86"/>
      <c r="N786" s="87"/>
      <c r="O786" s="86"/>
      <c r="P786" s="72" t="str">
        <f t="shared" si="12"/>
        <v/>
      </c>
      <c r="Q786" s="101" t="str">
        <f>IF(OR(AND(ISBLANK(H786),ISBLANK(I786))),"",IF(OR(AND(ISERROR(VLOOKUP(H786,Reference!$D$107:$D$159,1,FALSE))),AND(ISERROR(VLOOKUP(I786,Reference!$J$119:$J$182,1,FALSE)))),"Data Error!","No Error"))</f>
        <v/>
      </c>
    </row>
    <row r="787" spans="1:17" s="73" customFormat="1" x14ac:dyDescent="0.35">
      <c r="A787" s="83"/>
      <c r="B787" s="83"/>
      <c r="C787" s="87"/>
      <c r="D787" s="85"/>
      <c r="E787" s="87"/>
      <c r="F787" s="87"/>
      <c r="G787" s="85"/>
      <c r="H787" s="88"/>
      <c r="I787" s="88"/>
      <c r="J787" s="90"/>
      <c r="K787" s="90"/>
      <c r="L787" s="86"/>
      <c r="M787" s="86"/>
      <c r="N787" s="87"/>
      <c r="O787" s="86"/>
      <c r="P787" s="72" t="str">
        <f t="shared" si="12"/>
        <v/>
      </c>
      <c r="Q787" s="101" t="str">
        <f>IF(OR(AND(ISBLANK(H787),ISBLANK(I787))),"",IF(OR(AND(ISERROR(VLOOKUP(H787,Reference!$D$107:$D$159,1,FALSE))),AND(ISERROR(VLOOKUP(I787,Reference!$J$119:$J$182,1,FALSE)))),"Data Error!","No Error"))</f>
        <v/>
      </c>
    </row>
    <row r="788" spans="1:17" s="73" customFormat="1" x14ac:dyDescent="0.35">
      <c r="A788" s="83"/>
      <c r="B788" s="83"/>
      <c r="C788" s="87"/>
      <c r="D788" s="85"/>
      <c r="E788" s="87"/>
      <c r="F788" s="87"/>
      <c r="G788" s="85"/>
      <c r="H788" s="88"/>
      <c r="I788" s="88"/>
      <c r="J788" s="90"/>
      <c r="K788" s="90"/>
      <c r="L788" s="86"/>
      <c r="M788" s="86"/>
      <c r="N788" s="87"/>
      <c r="O788" s="86"/>
      <c r="P788" s="72" t="str">
        <f t="shared" si="12"/>
        <v/>
      </c>
      <c r="Q788" s="101" t="str">
        <f>IF(OR(AND(ISBLANK(H788),ISBLANK(I788))),"",IF(OR(AND(ISERROR(VLOOKUP(H788,Reference!$D$107:$D$159,1,FALSE))),AND(ISERROR(VLOOKUP(I788,Reference!$J$119:$J$182,1,FALSE)))),"Data Error!","No Error"))</f>
        <v/>
      </c>
    </row>
    <row r="789" spans="1:17" s="73" customFormat="1" x14ac:dyDescent="0.35">
      <c r="A789" s="83"/>
      <c r="B789" s="83"/>
      <c r="C789" s="87"/>
      <c r="D789" s="85"/>
      <c r="E789" s="87"/>
      <c r="F789" s="87"/>
      <c r="G789" s="85"/>
      <c r="H789" s="88"/>
      <c r="I789" s="88"/>
      <c r="J789" s="90"/>
      <c r="K789" s="90"/>
      <c r="L789" s="86"/>
      <c r="M789" s="86"/>
      <c r="N789" s="87"/>
      <c r="O789" s="86"/>
      <c r="P789" s="72" t="str">
        <f t="shared" si="12"/>
        <v/>
      </c>
      <c r="Q789" s="101" t="str">
        <f>IF(OR(AND(ISBLANK(H789),ISBLANK(I789))),"",IF(OR(AND(ISERROR(VLOOKUP(H789,Reference!$D$107:$D$159,1,FALSE))),AND(ISERROR(VLOOKUP(I789,Reference!$J$119:$J$182,1,FALSE)))),"Data Error!","No Error"))</f>
        <v/>
      </c>
    </row>
    <row r="790" spans="1:17" s="73" customFormat="1" x14ac:dyDescent="0.35">
      <c r="A790" s="83"/>
      <c r="B790" s="83"/>
      <c r="C790" s="87"/>
      <c r="D790" s="85"/>
      <c r="E790" s="87"/>
      <c r="F790" s="87"/>
      <c r="G790" s="85"/>
      <c r="H790" s="88"/>
      <c r="I790" s="88"/>
      <c r="J790" s="90"/>
      <c r="K790" s="90"/>
      <c r="L790" s="86"/>
      <c r="M790" s="86"/>
      <c r="N790" s="87"/>
      <c r="O790" s="86"/>
      <c r="P790" s="72" t="str">
        <f t="shared" si="12"/>
        <v/>
      </c>
      <c r="Q790" s="101" t="str">
        <f>IF(OR(AND(ISBLANK(H790),ISBLANK(I790))),"",IF(OR(AND(ISERROR(VLOOKUP(H790,Reference!$D$107:$D$159,1,FALSE))),AND(ISERROR(VLOOKUP(I790,Reference!$J$119:$J$182,1,FALSE)))),"Data Error!","No Error"))</f>
        <v/>
      </c>
    </row>
    <row r="791" spans="1:17" s="73" customFormat="1" x14ac:dyDescent="0.35">
      <c r="A791" s="83"/>
      <c r="B791" s="83"/>
      <c r="C791" s="87"/>
      <c r="D791" s="85"/>
      <c r="E791" s="87"/>
      <c r="F791" s="87"/>
      <c r="G791" s="85"/>
      <c r="H791" s="88"/>
      <c r="I791" s="88"/>
      <c r="J791" s="90"/>
      <c r="K791" s="90"/>
      <c r="L791" s="86"/>
      <c r="M791" s="86"/>
      <c r="N791" s="87"/>
      <c r="O791" s="86"/>
      <c r="P791" s="72" t="str">
        <f t="shared" si="12"/>
        <v/>
      </c>
      <c r="Q791" s="101" t="str">
        <f>IF(OR(AND(ISBLANK(H791),ISBLANK(I791))),"",IF(OR(AND(ISERROR(VLOOKUP(H791,Reference!$D$107:$D$159,1,FALSE))),AND(ISERROR(VLOOKUP(I791,Reference!$J$119:$J$182,1,FALSE)))),"Data Error!","No Error"))</f>
        <v/>
      </c>
    </row>
    <row r="792" spans="1:17" s="73" customFormat="1" x14ac:dyDescent="0.35">
      <c r="A792" s="83"/>
      <c r="B792" s="83"/>
      <c r="C792" s="87"/>
      <c r="D792" s="85"/>
      <c r="E792" s="87"/>
      <c r="F792" s="87"/>
      <c r="G792" s="85"/>
      <c r="H792" s="88"/>
      <c r="I792" s="88"/>
      <c r="J792" s="90"/>
      <c r="K792" s="90"/>
      <c r="L792" s="86"/>
      <c r="M792" s="86"/>
      <c r="N792" s="87"/>
      <c r="O792" s="86"/>
      <c r="P792" s="72" t="str">
        <f t="shared" si="12"/>
        <v/>
      </c>
      <c r="Q792" s="101" t="str">
        <f>IF(OR(AND(ISBLANK(H792),ISBLANK(I792))),"",IF(OR(AND(ISERROR(VLOOKUP(H792,Reference!$D$107:$D$159,1,FALSE))),AND(ISERROR(VLOOKUP(I792,Reference!$J$119:$J$182,1,FALSE)))),"Data Error!","No Error"))</f>
        <v/>
      </c>
    </row>
    <row r="793" spans="1:17" s="73" customFormat="1" x14ac:dyDescent="0.35">
      <c r="A793" s="83"/>
      <c r="B793" s="83"/>
      <c r="C793" s="87"/>
      <c r="D793" s="85"/>
      <c r="E793" s="87"/>
      <c r="F793" s="87"/>
      <c r="G793" s="85"/>
      <c r="H793" s="88"/>
      <c r="I793" s="88"/>
      <c r="J793" s="90"/>
      <c r="K793" s="90"/>
      <c r="L793" s="86"/>
      <c r="M793" s="86"/>
      <c r="N793" s="87"/>
      <c r="O793" s="86"/>
      <c r="P793" s="72" t="str">
        <f t="shared" si="12"/>
        <v/>
      </c>
      <c r="Q793" s="101" t="str">
        <f>IF(OR(AND(ISBLANK(H793),ISBLANK(I793))),"",IF(OR(AND(ISERROR(VLOOKUP(H793,Reference!$D$107:$D$159,1,FALSE))),AND(ISERROR(VLOOKUP(I793,Reference!$J$119:$J$182,1,FALSE)))),"Data Error!","No Error"))</f>
        <v/>
      </c>
    </row>
    <row r="794" spans="1:17" s="73" customFormat="1" x14ac:dyDescent="0.35">
      <c r="A794" s="83"/>
      <c r="B794" s="83"/>
      <c r="C794" s="87"/>
      <c r="D794" s="85"/>
      <c r="E794" s="87"/>
      <c r="F794" s="87"/>
      <c r="G794" s="85"/>
      <c r="H794" s="88"/>
      <c r="I794" s="88"/>
      <c r="J794" s="90"/>
      <c r="K794" s="90"/>
      <c r="L794" s="86"/>
      <c r="M794" s="86"/>
      <c r="N794" s="87"/>
      <c r="O794" s="86"/>
      <c r="P794" s="72" t="str">
        <f t="shared" si="12"/>
        <v/>
      </c>
      <c r="Q794" s="101" t="str">
        <f>IF(OR(AND(ISBLANK(H794),ISBLANK(I794))),"",IF(OR(AND(ISERROR(VLOOKUP(H794,Reference!$D$107:$D$159,1,FALSE))),AND(ISERROR(VLOOKUP(I794,Reference!$J$119:$J$182,1,FALSE)))),"Data Error!","No Error"))</f>
        <v/>
      </c>
    </row>
    <row r="795" spans="1:17" s="73" customFormat="1" x14ac:dyDescent="0.35">
      <c r="A795" s="83"/>
      <c r="B795" s="83"/>
      <c r="C795" s="87"/>
      <c r="D795" s="85"/>
      <c r="E795" s="87"/>
      <c r="F795" s="87"/>
      <c r="G795" s="85"/>
      <c r="H795" s="88"/>
      <c r="I795" s="88"/>
      <c r="J795" s="90"/>
      <c r="K795" s="90"/>
      <c r="L795" s="86"/>
      <c r="M795" s="86"/>
      <c r="N795" s="87"/>
      <c r="O795" s="86"/>
      <c r="P795" s="72" t="str">
        <f t="shared" si="12"/>
        <v/>
      </c>
      <c r="Q795" s="101" t="str">
        <f>IF(OR(AND(ISBLANK(H795),ISBLANK(I795))),"",IF(OR(AND(ISERROR(VLOOKUP(H795,Reference!$D$107:$D$159,1,FALSE))),AND(ISERROR(VLOOKUP(I795,Reference!$J$119:$J$182,1,FALSE)))),"Data Error!","No Error"))</f>
        <v/>
      </c>
    </row>
    <row r="796" spans="1:17" s="73" customFormat="1" x14ac:dyDescent="0.35">
      <c r="A796" s="83"/>
      <c r="B796" s="83"/>
      <c r="C796" s="87"/>
      <c r="D796" s="85"/>
      <c r="E796" s="87"/>
      <c r="F796" s="87"/>
      <c r="G796" s="85"/>
      <c r="H796" s="88"/>
      <c r="I796" s="88"/>
      <c r="J796" s="90"/>
      <c r="K796" s="90"/>
      <c r="L796" s="86"/>
      <c r="M796" s="86"/>
      <c r="N796" s="87"/>
      <c r="O796" s="86"/>
      <c r="P796" s="72" t="str">
        <f t="shared" si="12"/>
        <v/>
      </c>
      <c r="Q796" s="101" t="str">
        <f>IF(OR(AND(ISBLANK(H796),ISBLANK(I796))),"",IF(OR(AND(ISERROR(VLOOKUP(H796,Reference!$D$107:$D$159,1,FALSE))),AND(ISERROR(VLOOKUP(I796,Reference!$J$119:$J$182,1,FALSE)))),"Data Error!","No Error"))</f>
        <v/>
      </c>
    </row>
    <row r="797" spans="1:17" s="73" customFormat="1" x14ac:dyDescent="0.35">
      <c r="A797" s="83"/>
      <c r="B797" s="83"/>
      <c r="C797" s="87"/>
      <c r="D797" s="85"/>
      <c r="E797" s="87"/>
      <c r="F797" s="87"/>
      <c r="G797" s="85"/>
      <c r="H797" s="88"/>
      <c r="I797" s="88"/>
      <c r="J797" s="90"/>
      <c r="K797" s="90"/>
      <c r="L797" s="86"/>
      <c r="M797" s="86"/>
      <c r="N797" s="87"/>
      <c r="O797" s="86"/>
      <c r="P797" s="72" t="str">
        <f t="shared" si="12"/>
        <v/>
      </c>
      <c r="Q797" s="101" t="str">
        <f>IF(OR(AND(ISBLANK(H797),ISBLANK(I797))),"",IF(OR(AND(ISERROR(VLOOKUP(H797,Reference!$D$107:$D$159,1,FALSE))),AND(ISERROR(VLOOKUP(I797,Reference!$J$119:$J$182,1,FALSE)))),"Data Error!","No Error"))</f>
        <v/>
      </c>
    </row>
    <row r="798" spans="1:17" s="73" customFormat="1" x14ac:dyDescent="0.35">
      <c r="A798" s="83"/>
      <c r="B798" s="83"/>
      <c r="C798" s="87"/>
      <c r="D798" s="85"/>
      <c r="E798" s="87"/>
      <c r="F798" s="87"/>
      <c r="G798" s="85"/>
      <c r="H798" s="88"/>
      <c r="I798" s="88"/>
      <c r="J798" s="90"/>
      <c r="K798" s="90"/>
      <c r="L798" s="86"/>
      <c r="M798" s="86"/>
      <c r="N798" s="87"/>
      <c r="O798" s="86"/>
      <c r="P798" s="72" t="str">
        <f t="shared" si="12"/>
        <v/>
      </c>
      <c r="Q798" s="101" t="str">
        <f>IF(OR(AND(ISBLANK(H798),ISBLANK(I798))),"",IF(OR(AND(ISERROR(VLOOKUP(H798,Reference!$D$107:$D$159,1,FALSE))),AND(ISERROR(VLOOKUP(I798,Reference!$J$119:$J$182,1,FALSE)))),"Data Error!","No Error"))</f>
        <v/>
      </c>
    </row>
    <row r="799" spans="1:17" s="73" customFormat="1" x14ac:dyDescent="0.35">
      <c r="A799" s="83"/>
      <c r="B799" s="83"/>
      <c r="C799" s="87"/>
      <c r="D799" s="85"/>
      <c r="E799" s="87"/>
      <c r="F799" s="87"/>
      <c r="G799" s="85"/>
      <c r="H799" s="88"/>
      <c r="I799" s="88"/>
      <c r="J799" s="90"/>
      <c r="K799" s="90"/>
      <c r="L799" s="86"/>
      <c r="M799" s="86"/>
      <c r="N799" s="87"/>
      <c r="O799" s="86"/>
      <c r="P799" s="72" t="str">
        <f t="shared" si="12"/>
        <v/>
      </c>
      <c r="Q799" s="101" t="str">
        <f>IF(OR(AND(ISBLANK(H799),ISBLANK(I799))),"",IF(OR(AND(ISERROR(VLOOKUP(H799,Reference!$D$107:$D$159,1,FALSE))),AND(ISERROR(VLOOKUP(I799,Reference!$J$119:$J$182,1,FALSE)))),"Data Error!","No Error"))</f>
        <v/>
      </c>
    </row>
    <row r="800" spans="1:17" s="73" customFormat="1" x14ac:dyDescent="0.35">
      <c r="A800" s="83"/>
      <c r="B800" s="83"/>
      <c r="C800" s="87"/>
      <c r="D800" s="85"/>
      <c r="E800" s="87"/>
      <c r="F800" s="87"/>
      <c r="G800" s="85"/>
      <c r="H800" s="88"/>
      <c r="I800" s="88"/>
      <c r="J800" s="90"/>
      <c r="K800" s="90"/>
      <c r="L800" s="86"/>
      <c r="M800" s="86"/>
      <c r="N800" s="87"/>
      <c r="O800" s="86"/>
      <c r="P800" s="72" t="str">
        <f t="shared" si="12"/>
        <v/>
      </c>
      <c r="Q800" s="101" t="str">
        <f>IF(OR(AND(ISBLANK(H800),ISBLANK(I800))),"",IF(OR(AND(ISERROR(VLOOKUP(H800,Reference!$D$107:$D$159,1,FALSE))),AND(ISERROR(VLOOKUP(I800,Reference!$J$119:$J$182,1,FALSE)))),"Data Error!","No Error"))</f>
        <v/>
      </c>
    </row>
    <row r="801" spans="1:17" s="73" customFormat="1" x14ac:dyDescent="0.35">
      <c r="A801" s="83"/>
      <c r="B801" s="83"/>
      <c r="C801" s="87"/>
      <c r="D801" s="85"/>
      <c r="E801" s="87"/>
      <c r="F801" s="87"/>
      <c r="G801" s="85"/>
      <c r="H801" s="88"/>
      <c r="I801" s="88"/>
      <c r="J801" s="90"/>
      <c r="K801" s="90"/>
      <c r="L801" s="86"/>
      <c r="M801" s="86"/>
      <c r="N801" s="87"/>
      <c r="O801" s="86"/>
      <c r="P801" s="72" t="str">
        <f t="shared" si="12"/>
        <v/>
      </c>
      <c r="Q801" s="101" t="str">
        <f>IF(OR(AND(ISBLANK(H801),ISBLANK(I801))),"",IF(OR(AND(ISERROR(VLOOKUP(H801,Reference!$D$107:$D$159,1,FALSE))),AND(ISERROR(VLOOKUP(I801,Reference!$J$119:$J$182,1,FALSE)))),"Data Error!","No Error"))</f>
        <v/>
      </c>
    </row>
    <row r="802" spans="1:17" s="73" customFormat="1" x14ac:dyDescent="0.35">
      <c r="A802" s="83"/>
      <c r="B802" s="83"/>
      <c r="C802" s="87"/>
      <c r="D802" s="85"/>
      <c r="E802" s="87"/>
      <c r="F802" s="87"/>
      <c r="G802" s="85"/>
      <c r="H802" s="88"/>
      <c r="I802" s="88"/>
      <c r="J802" s="90"/>
      <c r="K802" s="90"/>
      <c r="L802" s="86"/>
      <c r="M802" s="86"/>
      <c r="N802" s="87"/>
      <c r="O802" s="86"/>
      <c r="P802" s="72" t="str">
        <f t="shared" si="12"/>
        <v/>
      </c>
      <c r="Q802" s="101" t="str">
        <f>IF(OR(AND(ISBLANK(H802),ISBLANK(I802))),"",IF(OR(AND(ISERROR(VLOOKUP(H802,Reference!$D$107:$D$159,1,FALSE))),AND(ISERROR(VLOOKUP(I802,Reference!$J$119:$J$182,1,FALSE)))),"Data Error!","No Error"))</f>
        <v/>
      </c>
    </row>
    <row r="803" spans="1:17" s="73" customFormat="1" x14ac:dyDescent="0.35">
      <c r="A803" s="83"/>
      <c r="B803" s="83"/>
      <c r="C803" s="87"/>
      <c r="D803" s="85"/>
      <c r="E803" s="87"/>
      <c r="F803" s="87"/>
      <c r="G803" s="85"/>
      <c r="H803" s="88"/>
      <c r="I803" s="88"/>
      <c r="J803" s="90"/>
      <c r="K803" s="90"/>
      <c r="L803" s="86"/>
      <c r="M803" s="86"/>
      <c r="N803" s="87"/>
      <c r="O803" s="86"/>
      <c r="P803" s="72" t="str">
        <f t="shared" si="12"/>
        <v/>
      </c>
      <c r="Q803" s="101" t="str">
        <f>IF(OR(AND(ISBLANK(H803),ISBLANK(I803))),"",IF(OR(AND(ISERROR(VLOOKUP(H803,Reference!$D$107:$D$159,1,FALSE))),AND(ISERROR(VLOOKUP(I803,Reference!$J$119:$J$182,1,FALSE)))),"Data Error!","No Error"))</f>
        <v/>
      </c>
    </row>
    <row r="804" spans="1:17" s="73" customFormat="1" x14ac:dyDescent="0.35">
      <c r="A804" s="83"/>
      <c r="B804" s="83"/>
      <c r="C804" s="87"/>
      <c r="D804" s="85"/>
      <c r="E804" s="87"/>
      <c r="F804" s="87"/>
      <c r="G804" s="85"/>
      <c r="H804" s="88"/>
      <c r="I804" s="88"/>
      <c r="J804" s="90"/>
      <c r="K804" s="90"/>
      <c r="L804" s="86"/>
      <c r="M804" s="86"/>
      <c r="N804" s="87"/>
      <c r="O804" s="86"/>
      <c r="P804" s="72" t="str">
        <f t="shared" si="12"/>
        <v/>
      </c>
      <c r="Q804" s="101" t="str">
        <f>IF(OR(AND(ISBLANK(H804),ISBLANK(I804))),"",IF(OR(AND(ISERROR(VLOOKUP(H804,Reference!$D$107:$D$159,1,FALSE))),AND(ISERROR(VLOOKUP(I804,Reference!$J$119:$J$182,1,FALSE)))),"Data Error!","No Error"))</f>
        <v/>
      </c>
    </row>
    <row r="805" spans="1:17" s="73" customFormat="1" x14ac:dyDescent="0.35">
      <c r="A805" s="83"/>
      <c r="B805" s="83"/>
      <c r="C805" s="87"/>
      <c r="D805" s="85"/>
      <c r="E805" s="87"/>
      <c r="F805" s="87"/>
      <c r="G805" s="85"/>
      <c r="H805" s="88"/>
      <c r="I805" s="88"/>
      <c r="J805" s="90"/>
      <c r="K805" s="90"/>
      <c r="L805" s="86"/>
      <c r="M805" s="86"/>
      <c r="N805" s="87"/>
      <c r="O805" s="86"/>
      <c r="P805" s="72" t="str">
        <f t="shared" si="12"/>
        <v/>
      </c>
      <c r="Q805" s="101" t="str">
        <f>IF(OR(AND(ISBLANK(H805),ISBLANK(I805))),"",IF(OR(AND(ISERROR(VLOOKUP(H805,Reference!$D$107:$D$159,1,FALSE))),AND(ISERROR(VLOOKUP(I805,Reference!$J$119:$J$182,1,FALSE)))),"Data Error!","No Error"))</f>
        <v/>
      </c>
    </row>
    <row r="806" spans="1:17" s="73" customFormat="1" x14ac:dyDescent="0.35">
      <c r="A806" s="83"/>
      <c r="B806" s="83"/>
      <c r="C806" s="87"/>
      <c r="D806" s="85"/>
      <c r="E806" s="87"/>
      <c r="F806" s="87"/>
      <c r="G806" s="85"/>
      <c r="H806" s="88"/>
      <c r="I806" s="88"/>
      <c r="J806" s="90"/>
      <c r="K806" s="90"/>
      <c r="L806" s="86"/>
      <c r="M806" s="86"/>
      <c r="N806" s="87"/>
      <c r="O806" s="86"/>
      <c r="P806" s="72" t="str">
        <f t="shared" si="12"/>
        <v/>
      </c>
      <c r="Q806" s="101" t="str">
        <f>IF(OR(AND(ISBLANK(H806),ISBLANK(I806))),"",IF(OR(AND(ISERROR(VLOOKUP(H806,Reference!$D$107:$D$159,1,FALSE))),AND(ISERROR(VLOOKUP(I806,Reference!$J$119:$J$182,1,FALSE)))),"Data Error!","No Error"))</f>
        <v/>
      </c>
    </row>
    <row r="807" spans="1:17" s="73" customFormat="1" x14ac:dyDescent="0.35">
      <c r="A807" s="83"/>
      <c r="B807" s="83"/>
      <c r="C807" s="87"/>
      <c r="D807" s="85"/>
      <c r="E807" s="87"/>
      <c r="F807" s="87"/>
      <c r="G807" s="85"/>
      <c r="H807" s="88"/>
      <c r="I807" s="88"/>
      <c r="J807" s="90"/>
      <c r="K807" s="90"/>
      <c r="L807" s="86"/>
      <c r="M807" s="86"/>
      <c r="N807" s="87"/>
      <c r="O807" s="86"/>
      <c r="P807" s="72" t="str">
        <f t="shared" si="12"/>
        <v/>
      </c>
      <c r="Q807" s="101" t="str">
        <f>IF(OR(AND(ISBLANK(H807),ISBLANK(I807))),"",IF(OR(AND(ISERROR(VLOOKUP(H807,Reference!$D$107:$D$159,1,FALSE))),AND(ISERROR(VLOOKUP(I807,Reference!$J$119:$J$182,1,FALSE)))),"Data Error!","No Error"))</f>
        <v/>
      </c>
    </row>
    <row r="808" spans="1:17" s="73" customFormat="1" x14ac:dyDescent="0.35">
      <c r="A808" s="83"/>
      <c r="B808" s="83"/>
      <c r="C808" s="87"/>
      <c r="D808" s="85"/>
      <c r="E808" s="87"/>
      <c r="F808" s="87"/>
      <c r="G808" s="85"/>
      <c r="H808" s="88"/>
      <c r="I808" s="88"/>
      <c r="J808" s="90"/>
      <c r="K808" s="90"/>
      <c r="L808" s="86"/>
      <c r="M808" s="86"/>
      <c r="N808" s="87"/>
      <c r="O808" s="86"/>
      <c r="P808" s="72" t="str">
        <f t="shared" si="12"/>
        <v/>
      </c>
      <c r="Q808" s="101" t="str">
        <f>IF(OR(AND(ISBLANK(H808),ISBLANK(I808))),"",IF(OR(AND(ISERROR(VLOOKUP(H808,Reference!$D$107:$D$159,1,FALSE))),AND(ISERROR(VLOOKUP(I808,Reference!$J$119:$J$182,1,FALSE)))),"Data Error!","No Error"))</f>
        <v/>
      </c>
    </row>
    <row r="809" spans="1:17" s="73" customFormat="1" x14ac:dyDescent="0.35">
      <c r="A809" s="83"/>
      <c r="B809" s="83"/>
      <c r="C809" s="87"/>
      <c r="D809" s="85"/>
      <c r="E809" s="87"/>
      <c r="F809" s="87"/>
      <c r="G809" s="85"/>
      <c r="H809" s="88"/>
      <c r="I809" s="88"/>
      <c r="J809" s="90"/>
      <c r="K809" s="90"/>
      <c r="L809" s="86"/>
      <c r="M809" s="86"/>
      <c r="N809" s="87"/>
      <c r="O809" s="86"/>
      <c r="P809" s="72" t="str">
        <f t="shared" si="12"/>
        <v/>
      </c>
      <c r="Q809" s="101" t="str">
        <f>IF(OR(AND(ISBLANK(H809),ISBLANK(I809))),"",IF(OR(AND(ISERROR(VLOOKUP(H809,Reference!$D$107:$D$159,1,FALSE))),AND(ISERROR(VLOOKUP(I809,Reference!$J$119:$J$182,1,FALSE)))),"Data Error!","No Error"))</f>
        <v/>
      </c>
    </row>
    <row r="810" spans="1:17" s="73" customFormat="1" x14ac:dyDescent="0.35">
      <c r="A810" s="83"/>
      <c r="B810" s="83"/>
      <c r="C810" s="87"/>
      <c r="D810" s="85"/>
      <c r="E810" s="87"/>
      <c r="F810" s="87"/>
      <c r="G810" s="85"/>
      <c r="H810" s="88"/>
      <c r="I810" s="88"/>
      <c r="J810" s="90"/>
      <c r="K810" s="90"/>
      <c r="L810" s="86"/>
      <c r="M810" s="86"/>
      <c r="N810" s="87"/>
      <c r="O810" s="86"/>
      <c r="P810" s="72" t="str">
        <f t="shared" si="12"/>
        <v/>
      </c>
      <c r="Q810" s="101" t="str">
        <f>IF(OR(AND(ISBLANK(H810),ISBLANK(I810))),"",IF(OR(AND(ISERROR(VLOOKUP(H810,Reference!$D$107:$D$159,1,FALSE))),AND(ISERROR(VLOOKUP(I810,Reference!$J$119:$J$182,1,FALSE)))),"Data Error!","No Error"))</f>
        <v/>
      </c>
    </row>
    <row r="811" spans="1:17" s="73" customFormat="1" x14ac:dyDescent="0.35">
      <c r="A811" s="83"/>
      <c r="B811" s="83"/>
      <c r="C811" s="87"/>
      <c r="D811" s="85"/>
      <c r="E811" s="87"/>
      <c r="F811" s="87"/>
      <c r="G811" s="85"/>
      <c r="H811" s="88"/>
      <c r="I811" s="88"/>
      <c r="J811" s="90"/>
      <c r="K811" s="90"/>
      <c r="L811" s="86"/>
      <c r="M811" s="86"/>
      <c r="N811" s="87"/>
      <c r="O811" s="86"/>
      <c r="P811" s="72" t="str">
        <f t="shared" si="12"/>
        <v/>
      </c>
      <c r="Q811" s="101" t="str">
        <f>IF(OR(AND(ISBLANK(H811),ISBLANK(I811))),"",IF(OR(AND(ISERROR(VLOOKUP(H811,Reference!$D$107:$D$159,1,FALSE))),AND(ISERROR(VLOOKUP(I811,Reference!$J$119:$J$182,1,FALSE)))),"Data Error!","No Error"))</f>
        <v/>
      </c>
    </row>
    <row r="812" spans="1:17" s="73" customFormat="1" x14ac:dyDescent="0.35">
      <c r="A812" s="83"/>
      <c r="B812" s="83"/>
      <c r="C812" s="87"/>
      <c r="D812" s="85"/>
      <c r="E812" s="87"/>
      <c r="F812" s="87"/>
      <c r="G812" s="85"/>
      <c r="H812" s="88"/>
      <c r="I812" s="88"/>
      <c r="J812" s="90"/>
      <c r="K812" s="90"/>
      <c r="L812" s="86"/>
      <c r="M812" s="86"/>
      <c r="N812" s="87"/>
      <c r="O812" s="86"/>
      <c r="P812" s="72" t="str">
        <f t="shared" si="12"/>
        <v/>
      </c>
      <c r="Q812" s="101" t="str">
        <f>IF(OR(AND(ISBLANK(H812),ISBLANK(I812))),"",IF(OR(AND(ISERROR(VLOOKUP(H812,Reference!$D$107:$D$159,1,FALSE))),AND(ISERROR(VLOOKUP(I812,Reference!$J$119:$J$182,1,FALSE)))),"Data Error!","No Error"))</f>
        <v/>
      </c>
    </row>
    <row r="813" spans="1:17" s="73" customFormat="1" x14ac:dyDescent="0.35">
      <c r="A813" s="83"/>
      <c r="B813" s="83"/>
      <c r="C813" s="87"/>
      <c r="D813" s="85"/>
      <c r="E813" s="87"/>
      <c r="F813" s="87"/>
      <c r="G813" s="85"/>
      <c r="H813" s="88"/>
      <c r="I813" s="88"/>
      <c r="J813" s="90"/>
      <c r="K813" s="90"/>
      <c r="L813" s="86"/>
      <c r="M813" s="86"/>
      <c r="N813" s="87"/>
      <c r="O813" s="86"/>
      <c r="P813" s="72" t="str">
        <f t="shared" si="12"/>
        <v/>
      </c>
      <c r="Q813" s="101" t="str">
        <f>IF(OR(AND(ISBLANK(H813),ISBLANK(I813))),"",IF(OR(AND(ISERROR(VLOOKUP(H813,Reference!$D$107:$D$159,1,FALSE))),AND(ISERROR(VLOOKUP(I813,Reference!$J$119:$J$182,1,FALSE)))),"Data Error!","No Error"))</f>
        <v/>
      </c>
    </row>
    <row r="814" spans="1:17" s="73" customFormat="1" x14ac:dyDescent="0.35">
      <c r="A814" s="83"/>
      <c r="B814" s="83"/>
      <c r="C814" s="87"/>
      <c r="D814" s="85"/>
      <c r="E814" s="87"/>
      <c r="F814" s="87"/>
      <c r="G814" s="85"/>
      <c r="H814" s="88"/>
      <c r="I814" s="88"/>
      <c r="J814" s="90"/>
      <c r="K814" s="90"/>
      <c r="L814" s="86"/>
      <c r="M814" s="86"/>
      <c r="N814" s="87"/>
      <c r="O814" s="86"/>
      <c r="P814" s="72" t="str">
        <f t="shared" si="12"/>
        <v/>
      </c>
      <c r="Q814" s="101" t="str">
        <f>IF(OR(AND(ISBLANK(H814),ISBLANK(I814))),"",IF(OR(AND(ISERROR(VLOOKUP(H814,Reference!$D$107:$D$159,1,FALSE))),AND(ISERROR(VLOOKUP(I814,Reference!$J$119:$J$182,1,FALSE)))),"Data Error!","No Error"))</f>
        <v/>
      </c>
    </row>
    <row r="815" spans="1:17" s="73" customFormat="1" x14ac:dyDescent="0.35">
      <c r="A815" s="83"/>
      <c r="B815" s="83"/>
      <c r="C815" s="87"/>
      <c r="D815" s="85"/>
      <c r="E815" s="87"/>
      <c r="F815" s="87"/>
      <c r="G815" s="85"/>
      <c r="H815" s="88"/>
      <c r="I815" s="88"/>
      <c r="J815" s="90"/>
      <c r="K815" s="90"/>
      <c r="L815" s="86"/>
      <c r="M815" s="86"/>
      <c r="N815" s="87"/>
      <c r="O815" s="86"/>
      <c r="P815" s="72" t="str">
        <f t="shared" si="12"/>
        <v/>
      </c>
      <c r="Q815" s="101" t="str">
        <f>IF(OR(AND(ISBLANK(H815),ISBLANK(I815))),"",IF(OR(AND(ISERROR(VLOOKUP(H815,Reference!$D$107:$D$159,1,FALSE))),AND(ISERROR(VLOOKUP(I815,Reference!$J$119:$J$182,1,FALSE)))),"Data Error!","No Error"))</f>
        <v/>
      </c>
    </row>
    <row r="816" spans="1:17" s="73" customFormat="1" x14ac:dyDescent="0.35">
      <c r="A816" s="83"/>
      <c r="B816" s="83"/>
      <c r="C816" s="87"/>
      <c r="D816" s="85"/>
      <c r="E816" s="87"/>
      <c r="F816" s="87"/>
      <c r="G816" s="85"/>
      <c r="H816" s="88"/>
      <c r="I816" s="88"/>
      <c r="J816" s="90"/>
      <c r="K816" s="90"/>
      <c r="L816" s="86"/>
      <c r="M816" s="86"/>
      <c r="N816" s="87"/>
      <c r="O816" s="86"/>
      <c r="P816" s="72" t="str">
        <f t="shared" si="12"/>
        <v/>
      </c>
      <c r="Q816" s="101" t="str">
        <f>IF(OR(AND(ISBLANK(H816),ISBLANK(I816))),"",IF(OR(AND(ISERROR(VLOOKUP(H816,Reference!$D$107:$D$159,1,FALSE))),AND(ISERROR(VLOOKUP(I816,Reference!$J$119:$J$182,1,FALSE)))),"Data Error!","No Error"))</f>
        <v/>
      </c>
    </row>
    <row r="817" spans="1:17" s="73" customFormat="1" x14ac:dyDescent="0.35">
      <c r="A817" s="83"/>
      <c r="B817" s="83"/>
      <c r="C817" s="87"/>
      <c r="D817" s="85"/>
      <c r="E817" s="87"/>
      <c r="F817" s="87"/>
      <c r="G817" s="85"/>
      <c r="H817" s="88"/>
      <c r="I817" s="88"/>
      <c r="J817" s="90"/>
      <c r="K817" s="90"/>
      <c r="L817" s="86"/>
      <c r="M817" s="86"/>
      <c r="N817" s="87"/>
      <c r="O817" s="86"/>
      <c r="P817" s="72" t="str">
        <f t="shared" si="12"/>
        <v/>
      </c>
      <c r="Q817" s="101" t="str">
        <f>IF(OR(AND(ISBLANK(H817),ISBLANK(I817))),"",IF(OR(AND(ISERROR(VLOOKUP(H817,Reference!$D$107:$D$159,1,FALSE))),AND(ISERROR(VLOOKUP(I817,Reference!$J$119:$J$182,1,FALSE)))),"Data Error!","No Error"))</f>
        <v/>
      </c>
    </row>
    <row r="818" spans="1:17" s="73" customFormat="1" x14ac:dyDescent="0.35">
      <c r="A818" s="83"/>
      <c r="B818" s="83"/>
      <c r="C818" s="87"/>
      <c r="D818" s="85"/>
      <c r="E818" s="87"/>
      <c r="F818" s="87"/>
      <c r="G818" s="85"/>
      <c r="H818" s="88"/>
      <c r="I818" s="88"/>
      <c r="J818" s="90"/>
      <c r="K818" s="90"/>
      <c r="L818" s="86"/>
      <c r="M818" s="86"/>
      <c r="N818" s="87"/>
      <c r="O818" s="86"/>
      <c r="P818" s="72" t="str">
        <f t="shared" si="12"/>
        <v/>
      </c>
      <c r="Q818" s="101" t="str">
        <f>IF(OR(AND(ISBLANK(H818),ISBLANK(I818))),"",IF(OR(AND(ISERROR(VLOOKUP(H818,Reference!$D$107:$D$159,1,FALSE))),AND(ISERROR(VLOOKUP(I818,Reference!$J$119:$J$182,1,FALSE)))),"Data Error!","No Error"))</f>
        <v/>
      </c>
    </row>
    <row r="819" spans="1:17" s="73" customFormat="1" x14ac:dyDescent="0.35">
      <c r="A819" s="83"/>
      <c r="B819" s="83"/>
      <c r="C819" s="87"/>
      <c r="D819" s="85"/>
      <c r="E819" s="87"/>
      <c r="F819" s="87"/>
      <c r="G819" s="85"/>
      <c r="H819" s="88"/>
      <c r="I819" s="88"/>
      <c r="J819" s="90"/>
      <c r="K819" s="90"/>
      <c r="L819" s="86"/>
      <c r="M819" s="86"/>
      <c r="N819" s="87"/>
      <c r="O819" s="86"/>
      <c r="P819" s="72" t="str">
        <f t="shared" si="12"/>
        <v/>
      </c>
      <c r="Q819" s="101" t="str">
        <f>IF(OR(AND(ISBLANK(H819),ISBLANK(I819))),"",IF(OR(AND(ISERROR(VLOOKUP(H819,Reference!$D$107:$D$159,1,FALSE))),AND(ISERROR(VLOOKUP(I819,Reference!$J$119:$J$182,1,FALSE)))),"Data Error!","No Error"))</f>
        <v/>
      </c>
    </row>
    <row r="820" spans="1:17" s="73" customFormat="1" x14ac:dyDescent="0.35">
      <c r="A820" s="83"/>
      <c r="B820" s="83"/>
      <c r="C820" s="87"/>
      <c r="D820" s="85"/>
      <c r="E820" s="87"/>
      <c r="F820" s="87"/>
      <c r="G820" s="85"/>
      <c r="H820" s="88"/>
      <c r="I820" s="88"/>
      <c r="J820" s="90"/>
      <c r="K820" s="90"/>
      <c r="L820" s="86"/>
      <c r="M820" s="86"/>
      <c r="N820" s="87"/>
      <c r="O820" s="86"/>
      <c r="P820" s="72" t="str">
        <f t="shared" si="12"/>
        <v/>
      </c>
      <c r="Q820" s="101" t="str">
        <f>IF(OR(AND(ISBLANK(H820),ISBLANK(I820))),"",IF(OR(AND(ISERROR(VLOOKUP(H820,Reference!$D$107:$D$159,1,FALSE))),AND(ISERROR(VLOOKUP(I820,Reference!$J$119:$J$182,1,FALSE)))),"Data Error!","No Error"))</f>
        <v/>
      </c>
    </row>
    <row r="821" spans="1:17" s="73" customFormat="1" x14ac:dyDescent="0.35">
      <c r="A821" s="83"/>
      <c r="B821" s="83"/>
      <c r="C821" s="87"/>
      <c r="D821" s="85"/>
      <c r="E821" s="87"/>
      <c r="F821" s="87"/>
      <c r="G821" s="85"/>
      <c r="H821" s="88"/>
      <c r="I821" s="88"/>
      <c r="J821" s="90"/>
      <c r="K821" s="90"/>
      <c r="L821" s="86"/>
      <c r="M821" s="86"/>
      <c r="N821" s="87"/>
      <c r="O821" s="86"/>
      <c r="P821" s="72" t="str">
        <f t="shared" si="12"/>
        <v/>
      </c>
      <c r="Q821" s="101" t="str">
        <f>IF(OR(AND(ISBLANK(H821),ISBLANK(I821))),"",IF(OR(AND(ISERROR(VLOOKUP(H821,Reference!$D$107:$D$159,1,FALSE))),AND(ISERROR(VLOOKUP(I821,Reference!$J$119:$J$182,1,FALSE)))),"Data Error!","No Error"))</f>
        <v/>
      </c>
    </row>
    <row r="822" spans="1:17" s="73" customFormat="1" x14ac:dyDescent="0.35">
      <c r="A822" s="83"/>
      <c r="B822" s="83"/>
      <c r="C822" s="87"/>
      <c r="D822" s="85"/>
      <c r="E822" s="87"/>
      <c r="F822" s="87"/>
      <c r="G822" s="85"/>
      <c r="H822" s="88"/>
      <c r="I822" s="88"/>
      <c r="J822" s="90"/>
      <c r="K822" s="90"/>
      <c r="L822" s="86"/>
      <c r="M822" s="86"/>
      <c r="N822" s="87"/>
      <c r="O822" s="86"/>
      <c r="P822" s="72" t="str">
        <f t="shared" si="12"/>
        <v/>
      </c>
      <c r="Q822" s="101" t="str">
        <f>IF(OR(AND(ISBLANK(H822),ISBLANK(I822))),"",IF(OR(AND(ISERROR(VLOOKUP(H822,Reference!$D$107:$D$159,1,FALSE))),AND(ISERROR(VLOOKUP(I822,Reference!$J$119:$J$182,1,FALSE)))),"Data Error!","No Error"))</f>
        <v/>
      </c>
    </row>
    <row r="823" spans="1:17" s="73" customFormat="1" x14ac:dyDescent="0.35">
      <c r="A823" s="83"/>
      <c r="B823" s="83"/>
      <c r="C823" s="87"/>
      <c r="D823" s="85"/>
      <c r="E823" s="87"/>
      <c r="F823" s="87"/>
      <c r="G823" s="85"/>
      <c r="H823" s="88"/>
      <c r="I823" s="88"/>
      <c r="J823" s="90"/>
      <c r="K823" s="90"/>
      <c r="L823" s="86"/>
      <c r="M823" s="86"/>
      <c r="N823" s="87"/>
      <c r="O823" s="86"/>
      <c r="P823" s="72" t="str">
        <f t="shared" si="12"/>
        <v/>
      </c>
      <c r="Q823" s="101" t="str">
        <f>IF(OR(AND(ISBLANK(H823),ISBLANK(I823))),"",IF(OR(AND(ISERROR(VLOOKUP(H823,Reference!$D$107:$D$159,1,FALSE))),AND(ISERROR(VLOOKUP(I823,Reference!$J$119:$J$182,1,FALSE)))),"Data Error!","No Error"))</f>
        <v/>
      </c>
    </row>
    <row r="824" spans="1:17" s="73" customFormat="1" x14ac:dyDescent="0.35">
      <c r="A824" s="83"/>
      <c r="B824" s="83"/>
      <c r="C824" s="87"/>
      <c r="D824" s="85"/>
      <c r="E824" s="87"/>
      <c r="F824" s="87"/>
      <c r="G824" s="85"/>
      <c r="H824" s="88"/>
      <c r="I824" s="88"/>
      <c r="J824" s="90"/>
      <c r="K824" s="90"/>
      <c r="L824" s="86"/>
      <c r="M824" s="86"/>
      <c r="N824" s="87"/>
      <c r="O824" s="86"/>
      <c r="P824" s="72" t="str">
        <f t="shared" si="12"/>
        <v/>
      </c>
      <c r="Q824" s="101" t="str">
        <f>IF(OR(AND(ISBLANK(H824),ISBLANK(I824))),"",IF(OR(AND(ISERROR(VLOOKUP(H824,Reference!$D$107:$D$159,1,FALSE))),AND(ISERROR(VLOOKUP(I824,Reference!$J$119:$J$182,1,FALSE)))),"Data Error!","No Error"))</f>
        <v/>
      </c>
    </row>
    <row r="825" spans="1:17" s="73" customFormat="1" x14ac:dyDescent="0.35">
      <c r="A825" s="83"/>
      <c r="B825" s="83"/>
      <c r="C825" s="87"/>
      <c r="D825" s="85"/>
      <c r="E825" s="87"/>
      <c r="F825" s="87"/>
      <c r="G825" s="85"/>
      <c r="H825" s="88"/>
      <c r="I825" s="88"/>
      <c r="J825" s="90"/>
      <c r="K825" s="90"/>
      <c r="L825" s="86"/>
      <c r="M825" s="86"/>
      <c r="N825" s="87"/>
      <c r="O825" s="86"/>
      <c r="P825" s="72" t="str">
        <f t="shared" si="12"/>
        <v/>
      </c>
      <c r="Q825" s="101" t="str">
        <f>IF(OR(AND(ISBLANK(H825),ISBLANK(I825))),"",IF(OR(AND(ISERROR(VLOOKUP(H825,Reference!$D$107:$D$159,1,FALSE))),AND(ISERROR(VLOOKUP(I825,Reference!$J$119:$J$182,1,FALSE)))),"Data Error!","No Error"))</f>
        <v/>
      </c>
    </row>
    <row r="826" spans="1:17" s="73" customFormat="1" x14ac:dyDescent="0.35">
      <c r="A826" s="83"/>
      <c r="B826" s="83"/>
      <c r="C826" s="87"/>
      <c r="D826" s="85"/>
      <c r="E826" s="87"/>
      <c r="F826" s="87"/>
      <c r="G826" s="85"/>
      <c r="H826" s="88"/>
      <c r="I826" s="88"/>
      <c r="J826" s="90"/>
      <c r="K826" s="90"/>
      <c r="L826" s="86"/>
      <c r="M826" s="86"/>
      <c r="N826" s="87"/>
      <c r="O826" s="86"/>
      <c r="P826" s="72" t="str">
        <f t="shared" si="12"/>
        <v/>
      </c>
      <c r="Q826" s="101" t="str">
        <f>IF(OR(AND(ISBLANK(H826),ISBLANK(I826))),"",IF(OR(AND(ISERROR(VLOOKUP(H826,Reference!$D$107:$D$159,1,FALSE))),AND(ISERROR(VLOOKUP(I826,Reference!$J$119:$J$182,1,FALSE)))),"Data Error!","No Error"))</f>
        <v/>
      </c>
    </row>
    <row r="827" spans="1:17" s="73" customFormat="1" x14ac:dyDescent="0.35">
      <c r="A827" s="83"/>
      <c r="B827" s="83"/>
      <c r="C827" s="87"/>
      <c r="D827" s="85"/>
      <c r="E827" s="87"/>
      <c r="F827" s="87"/>
      <c r="G827" s="85"/>
      <c r="H827" s="88"/>
      <c r="I827" s="88"/>
      <c r="J827" s="90"/>
      <c r="K827" s="90"/>
      <c r="L827" s="86"/>
      <c r="M827" s="86"/>
      <c r="N827" s="87"/>
      <c r="O827" s="86"/>
      <c r="P827" s="72" t="str">
        <f t="shared" si="12"/>
        <v/>
      </c>
      <c r="Q827" s="101" t="str">
        <f>IF(OR(AND(ISBLANK(H827),ISBLANK(I827))),"",IF(OR(AND(ISERROR(VLOOKUP(H827,Reference!$D$107:$D$159,1,FALSE))),AND(ISERROR(VLOOKUP(I827,Reference!$J$119:$J$182,1,FALSE)))),"Data Error!","No Error"))</f>
        <v/>
      </c>
    </row>
    <row r="828" spans="1:17" s="73" customFormat="1" x14ac:dyDescent="0.35">
      <c r="A828" s="83"/>
      <c r="B828" s="83"/>
      <c r="C828" s="87"/>
      <c r="D828" s="85"/>
      <c r="E828" s="87"/>
      <c r="F828" s="87"/>
      <c r="G828" s="85"/>
      <c r="H828" s="88"/>
      <c r="I828" s="88"/>
      <c r="J828" s="90"/>
      <c r="K828" s="90"/>
      <c r="L828" s="86"/>
      <c r="M828" s="86"/>
      <c r="N828" s="87"/>
      <c r="O828" s="86"/>
      <c r="P828" s="72" t="str">
        <f t="shared" si="12"/>
        <v/>
      </c>
      <c r="Q828" s="101" t="str">
        <f>IF(OR(AND(ISBLANK(H828),ISBLANK(I828))),"",IF(OR(AND(ISERROR(VLOOKUP(H828,Reference!$D$107:$D$159,1,FALSE))),AND(ISERROR(VLOOKUP(I828,Reference!$J$119:$J$182,1,FALSE)))),"Data Error!","No Error"))</f>
        <v/>
      </c>
    </row>
    <row r="829" spans="1:17" s="73" customFormat="1" x14ac:dyDescent="0.35">
      <c r="A829" s="83"/>
      <c r="B829" s="83"/>
      <c r="C829" s="87"/>
      <c r="D829" s="85"/>
      <c r="E829" s="87"/>
      <c r="F829" s="87"/>
      <c r="G829" s="85"/>
      <c r="H829" s="88"/>
      <c r="I829" s="88"/>
      <c r="J829" s="90"/>
      <c r="K829" s="90"/>
      <c r="L829" s="86"/>
      <c r="M829" s="86"/>
      <c r="N829" s="87"/>
      <c r="O829" s="86"/>
      <c r="P829" s="72" t="str">
        <f t="shared" si="12"/>
        <v/>
      </c>
      <c r="Q829" s="101" t="str">
        <f>IF(OR(AND(ISBLANK(H829),ISBLANK(I829))),"",IF(OR(AND(ISERROR(VLOOKUP(H829,Reference!$D$107:$D$159,1,FALSE))),AND(ISERROR(VLOOKUP(I829,Reference!$J$119:$J$182,1,FALSE)))),"Data Error!","No Error"))</f>
        <v/>
      </c>
    </row>
    <row r="830" spans="1:17" s="73" customFormat="1" x14ac:dyDescent="0.35">
      <c r="A830" s="83"/>
      <c r="B830" s="83"/>
      <c r="C830" s="87"/>
      <c r="D830" s="85"/>
      <c r="E830" s="87"/>
      <c r="F830" s="87"/>
      <c r="G830" s="85"/>
      <c r="H830" s="88"/>
      <c r="I830" s="88"/>
      <c r="J830" s="90"/>
      <c r="K830" s="90"/>
      <c r="L830" s="86"/>
      <c r="M830" s="86"/>
      <c r="N830" s="87"/>
      <c r="O830" s="86"/>
      <c r="P830" s="72" t="str">
        <f t="shared" si="12"/>
        <v/>
      </c>
      <c r="Q830" s="101" t="str">
        <f>IF(OR(AND(ISBLANK(H830),ISBLANK(I830))),"",IF(OR(AND(ISERROR(VLOOKUP(H830,Reference!$D$107:$D$159,1,FALSE))),AND(ISERROR(VLOOKUP(I830,Reference!$J$119:$J$182,1,FALSE)))),"Data Error!","No Error"))</f>
        <v/>
      </c>
    </row>
    <row r="831" spans="1:17" s="73" customFormat="1" x14ac:dyDescent="0.35">
      <c r="A831" s="83"/>
      <c r="B831" s="83"/>
      <c r="C831" s="87"/>
      <c r="D831" s="85"/>
      <c r="E831" s="87"/>
      <c r="F831" s="87"/>
      <c r="G831" s="85"/>
      <c r="H831" s="88"/>
      <c r="I831" s="88"/>
      <c r="J831" s="90"/>
      <c r="K831" s="90"/>
      <c r="L831" s="86"/>
      <c r="M831" s="86"/>
      <c r="N831" s="87"/>
      <c r="O831" s="86"/>
      <c r="P831" s="72" t="str">
        <f t="shared" si="12"/>
        <v/>
      </c>
      <c r="Q831" s="101" t="str">
        <f>IF(OR(AND(ISBLANK(H831),ISBLANK(I831))),"",IF(OR(AND(ISERROR(VLOOKUP(H831,Reference!$D$107:$D$159,1,FALSE))),AND(ISERROR(VLOOKUP(I831,Reference!$J$119:$J$182,1,FALSE)))),"Data Error!","No Error"))</f>
        <v/>
      </c>
    </row>
    <row r="832" spans="1:17" s="73" customFormat="1" x14ac:dyDescent="0.35">
      <c r="A832" s="83"/>
      <c r="B832" s="83"/>
      <c r="C832" s="87"/>
      <c r="D832" s="85"/>
      <c r="E832" s="87"/>
      <c r="F832" s="87"/>
      <c r="G832" s="85"/>
      <c r="H832" s="88"/>
      <c r="I832" s="88"/>
      <c r="J832" s="90"/>
      <c r="K832" s="90"/>
      <c r="L832" s="86"/>
      <c r="M832" s="86"/>
      <c r="N832" s="87"/>
      <c r="O832" s="86"/>
      <c r="P832" s="72" t="str">
        <f t="shared" si="12"/>
        <v/>
      </c>
      <c r="Q832" s="101" t="str">
        <f>IF(OR(AND(ISBLANK(H832),ISBLANK(I832))),"",IF(OR(AND(ISERROR(VLOOKUP(H832,Reference!$D$107:$D$159,1,FALSE))),AND(ISERROR(VLOOKUP(I832,Reference!$J$119:$J$182,1,FALSE)))),"Data Error!","No Error"))</f>
        <v/>
      </c>
    </row>
    <row r="833" spans="1:17" s="73" customFormat="1" x14ac:dyDescent="0.35">
      <c r="A833" s="83"/>
      <c r="B833" s="83"/>
      <c r="C833" s="87"/>
      <c r="D833" s="85"/>
      <c r="E833" s="87"/>
      <c r="F833" s="87"/>
      <c r="G833" s="85"/>
      <c r="H833" s="88"/>
      <c r="I833" s="88"/>
      <c r="J833" s="90"/>
      <c r="K833" s="90"/>
      <c r="L833" s="86"/>
      <c r="M833" s="86"/>
      <c r="N833" s="87"/>
      <c r="O833" s="86"/>
      <c r="P833" s="72" t="str">
        <f t="shared" si="12"/>
        <v/>
      </c>
      <c r="Q833" s="101" t="str">
        <f>IF(OR(AND(ISBLANK(H833),ISBLANK(I833))),"",IF(OR(AND(ISERROR(VLOOKUP(H833,Reference!$D$107:$D$159,1,FALSE))),AND(ISERROR(VLOOKUP(I833,Reference!$J$119:$J$182,1,FALSE)))),"Data Error!","No Error"))</f>
        <v/>
      </c>
    </row>
    <row r="834" spans="1:17" s="73" customFormat="1" x14ac:dyDescent="0.35">
      <c r="A834" s="83"/>
      <c r="B834" s="83"/>
      <c r="C834" s="87"/>
      <c r="D834" s="85"/>
      <c r="E834" s="87"/>
      <c r="F834" s="87"/>
      <c r="G834" s="85"/>
      <c r="H834" s="88"/>
      <c r="I834" s="88"/>
      <c r="J834" s="90"/>
      <c r="K834" s="90"/>
      <c r="L834" s="86"/>
      <c r="M834" s="86"/>
      <c r="N834" s="87"/>
      <c r="O834" s="86"/>
      <c r="P834" s="72" t="str">
        <f t="shared" si="12"/>
        <v/>
      </c>
      <c r="Q834" s="101" t="str">
        <f>IF(OR(AND(ISBLANK(H834),ISBLANK(I834))),"",IF(OR(AND(ISERROR(VLOOKUP(H834,Reference!$D$107:$D$159,1,FALSE))),AND(ISERROR(VLOOKUP(I834,Reference!$J$119:$J$182,1,FALSE)))),"Data Error!","No Error"))</f>
        <v/>
      </c>
    </row>
    <row r="835" spans="1:17" s="73" customFormat="1" x14ac:dyDescent="0.35">
      <c r="A835" s="83"/>
      <c r="B835" s="83"/>
      <c r="C835" s="87"/>
      <c r="D835" s="85"/>
      <c r="E835" s="87"/>
      <c r="F835" s="87"/>
      <c r="G835" s="85"/>
      <c r="H835" s="88"/>
      <c r="I835" s="88"/>
      <c r="J835" s="90"/>
      <c r="K835" s="90"/>
      <c r="L835" s="86"/>
      <c r="M835" s="86"/>
      <c r="N835" s="87"/>
      <c r="O835" s="86"/>
      <c r="P835" s="72" t="str">
        <f t="shared" si="12"/>
        <v/>
      </c>
      <c r="Q835" s="101" t="str">
        <f>IF(OR(AND(ISBLANK(H835),ISBLANK(I835))),"",IF(OR(AND(ISERROR(VLOOKUP(H835,Reference!$D$107:$D$159,1,FALSE))),AND(ISERROR(VLOOKUP(I835,Reference!$J$119:$J$182,1,FALSE)))),"Data Error!","No Error"))</f>
        <v/>
      </c>
    </row>
    <row r="836" spans="1:17" s="73" customFormat="1" x14ac:dyDescent="0.35">
      <c r="A836" s="83"/>
      <c r="B836" s="83"/>
      <c r="C836" s="87"/>
      <c r="D836" s="85"/>
      <c r="E836" s="87"/>
      <c r="F836" s="87"/>
      <c r="G836" s="85"/>
      <c r="H836" s="88"/>
      <c r="I836" s="88"/>
      <c r="J836" s="90"/>
      <c r="K836" s="90"/>
      <c r="L836" s="86"/>
      <c r="M836" s="86"/>
      <c r="N836" s="87"/>
      <c r="O836" s="86"/>
      <c r="P836" s="72" t="str">
        <f t="shared" si="12"/>
        <v/>
      </c>
      <c r="Q836" s="101" t="str">
        <f>IF(OR(AND(ISBLANK(H836),ISBLANK(I836))),"",IF(OR(AND(ISERROR(VLOOKUP(H836,Reference!$D$107:$D$159,1,FALSE))),AND(ISERROR(VLOOKUP(I836,Reference!$J$119:$J$182,1,FALSE)))),"Data Error!","No Error"))</f>
        <v/>
      </c>
    </row>
    <row r="837" spans="1:17" s="73" customFormat="1" x14ac:dyDescent="0.35">
      <c r="A837" s="83"/>
      <c r="B837" s="83"/>
      <c r="C837" s="87"/>
      <c r="D837" s="85"/>
      <c r="E837" s="87"/>
      <c r="F837" s="87"/>
      <c r="G837" s="85"/>
      <c r="H837" s="88"/>
      <c r="I837" s="88"/>
      <c r="J837" s="90"/>
      <c r="K837" s="90"/>
      <c r="L837" s="86"/>
      <c r="M837" s="86"/>
      <c r="N837" s="87"/>
      <c r="O837" s="86"/>
      <c r="P837" s="72" t="str">
        <f t="shared" si="12"/>
        <v/>
      </c>
      <c r="Q837" s="101" t="str">
        <f>IF(OR(AND(ISBLANK(H837),ISBLANK(I837))),"",IF(OR(AND(ISERROR(VLOOKUP(H837,Reference!$D$107:$D$159,1,FALSE))),AND(ISERROR(VLOOKUP(I837,Reference!$J$119:$J$182,1,FALSE)))),"Data Error!","No Error"))</f>
        <v/>
      </c>
    </row>
    <row r="838" spans="1:17" s="73" customFormat="1" x14ac:dyDescent="0.35">
      <c r="A838" s="83"/>
      <c r="B838" s="83"/>
      <c r="C838" s="87"/>
      <c r="D838" s="85"/>
      <c r="E838" s="87"/>
      <c r="F838" s="87"/>
      <c r="G838" s="85"/>
      <c r="H838" s="88"/>
      <c r="I838" s="88"/>
      <c r="J838" s="90"/>
      <c r="K838" s="90"/>
      <c r="L838" s="86"/>
      <c r="M838" s="86"/>
      <c r="N838" s="87"/>
      <c r="O838" s="86"/>
      <c r="P838" s="72" t="str">
        <f t="shared" si="12"/>
        <v/>
      </c>
      <c r="Q838" s="101" t="str">
        <f>IF(OR(AND(ISBLANK(H838),ISBLANK(I838))),"",IF(OR(AND(ISERROR(VLOOKUP(H838,Reference!$D$107:$D$159,1,FALSE))),AND(ISERROR(VLOOKUP(I838,Reference!$J$119:$J$182,1,FALSE)))),"Data Error!","No Error"))</f>
        <v/>
      </c>
    </row>
    <row r="839" spans="1:17" s="73" customFormat="1" x14ac:dyDescent="0.35">
      <c r="A839" s="83"/>
      <c r="B839" s="83"/>
      <c r="C839" s="87"/>
      <c r="D839" s="85"/>
      <c r="E839" s="87"/>
      <c r="F839" s="87"/>
      <c r="G839" s="85"/>
      <c r="H839" s="88"/>
      <c r="I839" s="88"/>
      <c r="J839" s="90"/>
      <c r="K839" s="90"/>
      <c r="L839" s="86"/>
      <c r="M839" s="86"/>
      <c r="N839" s="87"/>
      <c r="O839" s="86"/>
      <c r="P839" s="72" t="str">
        <f t="shared" si="12"/>
        <v/>
      </c>
      <c r="Q839" s="101" t="str">
        <f>IF(OR(AND(ISBLANK(H839),ISBLANK(I839))),"",IF(OR(AND(ISERROR(VLOOKUP(H839,Reference!$D$107:$D$159,1,FALSE))),AND(ISERROR(VLOOKUP(I839,Reference!$J$119:$J$182,1,FALSE)))),"Data Error!","No Error"))</f>
        <v/>
      </c>
    </row>
    <row r="840" spans="1:17" s="73" customFormat="1" x14ac:dyDescent="0.35">
      <c r="A840" s="83"/>
      <c r="B840" s="83"/>
      <c r="C840" s="87"/>
      <c r="D840" s="85"/>
      <c r="E840" s="87"/>
      <c r="F840" s="87"/>
      <c r="G840" s="85"/>
      <c r="H840" s="88"/>
      <c r="I840" s="88"/>
      <c r="J840" s="90"/>
      <c r="K840" s="90"/>
      <c r="L840" s="86"/>
      <c r="M840" s="86"/>
      <c r="N840" s="87"/>
      <c r="O840" s="86"/>
      <c r="P840" s="72" t="str">
        <f t="shared" ref="P840:P903" si="13">IF(M840="","",IF(M840="ND","ND",(M840-L840)))</f>
        <v/>
      </c>
      <c r="Q840" s="101" t="str">
        <f>IF(OR(AND(ISBLANK(H840),ISBLANK(I840))),"",IF(OR(AND(ISERROR(VLOOKUP(H840,Reference!$D$107:$D$159,1,FALSE))),AND(ISERROR(VLOOKUP(I840,Reference!$J$119:$J$182,1,FALSE)))),"Data Error!","No Error"))</f>
        <v/>
      </c>
    </row>
    <row r="841" spans="1:17" s="73" customFormat="1" x14ac:dyDescent="0.35">
      <c r="A841" s="83"/>
      <c r="B841" s="83"/>
      <c r="C841" s="87"/>
      <c r="D841" s="85"/>
      <c r="E841" s="87"/>
      <c r="F841" s="87"/>
      <c r="G841" s="85"/>
      <c r="H841" s="88"/>
      <c r="I841" s="88"/>
      <c r="J841" s="90"/>
      <c r="K841" s="90"/>
      <c r="L841" s="86"/>
      <c r="M841" s="86"/>
      <c r="N841" s="87"/>
      <c r="O841" s="86"/>
      <c r="P841" s="72" t="str">
        <f t="shared" si="13"/>
        <v/>
      </c>
      <c r="Q841" s="101" t="str">
        <f>IF(OR(AND(ISBLANK(H841),ISBLANK(I841))),"",IF(OR(AND(ISERROR(VLOOKUP(H841,Reference!$D$107:$D$159,1,FALSE))),AND(ISERROR(VLOOKUP(I841,Reference!$J$119:$J$182,1,FALSE)))),"Data Error!","No Error"))</f>
        <v/>
      </c>
    </row>
    <row r="842" spans="1:17" s="73" customFormat="1" x14ac:dyDescent="0.35">
      <c r="A842" s="83"/>
      <c r="B842" s="83"/>
      <c r="C842" s="87"/>
      <c r="D842" s="85"/>
      <c r="E842" s="87"/>
      <c r="F842" s="87"/>
      <c r="G842" s="85"/>
      <c r="H842" s="88"/>
      <c r="I842" s="88"/>
      <c r="J842" s="90"/>
      <c r="K842" s="90"/>
      <c r="L842" s="86"/>
      <c r="M842" s="86"/>
      <c r="N842" s="87"/>
      <c r="O842" s="86"/>
      <c r="P842" s="72" t="str">
        <f t="shared" si="13"/>
        <v/>
      </c>
      <c r="Q842" s="101" t="str">
        <f>IF(OR(AND(ISBLANK(H842),ISBLANK(I842))),"",IF(OR(AND(ISERROR(VLOOKUP(H842,Reference!$D$107:$D$159,1,FALSE))),AND(ISERROR(VLOOKUP(I842,Reference!$J$119:$J$182,1,FALSE)))),"Data Error!","No Error"))</f>
        <v/>
      </c>
    </row>
    <row r="843" spans="1:17" s="73" customFormat="1" x14ac:dyDescent="0.35">
      <c r="A843" s="83"/>
      <c r="B843" s="83"/>
      <c r="C843" s="87"/>
      <c r="D843" s="85"/>
      <c r="E843" s="87"/>
      <c r="F843" s="87"/>
      <c r="G843" s="85"/>
      <c r="H843" s="88"/>
      <c r="I843" s="88"/>
      <c r="J843" s="90"/>
      <c r="K843" s="90"/>
      <c r="L843" s="86"/>
      <c r="M843" s="86"/>
      <c r="N843" s="87"/>
      <c r="O843" s="86"/>
      <c r="P843" s="72" t="str">
        <f t="shared" si="13"/>
        <v/>
      </c>
      <c r="Q843" s="101" t="str">
        <f>IF(OR(AND(ISBLANK(H843),ISBLANK(I843))),"",IF(OR(AND(ISERROR(VLOOKUP(H843,Reference!$D$107:$D$159,1,FALSE))),AND(ISERROR(VLOOKUP(I843,Reference!$J$119:$J$182,1,FALSE)))),"Data Error!","No Error"))</f>
        <v/>
      </c>
    </row>
    <row r="844" spans="1:17" s="73" customFormat="1" x14ac:dyDescent="0.35">
      <c r="A844" s="83"/>
      <c r="B844" s="83"/>
      <c r="C844" s="87"/>
      <c r="D844" s="85"/>
      <c r="E844" s="87"/>
      <c r="F844" s="87"/>
      <c r="G844" s="85"/>
      <c r="H844" s="88"/>
      <c r="I844" s="88"/>
      <c r="J844" s="90"/>
      <c r="K844" s="90"/>
      <c r="L844" s="86"/>
      <c r="M844" s="86"/>
      <c r="N844" s="87"/>
      <c r="O844" s="86"/>
      <c r="P844" s="72" t="str">
        <f t="shared" si="13"/>
        <v/>
      </c>
      <c r="Q844" s="101" t="str">
        <f>IF(OR(AND(ISBLANK(H844),ISBLANK(I844))),"",IF(OR(AND(ISERROR(VLOOKUP(H844,Reference!$D$107:$D$159,1,FALSE))),AND(ISERROR(VLOOKUP(I844,Reference!$J$119:$J$182,1,FALSE)))),"Data Error!","No Error"))</f>
        <v/>
      </c>
    </row>
    <row r="845" spans="1:17" s="73" customFormat="1" x14ac:dyDescent="0.35">
      <c r="A845" s="83"/>
      <c r="B845" s="83"/>
      <c r="C845" s="87"/>
      <c r="D845" s="85"/>
      <c r="E845" s="87"/>
      <c r="F845" s="87"/>
      <c r="G845" s="85"/>
      <c r="H845" s="88"/>
      <c r="I845" s="88"/>
      <c r="J845" s="90"/>
      <c r="K845" s="90"/>
      <c r="L845" s="86"/>
      <c r="M845" s="86"/>
      <c r="N845" s="87"/>
      <c r="O845" s="86"/>
      <c r="P845" s="72" t="str">
        <f t="shared" si="13"/>
        <v/>
      </c>
      <c r="Q845" s="101" t="str">
        <f>IF(OR(AND(ISBLANK(H845),ISBLANK(I845))),"",IF(OR(AND(ISERROR(VLOOKUP(H845,Reference!$D$107:$D$159,1,FALSE))),AND(ISERROR(VLOOKUP(I845,Reference!$J$119:$J$182,1,FALSE)))),"Data Error!","No Error"))</f>
        <v/>
      </c>
    </row>
    <row r="846" spans="1:17" s="73" customFormat="1" x14ac:dyDescent="0.35">
      <c r="A846" s="83"/>
      <c r="B846" s="83"/>
      <c r="C846" s="87"/>
      <c r="D846" s="85"/>
      <c r="E846" s="87"/>
      <c r="F846" s="87"/>
      <c r="G846" s="85"/>
      <c r="H846" s="88"/>
      <c r="I846" s="88"/>
      <c r="J846" s="90"/>
      <c r="K846" s="90"/>
      <c r="L846" s="86"/>
      <c r="M846" s="86"/>
      <c r="N846" s="87"/>
      <c r="O846" s="86"/>
      <c r="P846" s="72" t="str">
        <f t="shared" si="13"/>
        <v/>
      </c>
      <c r="Q846" s="101" t="str">
        <f>IF(OR(AND(ISBLANK(H846),ISBLANK(I846))),"",IF(OR(AND(ISERROR(VLOOKUP(H846,Reference!$D$107:$D$159,1,FALSE))),AND(ISERROR(VLOOKUP(I846,Reference!$J$119:$J$182,1,FALSE)))),"Data Error!","No Error"))</f>
        <v/>
      </c>
    </row>
    <row r="847" spans="1:17" s="73" customFormat="1" x14ac:dyDescent="0.35">
      <c r="A847" s="83"/>
      <c r="B847" s="83"/>
      <c r="C847" s="87"/>
      <c r="D847" s="85"/>
      <c r="E847" s="87"/>
      <c r="F847" s="87"/>
      <c r="G847" s="85"/>
      <c r="H847" s="88"/>
      <c r="I847" s="88"/>
      <c r="J847" s="90"/>
      <c r="K847" s="90"/>
      <c r="L847" s="86"/>
      <c r="M847" s="86"/>
      <c r="N847" s="87"/>
      <c r="O847" s="86"/>
      <c r="P847" s="72" t="str">
        <f t="shared" si="13"/>
        <v/>
      </c>
      <c r="Q847" s="101" t="str">
        <f>IF(OR(AND(ISBLANK(H847),ISBLANK(I847))),"",IF(OR(AND(ISERROR(VLOOKUP(H847,Reference!$D$107:$D$159,1,FALSE))),AND(ISERROR(VLOOKUP(I847,Reference!$J$119:$J$182,1,FALSE)))),"Data Error!","No Error"))</f>
        <v/>
      </c>
    </row>
    <row r="848" spans="1:17" s="73" customFormat="1" x14ac:dyDescent="0.35">
      <c r="A848" s="83"/>
      <c r="B848" s="83"/>
      <c r="C848" s="87"/>
      <c r="D848" s="85"/>
      <c r="E848" s="87"/>
      <c r="F848" s="87"/>
      <c r="G848" s="85"/>
      <c r="H848" s="88"/>
      <c r="I848" s="88"/>
      <c r="J848" s="90"/>
      <c r="K848" s="90"/>
      <c r="L848" s="86"/>
      <c r="M848" s="86"/>
      <c r="N848" s="87"/>
      <c r="O848" s="86"/>
      <c r="P848" s="72" t="str">
        <f t="shared" si="13"/>
        <v/>
      </c>
      <c r="Q848" s="101" t="str">
        <f>IF(OR(AND(ISBLANK(H848),ISBLANK(I848))),"",IF(OR(AND(ISERROR(VLOOKUP(H848,Reference!$D$107:$D$159,1,FALSE))),AND(ISERROR(VLOOKUP(I848,Reference!$J$119:$J$182,1,FALSE)))),"Data Error!","No Error"))</f>
        <v/>
      </c>
    </row>
    <row r="849" spans="1:17" s="73" customFormat="1" x14ac:dyDescent="0.35">
      <c r="A849" s="83"/>
      <c r="B849" s="83"/>
      <c r="C849" s="87"/>
      <c r="D849" s="85"/>
      <c r="E849" s="87"/>
      <c r="F849" s="87"/>
      <c r="G849" s="85"/>
      <c r="H849" s="88"/>
      <c r="I849" s="88"/>
      <c r="J849" s="90"/>
      <c r="K849" s="90"/>
      <c r="L849" s="86"/>
      <c r="M849" s="86"/>
      <c r="N849" s="87"/>
      <c r="O849" s="86"/>
      <c r="P849" s="72" t="str">
        <f t="shared" si="13"/>
        <v/>
      </c>
      <c r="Q849" s="101" t="str">
        <f>IF(OR(AND(ISBLANK(H849),ISBLANK(I849))),"",IF(OR(AND(ISERROR(VLOOKUP(H849,Reference!$D$107:$D$159,1,FALSE))),AND(ISERROR(VLOOKUP(I849,Reference!$J$119:$J$182,1,FALSE)))),"Data Error!","No Error"))</f>
        <v/>
      </c>
    </row>
    <row r="850" spans="1:17" s="73" customFormat="1" x14ac:dyDescent="0.35">
      <c r="A850" s="83"/>
      <c r="B850" s="83"/>
      <c r="C850" s="87"/>
      <c r="D850" s="85"/>
      <c r="E850" s="87"/>
      <c r="F850" s="87"/>
      <c r="G850" s="85"/>
      <c r="H850" s="88"/>
      <c r="I850" s="88"/>
      <c r="J850" s="90"/>
      <c r="K850" s="90"/>
      <c r="L850" s="86"/>
      <c r="M850" s="86"/>
      <c r="N850" s="87"/>
      <c r="O850" s="86"/>
      <c r="P850" s="72" t="str">
        <f t="shared" si="13"/>
        <v/>
      </c>
      <c r="Q850" s="101" t="str">
        <f>IF(OR(AND(ISBLANK(H850),ISBLANK(I850))),"",IF(OR(AND(ISERROR(VLOOKUP(H850,Reference!$D$107:$D$159,1,FALSE))),AND(ISERROR(VLOOKUP(I850,Reference!$J$119:$J$182,1,FALSE)))),"Data Error!","No Error"))</f>
        <v/>
      </c>
    </row>
    <row r="851" spans="1:17" s="73" customFormat="1" x14ac:dyDescent="0.35">
      <c r="A851" s="83"/>
      <c r="B851" s="83"/>
      <c r="C851" s="87"/>
      <c r="D851" s="85"/>
      <c r="E851" s="87"/>
      <c r="F851" s="87"/>
      <c r="G851" s="85"/>
      <c r="H851" s="88"/>
      <c r="I851" s="88"/>
      <c r="J851" s="90"/>
      <c r="K851" s="90"/>
      <c r="L851" s="86"/>
      <c r="M851" s="86"/>
      <c r="N851" s="87"/>
      <c r="O851" s="86"/>
      <c r="P851" s="72" t="str">
        <f t="shared" si="13"/>
        <v/>
      </c>
      <c r="Q851" s="101" t="str">
        <f>IF(OR(AND(ISBLANK(H851),ISBLANK(I851))),"",IF(OR(AND(ISERROR(VLOOKUP(H851,Reference!$D$107:$D$159,1,FALSE))),AND(ISERROR(VLOOKUP(I851,Reference!$J$119:$J$182,1,FALSE)))),"Data Error!","No Error"))</f>
        <v/>
      </c>
    </row>
    <row r="852" spans="1:17" s="73" customFormat="1" x14ac:dyDescent="0.35">
      <c r="A852" s="83"/>
      <c r="B852" s="83"/>
      <c r="C852" s="87"/>
      <c r="D852" s="85"/>
      <c r="E852" s="87"/>
      <c r="F852" s="87"/>
      <c r="G852" s="85"/>
      <c r="H852" s="88"/>
      <c r="I852" s="88"/>
      <c r="J852" s="90"/>
      <c r="K852" s="90"/>
      <c r="L852" s="86"/>
      <c r="M852" s="86"/>
      <c r="N852" s="87"/>
      <c r="O852" s="86"/>
      <c r="P852" s="72" t="str">
        <f t="shared" si="13"/>
        <v/>
      </c>
      <c r="Q852" s="101" t="str">
        <f>IF(OR(AND(ISBLANK(H852),ISBLANK(I852))),"",IF(OR(AND(ISERROR(VLOOKUP(H852,Reference!$D$107:$D$159,1,FALSE))),AND(ISERROR(VLOOKUP(I852,Reference!$J$119:$J$182,1,FALSE)))),"Data Error!","No Error"))</f>
        <v/>
      </c>
    </row>
    <row r="853" spans="1:17" s="73" customFormat="1" x14ac:dyDescent="0.35">
      <c r="A853" s="83"/>
      <c r="B853" s="83"/>
      <c r="C853" s="87"/>
      <c r="D853" s="85"/>
      <c r="E853" s="87"/>
      <c r="F853" s="87"/>
      <c r="G853" s="85"/>
      <c r="H853" s="88"/>
      <c r="I853" s="88"/>
      <c r="J853" s="90"/>
      <c r="K853" s="90"/>
      <c r="L853" s="86"/>
      <c r="M853" s="86"/>
      <c r="N853" s="87"/>
      <c r="O853" s="86"/>
      <c r="P853" s="72" t="str">
        <f t="shared" si="13"/>
        <v/>
      </c>
      <c r="Q853" s="101" t="str">
        <f>IF(OR(AND(ISBLANK(H853),ISBLANK(I853))),"",IF(OR(AND(ISERROR(VLOOKUP(H853,Reference!$D$107:$D$159,1,FALSE))),AND(ISERROR(VLOOKUP(I853,Reference!$J$119:$J$182,1,FALSE)))),"Data Error!","No Error"))</f>
        <v/>
      </c>
    </row>
    <row r="854" spans="1:17" s="73" customFormat="1" x14ac:dyDescent="0.35">
      <c r="A854" s="83"/>
      <c r="B854" s="83"/>
      <c r="C854" s="87"/>
      <c r="D854" s="85"/>
      <c r="E854" s="87"/>
      <c r="F854" s="87"/>
      <c r="G854" s="85"/>
      <c r="H854" s="88"/>
      <c r="I854" s="88"/>
      <c r="J854" s="90"/>
      <c r="K854" s="90"/>
      <c r="L854" s="86"/>
      <c r="M854" s="86"/>
      <c r="N854" s="87"/>
      <c r="O854" s="86"/>
      <c r="P854" s="72" t="str">
        <f t="shared" si="13"/>
        <v/>
      </c>
      <c r="Q854" s="101" t="str">
        <f>IF(OR(AND(ISBLANK(H854),ISBLANK(I854))),"",IF(OR(AND(ISERROR(VLOOKUP(H854,Reference!$D$107:$D$159,1,FALSE))),AND(ISERROR(VLOOKUP(I854,Reference!$J$119:$J$182,1,FALSE)))),"Data Error!","No Error"))</f>
        <v/>
      </c>
    </row>
    <row r="855" spans="1:17" s="73" customFormat="1" x14ac:dyDescent="0.35">
      <c r="A855" s="83"/>
      <c r="B855" s="83"/>
      <c r="C855" s="87"/>
      <c r="D855" s="85"/>
      <c r="E855" s="87"/>
      <c r="F855" s="87"/>
      <c r="G855" s="85"/>
      <c r="H855" s="88"/>
      <c r="I855" s="88"/>
      <c r="J855" s="90"/>
      <c r="K855" s="90"/>
      <c r="L855" s="86"/>
      <c r="M855" s="86"/>
      <c r="N855" s="87"/>
      <c r="O855" s="86"/>
      <c r="P855" s="72" t="str">
        <f t="shared" si="13"/>
        <v/>
      </c>
      <c r="Q855" s="101" t="str">
        <f>IF(OR(AND(ISBLANK(H855),ISBLANK(I855))),"",IF(OR(AND(ISERROR(VLOOKUP(H855,Reference!$D$107:$D$159,1,FALSE))),AND(ISERROR(VLOOKUP(I855,Reference!$J$119:$J$182,1,FALSE)))),"Data Error!","No Error"))</f>
        <v/>
      </c>
    </row>
    <row r="856" spans="1:17" s="73" customFormat="1" x14ac:dyDescent="0.35">
      <c r="A856" s="83"/>
      <c r="B856" s="83"/>
      <c r="C856" s="87"/>
      <c r="D856" s="85"/>
      <c r="E856" s="87"/>
      <c r="F856" s="87"/>
      <c r="G856" s="85"/>
      <c r="H856" s="88"/>
      <c r="I856" s="88"/>
      <c r="J856" s="90"/>
      <c r="K856" s="90"/>
      <c r="L856" s="86"/>
      <c r="M856" s="86"/>
      <c r="N856" s="87"/>
      <c r="O856" s="86"/>
      <c r="P856" s="72" t="str">
        <f t="shared" si="13"/>
        <v/>
      </c>
      <c r="Q856" s="101" t="str">
        <f>IF(OR(AND(ISBLANK(H856),ISBLANK(I856))),"",IF(OR(AND(ISERROR(VLOOKUP(H856,Reference!$D$107:$D$159,1,FALSE))),AND(ISERROR(VLOOKUP(I856,Reference!$J$119:$J$182,1,FALSE)))),"Data Error!","No Error"))</f>
        <v/>
      </c>
    </row>
    <row r="857" spans="1:17" s="73" customFormat="1" x14ac:dyDescent="0.35">
      <c r="A857" s="83"/>
      <c r="B857" s="83"/>
      <c r="C857" s="87"/>
      <c r="D857" s="85"/>
      <c r="E857" s="87"/>
      <c r="F857" s="87"/>
      <c r="G857" s="85"/>
      <c r="H857" s="88"/>
      <c r="I857" s="88"/>
      <c r="J857" s="90"/>
      <c r="K857" s="90"/>
      <c r="L857" s="86"/>
      <c r="M857" s="86"/>
      <c r="N857" s="87"/>
      <c r="O857" s="86"/>
      <c r="P857" s="72" t="str">
        <f t="shared" si="13"/>
        <v/>
      </c>
      <c r="Q857" s="101" t="str">
        <f>IF(OR(AND(ISBLANK(H857),ISBLANK(I857))),"",IF(OR(AND(ISERROR(VLOOKUP(H857,Reference!$D$107:$D$159,1,FALSE))),AND(ISERROR(VLOOKUP(I857,Reference!$J$119:$J$182,1,FALSE)))),"Data Error!","No Error"))</f>
        <v/>
      </c>
    </row>
    <row r="858" spans="1:17" s="73" customFormat="1" x14ac:dyDescent="0.35">
      <c r="A858" s="83"/>
      <c r="B858" s="83"/>
      <c r="C858" s="87"/>
      <c r="D858" s="85"/>
      <c r="E858" s="87"/>
      <c r="F858" s="87"/>
      <c r="G858" s="85"/>
      <c r="H858" s="88"/>
      <c r="I858" s="88"/>
      <c r="J858" s="90"/>
      <c r="K858" s="90"/>
      <c r="L858" s="86"/>
      <c r="M858" s="86"/>
      <c r="N858" s="87"/>
      <c r="O858" s="86"/>
      <c r="P858" s="72" t="str">
        <f t="shared" si="13"/>
        <v/>
      </c>
      <c r="Q858" s="101" t="str">
        <f>IF(OR(AND(ISBLANK(H858),ISBLANK(I858))),"",IF(OR(AND(ISERROR(VLOOKUP(H858,Reference!$D$107:$D$159,1,FALSE))),AND(ISERROR(VLOOKUP(I858,Reference!$J$119:$J$182,1,FALSE)))),"Data Error!","No Error"))</f>
        <v/>
      </c>
    </row>
    <row r="859" spans="1:17" s="73" customFormat="1" x14ac:dyDescent="0.35">
      <c r="A859" s="83"/>
      <c r="B859" s="83"/>
      <c r="C859" s="87"/>
      <c r="D859" s="85"/>
      <c r="E859" s="87"/>
      <c r="F859" s="87"/>
      <c r="G859" s="85"/>
      <c r="H859" s="88"/>
      <c r="I859" s="88"/>
      <c r="J859" s="90"/>
      <c r="K859" s="90"/>
      <c r="L859" s="86"/>
      <c r="M859" s="86"/>
      <c r="N859" s="87"/>
      <c r="O859" s="86"/>
      <c r="P859" s="72" t="str">
        <f t="shared" si="13"/>
        <v/>
      </c>
      <c r="Q859" s="101" t="str">
        <f>IF(OR(AND(ISBLANK(H859),ISBLANK(I859))),"",IF(OR(AND(ISERROR(VLOOKUP(H859,Reference!$D$107:$D$159,1,FALSE))),AND(ISERROR(VLOOKUP(I859,Reference!$J$119:$J$182,1,FALSE)))),"Data Error!","No Error"))</f>
        <v/>
      </c>
    </row>
    <row r="860" spans="1:17" s="73" customFormat="1" x14ac:dyDescent="0.35">
      <c r="A860" s="83"/>
      <c r="B860" s="83"/>
      <c r="C860" s="87"/>
      <c r="D860" s="85"/>
      <c r="E860" s="87"/>
      <c r="F860" s="87"/>
      <c r="G860" s="85"/>
      <c r="H860" s="88"/>
      <c r="I860" s="88"/>
      <c r="J860" s="90"/>
      <c r="K860" s="90"/>
      <c r="L860" s="86"/>
      <c r="M860" s="86"/>
      <c r="N860" s="87"/>
      <c r="O860" s="86"/>
      <c r="P860" s="72" t="str">
        <f t="shared" si="13"/>
        <v/>
      </c>
      <c r="Q860" s="101" t="str">
        <f>IF(OR(AND(ISBLANK(H860),ISBLANK(I860))),"",IF(OR(AND(ISERROR(VLOOKUP(H860,Reference!$D$107:$D$159,1,FALSE))),AND(ISERROR(VLOOKUP(I860,Reference!$J$119:$J$182,1,FALSE)))),"Data Error!","No Error"))</f>
        <v/>
      </c>
    </row>
    <row r="861" spans="1:17" s="73" customFormat="1" x14ac:dyDescent="0.35">
      <c r="A861" s="83"/>
      <c r="B861" s="83"/>
      <c r="C861" s="87"/>
      <c r="D861" s="85"/>
      <c r="E861" s="87"/>
      <c r="F861" s="87"/>
      <c r="G861" s="85"/>
      <c r="H861" s="88"/>
      <c r="I861" s="88"/>
      <c r="J861" s="90"/>
      <c r="K861" s="90"/>
      <c r="L861" s="86"/>
      <c r="M861" s="86"/>
      <c r="N861" s="87"/>
      <c r="O861" s="86"/>
      <c r="P861" s="72" t="str">
        <f t="shared" si="13"/>
        <v/>
      </c>
      <c r="Q861" s="101" t="str">
        <f>IF(OR(AND(ISBLANK(H861),ISBLANK(I861))),"",IF(OR(AND(ISERROR(VLOOKUP(H861,Reference!$D$107:$D$159,1,FALSE))),AND(ISERROR(VLOOKUP(I861,Reference!$J$119:$J$182,1,FALSE)))),"Data Error!","No Error"))</f>
        <v/>
      </c>
    </row>
    <row r="862" spans="1:17" s="73" customFormat="1" x14ac:dyDescent="0.35">
      <c r="A862" s="83"/>
      <c r="B862" s="83"/>
      <c r="C862" s="87"/>
      <c r="D862" s="85"/>
      <c r="E862" s="87"/>
      <c r="F862" s="87"/>
      <c r="G862" s="85"/>
      <c r="H862" s="88"/>
      <c r="I862" s="88"/>
      <c r="J862" s="90"/>
      <c r="K862" s="90"/>
      <c r="L862" s="86"/>
      <c r="M862" s="86"/>
      <c r="N862" s="87"/>
      <c r="O862" s="86"/>
      <c r="P862" s="72" t="str">
        <f t="shared" si="13"/>
        <v/>
      </c>
      <c r="Q862" s="101" t="str">
        <f>IF(OR(AND(ISBLANK(H862),ISBLANK(I862))),"",IF(OR(AND(ISERROR(VLOOKUP(H862,Reference!$D$107:$D$159,1,FALSE))),AND(ISERROR(VLOOKUP(I862,Reference!$J$119:$J$182,1,FALSE)))),"Data Error!","No Error"))</f>
        <v/>
      </c>
    </row>
    <row r="863" spans="1:17" s="73" customFormat="1" x14ac:dyDescent="0.35">
      <c r="A863" s="83"/>
      <c r="B863" s="83"/>
      <c r="C863" s="87"/>
      <c r="D863" s="85"/>
      <c r="E863" s="87"/>
      <c r="F863" s="87"/>
      <c r="G863" s="85"/>
      <c r="H863" s="88"/>
      <c r="I863" s="88"/>
      <c r="J863" s="90"/>
      <c r="K863" s="90"/>
      <c r="L863" s="86"/>
      <c r="M863" s="86"/>
      <c r="N863" s="87"/>
      <c r="O863" s="86"/>
      <c r="P863" s="72" t="str">
        <f t="shared" si="13"/>
        <v/>
      </c>
      <c r="Q863" s="101" t="str">
        <f>IF(OR(AND(ISBLANK(H863),ISBLANK(I863))),"",IF(OR(AND(ISERROR(VLOOKUP(H863,Reference!$D$107:$D$159,1,FALSE))),AND(ISERROR(VLOOKUP(I863,Reference!$J$119:$J$182,1,FALSE)))),"Data Error!","No Error"))</f>
        <v/>
      </c>
    </row>
    <row r="864" spans="1:17" s="73" customFormat="1" x14ac:dyDescent="0.35">
      <c r="A864" s="83"/>
      <c r="B864" s="83"/>
      <c r="C864" s="87"/>
      <c r="D864" s="85"/>
      <c r="E864" s="87"/>
      <c r="F864" s="87"/>
      <c r="G864" s="85"/>
      <c r="H864" s="88"/>
      <c r="I864" s="88"/>
      <c r="J864" s="90"/>
      <c r="K864" s="90"/>
      <c r="L864" s="86"/>
      <c r="M864" s="86"/>
      <c r="N864" s="87"/>
      <c r="O864" s="86"/>
      <c r="P864" s="72" t="str">
        <f t="shared" si="13"/>
        <v/>
      </c>
      <c r="Q864" s="101" t="str">
        <f>IF(OR(AND(ISBLANK(H864),ISBLANK(I864))),"",IF(OR(AND(ISERROR(VLOOKUP(H864,Reference!$D$107:$D$159,1,FALSE))),AND(ISERROR(VLOOKUP(I864,Reference!$J$119:$J$182,1,FALSE)))),"Data Error!","No Error"))</f>
        <v/>
      </c>
    </row>
    <row r="865" spans="1:17" s="73" customFormat="1" x14ac:dyDescent="0.35">
      <c r="A865" s="83"/>
      <c r="B865" s="83"/>
      <c r="C865" s="87"/>
      <c r="D865" s="85"/>
      <c r="E865" s="87"/>
      <c r="F865" s="87"/>
      <c r="G865" s="85"/>
      <c r="H865" s="88"/>
      <c r="I865" s="88"/>
      <c r="J865" s="90"/>
      <c r="K865" s="90"/>
      <c r="L865" s="86"/>
      <c r="M865" s="86"/>
      <c r="N865" s="87"/>
      <c r="O865" s="86"/>
      <c r="P865" s="72" t="str">
        <f t="shared" si="13"/>
        <v/>
      </c>
      <c r="Q865" s="101" t="str">
        <f>IF(OR(AND(ISBLANK(H865),ISBLANK(I865))),"",IF(OR(AND(ISERROR(VLOOKUP(H865,Reference!$D$107:$D$159,1,FALSE))),AND(ISERROR(VLOOKUP(I865,Reference!$J$119:$J$182,1,FALSE)))),"Data Error!","No Error"))</f>
        <v/>
      </c>
    </row>
    <row r="866" spans="1:17" s="73" customFormat="1" x14ac:dyDescent="0.35">
      <c r="A866" s="83"/>
      <c r="B866" s="83"/>
      <c r="C866" s="87"/>
      <c r="D866" s="85"/>
      <c r="E866" s="87"/>
      <c r="F866" s="87"/>
      <c r="G866" s="85"/>
      <c r="H866" s="88"/>
      <c r="I866" s="88"/>
      <c r="J866" s="90"/>
      <c r="K866" s="90"/>
      <c r="L866" s="86"/>
      <c r="M866" s="86"/>
      <c r="N866" s="87"/>
      <c r="O866" s="86"/>
      <c r="P866" s="72" t="str">
        <f t="shared" si="13"/>
        <v/>
      </c>
      <c r="Q866" s="101" t="str">
        <f>IF(OR(AND(ISBLANK(H866),ISBLANK(I866))),"",IF(OR(AND(ISERROR(VLOOKUP(H866,Reference!$D$107:$D$159,1,FALSE))),AND(ISERROR(VLOOKUP(I866,Reference!$J$119:$J$182,1,FALSE)))),"Data Error!","No Error"))</f>
        <v/>
      </c>
    </row>
    <row r="867" spans="1:17" s="73" customFormat="1" x14ac:dyDescent="0.35">
      <c r="A867" s="83"/>
      <c r="B867" s="83"/>
      <c r="C867" s="87"/>
      <c r="D867" s="85"/>
      <c r="E867" s="87"/>
      <c r="F867" s="87"/>
      <c r="G867" s="85"/>
      <c r="H867" s="88"/>
      <c r="I867" s="88"/>
      <c r="J867" s="90"/>
      <c r="K867" s="90"/>
      <c r="L867" s="86"/>
      <c r="M867" s="86"/>
      <c r="N867" s="87"/>
      <c r="O867" s="86"/>
      <c r="P867" s="72" t="str">
        <f t="shared" si="13"/>
        <v/>
      </c>
      <c r="Q867" s="101" t="str">
        <f>IF(OR(AND(ISBLANK(H867),ISBLANK(I867))),"",IF(OR(AND(ISERROR(VLOOKUP(H867,Reference!$D$107:$D$159,1,FALSE))),AND(ISERROR(VLOOKUP(I867,Reference!$J$119:$J$182,1,FALSE)))),"Data Error!","No Error"))</f>
        <v/>
      </c>
    </row>
    <row r="868" spans="1:17" s="73" customFormat="1" x14ac:dyDescent="0.35">
      <c r="A868" s="83"/>
      <c r="B868" s="83"/>
      <c r="C868" s="87"/>
      <c r="D868" s="85"/>
      <c r="E868" s="87"/>
      <c r="F868" s="87"/>
      <c r="G868" s="85"/>
      <c r="H868" s="88"/>
      <c r="I868" s="88"/>
      <c r="J868" s="90"/>
      <c r="K868" s="90"/>
      <c r="L868" s="86"/>
      <c r="M868" s="86"/>
      <c r="N868" s="87"/>
      <c r="O868" s="86"/>
      <c r="P868" s="72" t="str">
        <f t="shared" si="13"/>
        <v/>
      </c>
      <c r="Q868" s="101" t="str">
        <f>IF(OR(AND(ISBLANK(H868),ISBLANK(I868))),"",IF(OR(AND(ISERROR(VLOOKUP(H868,Reference!$D$107:$D$159,1,FALSE))),AND(ISERROR(VLOOKUP(I868,Reference!$J$119:$J$182,1,FALSE)))),"Data Error!","No Error"))</f>
        <v/>
      </c>
    </row>
    <row r="869" spans="1:17" s="73" customFormat="1" x14ac:dyDescent="0.35">
      <c r="A869" s="83"/>
      <c r="B869" s="83"/>
      <c r="C869" s="87"/>
      <c r="D869" s="85"/>
      <c r="E869" s="87"/>
      <c r="F869" s="87"/>
      <c r="G869" s="85"/>
      <c r="H869" s="88"/>
      <c r="I869" s="88"/>
      <c r="J869" s="90"/>
      <c r="K869" s="90"/>
      <c r="L869" s="86"/>
      <c r="M869" s="86"/>
      <c r="N869" s="87"/>
      <c r="O869" s="86"/>
      <c r="P869" s="72" t="str">
        <f t="shared" si="13"/>
        <v/>
      </c>
      <c r="Q869" s="101" t="str">
        <f>IF(OR(AND(ISBLANK(H869),ISBLANK(I869))),"",IF(OR(AND(ISERROR(VLOOKUP(H869,Reference!$D$107:$D$159,1,FALSE))),AND(ISERROR(VLOOKUP(I869,Reference!$J$119:$J$182,1,FALSE)))),"Data Error!","No Error"))</f>
        <v/>
      </c>
    </row>
    <row r="870" spans="1:17" s="73" customFormat="1" x14ac:dyDescent="0.35">
      <c r="A870" s="83"/>
      <c r="B870" s="83"/>
      <c r="C870" s="87"/>
      <c r="D870" s="85"/>
      <c r="E870" s="87"/>
      <c r="F870" s="87"/>
      <c r="G870" s="85"/>
      <c r="H870" s="88"/>
      <c r="I870" s="88"/>
      <c r="J870" s="90"/>
      <c r="K870" s="90"/>
      <c r="L870" s="86"/>
      <c r="M870" s="86"/>
      <c r="N870" s="87"/>
      <c r="O870" s="86"/>
      <c r="P870" s="72" t="str">
        <f t="shared" si="13"/>
        <v/>
      </c>
      <c r="Q870" s="101" t="str">
        <f>IF(OR(AND(ISBLANK(H870),ISBLANK(I870))),"",IF(OR(AND(ISERROR(VLOOKUP(H870,Reference!$D$107:$D$159,1,FALSE))),AND(ISERROR(VLOOKUP(I870,Reference!$J$119:$J$182,1,FALSE)))),"Data Error!","No Error"))</f>
        <v/>
      </c>
    </row>
    <row r="871" spans="1:17" s="73" customFormat="1" x14ac:dyDescent="0.35">
      <c r="A871" s="83"/>
      <c r="B871" s="83"/>
      <c r="C871" s="87"/>
      <c r="D871" s="85"/>
      <c r="E871" s="87"/>
      <c r="F871" s="87"/>
      <c r="G871" s="85"/>
      <c r="H871" s="88"/>
      <c r="I871" s="88"/>
      <c r="J871" s="90"/>
      <c r="K871" s="90"/>
      <c r="L871" s="86"/>
      <c r="M871" s="86"/>
      <c r="N871" s="87"/>
      <c r="O871" s="86"/>
      <c r="P871" s="72" t="str">
        <f t="shared" si="13"/>
        <v/>
      </c>
      <c r="Q871" s="101" t="str">
        <f>IF(OR(AND(ISBLANK(H871),ISBLANK(I871))),"",IF(OR(AND(ISERROR(VLOOKUP(H871,Reference!$D$107:$D$159,1,FALSE))),AND(ISERROR(VLOOKUP(I871,Reference!$J$119:$J$182,1,FALSE)))),"Data Error!","No Error"))</f>
        <v/>
      </c>
    </row>
    <row r="872" spans="1:17" s="73" customFormat="1" x14ac:dyDescent="0.35">
      <c r="A872" s="83"/>
      <c r="B872" s="83"/>
      <c r="C872" s="87"/>
      <c r="D872" s="85"/>
      <c r="E872" s="87"/>
      <c r="F872" s="87"/>
      <c r="G872" s="85"/>
      <c r="H872" s="88"/>
      <c r="I872" s="88"/>
      <c r="J872" s="90"/>
      <c r="K872" s="90"/>
      <c r="L872" s="86"/>
      <c r="M872" s="86"/>
      <c r="N872" s="87"/>
      <c r="O872" s="86"/>
      <c r="P872" s="72" t="str">
        <f t="shared" si="13"/>
        <v/>
      </c>
      <c r="Q872" s="101" t="str">
        <f>IF(OR(AND(ISBLANK(H872),ISBLANK(I872))),"",IF(OR(AND(ISERROR(VLOOKUP(H872,Reference!$D$107:$D$159,1,FALSE))),AND(ISERROR(VLOOKUP(I872,Reference!$J$119:$J$182,1,FALSE)))),"Data Error!","No Error"))</f>
        <v/>
      </c>
    </row>
    <row r="873" spans="1:17" s="73" customFormat="1" x14ac:dyDescent="0.35">
      <c r="A873" s="83"/>
      <c r="B873" s="83"/>
      <c r="C873" s="87"/>
      <c r="D873" s="85"/>
      <c r="E873" s="87"/>
      <c r="F873" s="87"/>
      <c r="G873" s="85"/>
      <c r="H873" s="88"/>
      <c r="I873" s="88"/>
      <c r="J873" s="90"/>
      <c r="K873" s="90"/>
      <c r="L873" s="86"/>
      <c r="M873" s="86"/>
      <c r="N873" s="87"/>
      <c r="O873" s="86"/>
      <c r="P873" s="72" t="str">
        <f t="shared" si="13"/>
        <v/>
      </c>
      <c r="Q873" s="101" t="str">
        <f>IF(OR(AND(ISBLANK(H873),ISBLANK(I873))),"",IF(OR(AND(ISERROR(VLOOKUP(H873,Reference!$D$107:$D$159,1,FALSE))),AND(ISERROR(VLOOKUP(I873,Reference!$J$119:$J$182,1,FALSE)))),"Data Error!","No Error"))</f>
        <v/>
      </c>
    </row>
    <row r="874" spans="1:17" s="73" customFormat="1" x14ac:dyDescent="0.35">
      <c r="A874" s="83"/>
      <c r="B874" s="83"/>
      <c r="C874" s="87"/>
      <c r="D874" s="85"/>
      <c r="E874" s="87"/>
      <c r="F874" s="87"/>
      <c r="G874" s="85"/>
      <c r="H874" s="88"/>
      <c r="I874" s="88"/>
      <c r="J874" s="90"/>
      <c r="K874" s="90"/>
      <c r="L874" s="86"/>
      <c r="M874" s="86"/>
      <c r="N874" s="87"/>
      <c r="O874" s="86"/>
      <c r="P874" s="72" t="str">
        <f t="shared" si="13"/>
        <v/>
      </c>
      <c r="Q874" s="101" t="str">
        <f>IF(OR(AND(ISBLANK(H874),ISBLANK(I874))),"",IF(OR(AND(ISERROR(VLOOKUP(H874,Reference!$D$107:$D$159,1,FALSE))),AND(ISERROR(VLOOKUP(I874,Reference!$J$119:$J$182,1,FALSE)))),"Data Error!","No Error"))</f>
        <v/>
      </c>
    </row>
    <row r="875" spans="1:17" s="73" customFormat="1" x14ac:dyDescent="0.35">
      <c r="A875" s="83"/>
      <c r="B875" s="83"/>
      <c r="C875" s="87"/>
      <c r="D875" s="85"/>
      <c r="E875" s="87"/>
      <c r="F875" s="87"/>
      <c r="G875" s="85"/>
      <c r="H875" s="88"/>
      <c r="I875" s="88"/>
      <c r="J875" s="90"/>
      <c r="K875" s="90"/>
      <c r="L875" s="86"/>
      <c r="M875" s="86"/>
      <c r="N875" s="87"/>
      <c r="O875" s="86"/>
      <c r="P875" s="72" t="str">
        <f t="shared" si="13"/>
        <v/>
      </c>
      <c r="Q875" s="101" t="str">
        <f>IF(OR(AND(ISBLANK(H875),ISBLANK(I875))),"",IF(OR(AND(ISERROR(VLOOKUP(H875,Reference!$D$107:$D$159,1,FALSE))),AND(ISERROR(VLOOKUP(I875,Reference!$J$119:$J$182,1,FALSE)))),"Data Error!","No Error"))</f>
        <v/>
      </c>
    </row>
    <row r="876" spans="1:17" s="73" customFormat="1" x14ac:dyDescent="0.35">
      <c r="A876" s="83"/>
      <c r="B876" s="83"/>
      <c r="C876" s="87"/>
      <c r="D876" s="85"/>
      <c r="E876" s="87"/>
      <c r="F876" s="87"/>
      <c r="G876" s="85"/>
      <c r="H876" s="88"/>
      <c r="I876" s="88"/>
      <c r="J876" s="90"/>
      <c r="K876" s="90"/>
      <c r="L876" s="86"/>
      <c r="M876" s="86"/>
      <c r="N876" s="87"/>
      <c r="O876" s="86"/>
      <c r="P876" s="72" t="str">
        <f t="shared" si="13"/>
        <v/>
      </c>
      <c r="Q876" s="101" t="str">
        <f>IF(OR(AND(ISBLANK(H876),ISBLANK(I876))),"",IF(OR(AND(ISERROR(VLOOKUP(H876,Reference!$D$107:$D$159,1,FALSE))),AND(ISERROR(VLOOKUP(I876,Reference!$J$119:$J$182,1,FALSE)))),"Data Error!","No Error"))</f>
        <v/>
      </c>
    </row>
    <row r="877" spans="1:17" s="73" customFormat="1" x14ac:dyDescent="0.35">
      <c r="A877" s="83"/>
      <c r="B877" s="83"/>
      <c r="C877" s="87"/>
      <c r="D877" s="85"/>
      <c r="E877" s="87"/>
      <c r="F877" s="87"/>
      <c r="G877" s="85"/>
      <c r="H877" s="88"/>
      <c r="I877" s="88"/>
      <c r="J877" s="90"/>
      <c r="K877" s="90"/>
      <c r="L877" s="86"/>
      <c r="M877" s="86"/>
      <c r="N877" s="87"/>
      <c r="O877" s="86"/>
      <c r="P877" s="72" t="str">
        <f t="shared" si="13"/>
        <v/>
      </c>
      <c r="Q877" s="101" t="str">
        <f>IF(OR(AND(ISBLANK(H877),ISBLANK(I877))),"",IF(OR(AND(ISERROR(VLOOKUP(H877,Reference!$D$107:$D$159,1,FALSE))),AND(ISERROR(VLOOKUP(I877,Reference!$J$119:$J$182,1,FALSE)))),"Data Error!","No Error"))</f>
        <v/>
      </c>
    </row>
    <row r="878" spans="1:17" s="73" customFormat="1" x14ac:dyDescent="0.35">
      <c r="A878" s="83"/>
      <c r="B878" s="83"/>
      <c r="C878" s="87"/>
      <c r="D878" s="85"/>
      <c r="E878" s="87"/>
      <c r="F878" s="87"/>
      <c r="G878" s="85"/>
      <c r="H878" s="88"/>
      <c r="I878" s="88"/>
      <c r="J878" s="90"/>
      <c r="K878" s="90"/>
      <c r="L878" s="86"/>
      <c r="M878" s="86"/>
      <c r="N878" s="87"/>
      <c r="O878" s="86"/>
      <c r="P878" s="72" t="str">
        <f t="shared" si="13"/>
        <v/>
      </c>
      <c r="Q878" s="101" t="str">
        <f>IF(OR(AND(ISBLANK(H878),ISBLANK(I878))),"",IF(OR(AND(ISERROR(VLOOKUP(H878,Reference!$D$107:$D$159,1,FALSE))),AND(ISERROR(VLOOKUP(I878,Reference!$J$119:$J$182,1,FALSE)))),"Data Error!","No Error"))</f>
        <v/>
      </c>
    </row>
    <row r="879" spans="1:17" s="73" customFormat="1" x14ac:dyDescent="0.35">
      <c r="A879" s="83"/>
      <c r="B879" s="83"/>
      <c r="C879" s="87"/>
      <c r="D879" s="85"/>
      <c r="E879" s="87"/>
      <c r="F879" s="87"/>
      <c r="G879" s="85"/>
      <c r="H879" s="88"/>
      <c r="I879" s="88"/>
      <c r="J879" s="90"/>
      <c r="K879" s="90"/>
      <c r="L879" s="86"/>
      <c r="M879" s="86"/>
      <c r="N879" s="87"/>
      <c r="O879" s="86"/>
      <c r="P879" s="72" t="str">
        <f t="shared" si="13"/>
        <v/>
      </c>
      <c r="Q879" s="101" t="str">
        <f>IF(OR(AND(ISBLANK(H879),ISBLANK(I879))),"",IF(OR(AND(ISERROR(VLOOKUP(H879,Reference!$D$107:$D$159,1,FALSE))),AND(ISERROR(VLOOKUP(I879,Reference!$J$119:$J$182,1,FALSE)))),"Data Error!","No Error"))</f>
        <v/>
      </c>
    </row>
    <row r="880" spans="1:17" s="73" customFormat="1" x14ac:dyDescent="0.35">
      <c r="A880" s="83"/>
      <c r="B880" s="83"/>
      <c r="C880" s="87"/>
      <c r="D880" s="85"/>
      <c r="E880" s="87"/>
      <c r="F880" s="87"/>
      <c r="G880" s="85"/>
      <c r="H880" s="88"/>
      <c r="I880" s="88"/>
      <c r="J880" s="90"/>
      <c r="K880" s="90"/>
      <c r="L880" s="86"/>
      <c r="M880" s="86"/>
      <c r="N880" s="87"/>
      <c r="O880" s="86"/>
      <c r="P880" s="72" t="str">
        <f t="shared" si="13"/>
        <v/>
      </c>
      <c r="Q880" s="101" t="str">
        <f>IF(OR(AND(ISBLANK(H880),ISBLANK(I880))),"",IF(OR(AND(ISERROR(VLOOKUP(H880,Reference!$D$107:$D$159,1,FALSE))),AND(ISERROR(VLOOKUP(I880,Reference!$J$119:$J$182,1,FALSE)))),"Data Error!","No Error"))</f>
        <v/>
      </c>
    </row>
    <row r="881" spans="1:17" s="73" customFormat="1" x14ac:dyDescent="0.35">
      <c r="A881" s="83"/>
      <c r="B881" s="83"/>
      <c r="C881" s="87"/>
      <c r="D881" s="85"/>
      <c r="E881" s="87"/>
      <c r="F881" s="87"/>
      <c r="G881" s="85"/>
      <c r="H881" s="88"/>
      <c r="I881" s="88"/>
      <c r="J881" s="90"/>
      <c r="K881" s="90"/>
      <c r="L881" s="86"/>
      <c r="M881" s="86"/>
      <c r="N881" s="87"/>
      <c r="O881" s="86"/>
      <c r="P881" s="72" t="str">
        <f t="shared" si="13"/>
        <v/>
      </c>
      <c r="Q881" s="101" t="str">
        <f>IF(OR(AND(ISBLANK(H881),ISBLANK(I881))),"",IF(OR(AND(ISERROR(VLOOKUP(H881,Reference!$D$107:$D$159,1,FALSE))),AND(ISERROR(VLOOKUP(I881,Reference!$J$119:$J$182,1,FALSE)))),"Data Error!","No Error"))</f>
        <v/>
      </c>
    </row>
    <row r="882" spans="1:17" s="73" customFormat="1" x14ac:dyDescent="0.35">
      <c r="A882" s="83"/>
      <c r="B882" s="83"/>
      <c r="C882" s="87"/>
      <c r="D882" s="85"/>
      <c r="E882" s="87"/>
      <c r="F882" s="87"/>
      <c r="G882" s="85"/>
      <c r="H882" s="88"/>
      <c r="I882" s="88"/>
      <c r="J882" s="90"/>
      <c r="K882" s="90"/>
      <c r="L882" s="86"/>
      <c r="M882" s="86"/>
      <c r="N882" s="87"/>
      <c r="O882" s="86"/>
      <c r="P882" s="72" t="str">
        <f t="shared" si="13"/>
        <v/>
      </c>
      <c r="Q882" s="101" t="str">
        <f>IF(OR(AND(ISBLANK(H882),ISBLANK(I882))),"",IF(OR(AND(ISERROR(VLOOKUP(H882,Reference!$D$107:$D$159,1,FALSE))),AND(ISERROR(VLOOKUP(I882,Reference!$J$119:$J$182,1,FALSE)))),"Data Error!","No Error"))</f>
        <v/>
      </c>
    </row>
    <row r="883" spans="1:17" s="73" customFormat="1" x14ac:dyDescent="0.35">
      <c r="A883" s="83"/>
      <c r="B883" s="83"/>
      <c r="C883" s="87"/>
      <c r="D883" s="85"/>
      <c r="E883" s="87"/>
      <c r="F883" s="87"/>
      <c r="G883" s="85"/>
      <c r="H883" s="88"/>
      <c r="I883" s="88"/>
      <c r="J883" s="90"/>
      <c r="K883" s="90"/>
      <c r="L883" s="86"/>
      <c r="M883" s="86"/>
      <c r="N883" s="87"/>
      <c r="O883" s="86"/>
      <c r="P883" s="72" t="str">
        <f t="shared" si="13"/>
        <v/>
      </c>
      <c r="Q883" s="101" t="str">
        <f>IF(OR(AND(ISBLANK(H883),ISBLANK(I883))),"",IF(OR(AND(ISERROR(VLOOKUP(H883,Reference!$D$107:$D$159,1,FALSE))),AND(ISERROR(VLOOKUP(I883,Reference!$J$119:$J$182,1,FALSE)))),"Data Error!","No Error"))</f>
        <v/>
      </c>
    </row>
    <row r="884" spans="1:17" s="73" customFormat="1" x14ac:dyDescent="0.35">
      <c r="A884" s="83"/>
      <c r="B884" s="83"/>
      <c r="C884" s="87"/>
      <c r="D884" s="85"/>
      <c r="E884" s="87"/>
      <c r="F884" s="87"/>
      <c r="G884" s="85"/>
      <c r="H884" s="88"/>
      <c r="I884" s="88"/>
      <c r="J884" s="90"/>
      <c r="K884" s="90"/>
      <c r="L884" s="86"/>
      <c r="M884" s="86"/>
      <c r="N884" s="87"/>
      <c r="O884" s="86"/>
      <c r="P884" s="72" t="str">
        <f t="shared" si="13"/>
        <v/>
      </c>
      <c r="Q884" s="101" t="str">
        <f>IF(OR(AND(ISBLANK(H884),ISBLANK(I884))),"",IF(OR(AND(ISERROR(VLOOKUP(H884,Reference!$D$107:$D$159,1,FALSE))),AND(ISERROR(VLOOKUP(I884,Reference!$J$119:$J$182,1,FALSE)))),"Data Error!","No Error"))</f>
        <v/>
      </c>
    </row>
    <row r="885" spans="1:17" s="73" customFormat="1" x14ac:dyDescent="0.35">
      <c r="A885" s="83"/>
      <c r="B885" s="83"/>
      <c r="C885" s="87"/>
      <c r="D885" s="85"/>
      <c r="E885" s="87"/>
      <c r="F885" s="87"/>
      <c r="G885" s="85"/>
      <c r="H885" s="88"/>
      <c r="I885" s="88"/>
      <c r="J885" s="90"/>
      <c r="K885" s="90"/>
      <c r="L885" s="86"/>
      <c r="M885" s="86"/>
      <c r="N885" s="87"/>
      <c r="O885" s="86"/>
      <c r="P885" s="72" t="str">
        <f t="shared" si="13"/>
        <v/>
      </c>
      <c r="Q885" s="101" t="str">
        <f>IF(OR(AND(ISBLANK(H885),ISBLANK(I885))),"",IF(OR(AND(ISERROR(VLOOKUP(H885,Reference!$D$107:$D$159,1,FALSE))),AND(ISERROR(VLOOKUP(I885,Reference!$J$119:$J$182,1,FALSE)))),"Data Error!","No Error"))</f>
        <v/>
      </c>
    </row>
    <row r="886" spans="1:17" s="73" customFormat="1" x14ac:dyDescent="0.35">
      <c r="A886" s="83"/>
      <c r="B886" s="83"/>
      <c r="C886" s="87"/>
      <c r="D886" s="85"/>
      <c r="E886" s="87"/>
      <c r="F886" s="87"/>
      <c r="G886" s="85"/>
      <c r="H886" s="88"/>
      <c r="I886" s="88"/>
      <c r="J886" s="90"/>
      <c r="K886" s="90"/>
      <c r="L886" s="86"/>
      <c r="M886" s="86"/>
      <c r="N886" s="87"/>
      <c r="O886" s="86"/>
      <c r="P886" s="72" t="str">
        <f t="shared" si="13"/>
        <v/>
      </c>
      <c r="Q886" s="101" t="str">
        <f>IF(OR(AND(ISBLANK(H886),ISBLANK(I886))),"",IF(OR(AND(ISERROR(VLOOKUP(H886,Reference!$D$107:$D$159,1,FALSE))),AND(ISERROR(VLOOKUP(I886,Reference!$J$119:$J$182,1,FALSE)))),"Data Error!","No Error"))</f>
        <v/>
      </c>
    </row>
    <row r="887" spans="1:17" s="73" customFormat="1" x14ac:dyDescent="0.35">
      <c r="A887" s="83"/>
      <c r="B887" s="83"/>
      <c r="C887" s="87"/>
      <c r="D887" s="85"/>
      <c r="E887" s="87"/>
      <c r="F887" s="87"/>
      <c r="G887" s="85"/>
      <c r="H887" s="88"/>
      <c r="I887" s="88"/>
      <c r="J887" s="90"/>
      <c r="K887" s="90"/>
      <c r="L887" s="86"/>
      <c r="M887" s="86"/>
      <c r="N887" s="87"/>
      <c r="O887" s="86"/>
      <c r="P887" s="72" t="str">
        <f t="shared" si="13"/>
        <v/>
      </c>
      <c r="Q887" s="101" t="str">
        <f>IF(OR(AND(ISBLANK(H887),ISBLANK(I887))),"",IF(OR(AND(ISERROR(VLOOKUP(H887,Reference!$D$107:$D$159,1,FALSE))),AND(ISERROR(VLOOKUP(I887,Reference!$J$119:$J$182,1,FALSE)))),"Data Error!","No Error"))</f>
        <v/>
      </c>
    </row>
    <row r="888" spans="1:17" s="73" customFormat="1" x14ac:dyDescent="0.35">
      <c r="A888" s="83"/>
      <c r="B888" s="83"/>
      <c r="C888" s="87"/>
      <c r="D888" s="85"/>
      <c r="E888" s="87"/>
      <c r="F888" s="87"/>
      <c r="G888" s="85"/>
      <c r="H888" s="88"/>
      <c r="I888" s="88"/>
      <c r="J888" s="90"/>
      <c r="K888" s="90"/>
      <c r="L888" s="86"/>
      <c r="M888" s="86"/>
      <c r="N888" s="87"/>
      <c r="O888" s="86"/>
      <c r="P888" s="72" t="str">
        <f t="shared" si="13"/>
        <v/>
      </c>
      <c r="Q888" s="101" t="str">
        <f>IF(OR(AND(ISBLANK(H888),ISBLANK(I888))),"",IF(OR(AND(ISERROR(VLOOKUP(H888,Reference!$D$107:$D$159,1,FALSE))),AND(ISERROR(VLOOKUP(I888,Reference!$J$119:$J$182,1,FALSE)))),"Data Error!","No Error"))</f>
        <v/>
      </c>
    </row>
    <row r="889" spans="1:17" s="73" customFormat="1" x14ac:dyDescent="0.35">
      <c r="A889" s="83"/>
      <c r="B889" s="83"/>
      <c r="C889" s="87"/>
      <c r="D889" s="85"/>
      <c r="E889" s="87"/>
      <c r="F889" s="87"/>
      <c r="G889" s="85"/>
      <c r="H889" s="88"/>
      <c r="I889" s="88"/>
      <c r="J889" s="90"/>
      <c r="K889" s="90"/>
      <c r="L889" s="86"/>
      <c r="M889" s="86"/>
      <c r="N889" s="87"/>
      <c r="O889" s="86"/>
      <c r="P889" s="72" t="str">
        <f t="shared" si="13"/>
        <v/>
      </c>
      <c r="Q889" s="101" t="str">
        <f>IF(OR(AND(ISBLANK(H889),ISBLANK(I889))),"",IF(OR(AND(ISERROR(VLOOKUP(H889,Reference!$D$107:$D$159,1,FALSE))),AND(ISERROR(VLOOKUP(I889,Reference!$J$119:$J$182,1,FALSE)))),"Data Error!","No Error"))</f>
        <v/>
      </c>
    </row>
    <row r="890" spans="1:17" s="73" customFormat="1" x14ac:dyDescent="0.35">
      <c r="A890" s="83"/>
      <c r="B890" s="83"/>
      <c r="C890" s="87"/>
      <c r="D890" s="85"/>
      <c r="E890" s="87"/>
      <c r="F890" s="87"/>
      <c r="G890" s="85"/>
      <c r="H890" s="88"/>
      <c r="I890" s="88"/>
      <c r="J890" s="90"/>
      <c r="K890" s="90"/>
      <c r="L890" s="86"/>
      <c r="M890" s="86"/>
      <c r="N890" s="87"/>
      <c r="O890" s="86"/>
      <c r="P890" s="72" t="str">
        <f t="shared" si="13"/>
        <v/>
      </c>
      <c r="Q890" s="101" t="str">
        <f>IF(OR(AND(ISBLANK(H890),ISBLANK(I890))),"",IF(OR(AND(ISERROR(VLOOKUP(H890,Reference!$D$107:$D$159,1,FALSE))),AND(ISERROR(VLOOKUP(I890,Reference!$J$119:$J$182,1,FALSE)))),"Data Error!","No Error"))</f>
        <v/>
      </c>
    </row>
    <row r="891" spans="1:17" s="73" customFormat="1" x14ac:dyDescent="0.35">
      <c r="A891" s="83"/>
      <c r="B891" s="83"/>
      <c r="C891" s="87"/>
      <c r="D891" s="85"/>
      <c r="E891" s="87"/>
      <c r="F891" s="87"/>
      <c r="G891" s="85"/>
      <c r="H891" s="88"/>
      <c r="I891" s="88"/>
      <c r="J891" s="90"/>
      <c r="K891" s="90"/>
      <c r="L891" s="86"/>
      <c r="M891" s="86"/>
      <c r="N891" s="87"/>
      <c r="O891" s="86"/>
      <c r="P891" s="72" t="str">
        <f t="shared" si="13"/>
        <v/>
      </c>
      <c r="Q891" s="101" t="str">
        <f>IF(OR(AND(ISBLANK(H891),ISBLANK(I891))),"",IF(OR(AND(ISERROR(VLOOKUP(H891,Reference!$D$107:$D$159,1,FALSE))),AND(ISERROR(VLOOKUP(I891,Reference!$J$119:$J$182,1,FALSE)))),"Data Error!","No Error"))</f>
        <v/>
      </c>
    </row>
    <row r="892" spans="1:17" s="73" customFormat="1" x14ac:dyDescent="0.35">
      <c r="A892" s="83"/>
      <c r="B892" s="83"/>
      <c r="C892" s="87"/>
      <c r="D892" s="85"/>
      <c r="E892" s="87"/>
      <c r="F892" s="87"/>
      <c r="G892" s="85"/>
      <c r="H892" s="88"/>
      <c r="I892" s="88"/>
      <c r="J892" s="90"/>
      <c r="K892" s="90"/>
      <c r="L892" s="86"/>
      <c r="M892" s="86"/>
      <c r="N892" s="87"/>
      <c r="O892" s="86"/>
      <c r="P892" s="72" t="str">
        <f t="shared" si="13"/>
        <v/>
      </c>
      <c r="Q892" s="101" t="str">
        <f>IF(OR(AND(ISBLANK(H892),ISBLANK(I892))),"",IF(OR(AND(ISERROR(VLOOKUP(H892,Reference!$D$107:$D$159,1,FALSE))),AND(ISERROR(VLOOKUP(I892,Reference!$J$119:$J$182,1,FALSE)))),"Data Error!","No Error"))</f>
        <v/>
      </c>
    </row>
    <row r="893" spans="1:17" s="73" customFormat="1" x14ac:dyDescent="0.35">
      <c r="A893" s="83"/>
      <c r="B893" s="83"/>
      <c r="C893" s="87"/>
      <c r="D893" s="85"/>
      <c r="E893" s="87"/>
      <c r="F893" s="87"/>
      <c r="G893" s="85"/>
      <c r="H893" s="88"/>
      <c r="I893" s="88"/>
      <c r="J893" s="90"/>
      <c r="K893" s="90"/>
      <c r="L893" s="86"/>
      <c r="M893" s="86"/>
      <c r="N893" s="87"/>
      <c r="O893" s="86"/>
      <c r="P893" s="72" t="str">
        <f t="shared" si="13"/>
        <v/>
      </c>
      <c r="Q893" s="101" t="str">
        <f>IF(OR(AND(ISBLANK(H893),ISBLANK(I893))),"",IF(OR(AND(ISERROR(VLOOKUP(H893,Reference!$D$107:$D$159,1,FALSE))),AND(ISERROR(VLOOKUP(I893,Reference!$J$119:$J$182,1,FALSE)))),"Data Error!","No Error"))</f>
        <v/>
      </c>
    </row>
    <row r="894" spans="1:17" s="73" customFormat="1" x14ac:dyDescent="0.35">
      <c r="A894" s="83"/>
      <c r="B894" s="83"/>
      <c r="C894" s="87"/>
      <c r="D894" s="85"/>
      <c r="E894" s="87"/>
      <c r="F894" s="87"/>
      <c r="G894" s="85"/>
      <c r="H894" s="88"/>
      <c r="I894" s="88"/>
      <c r="J894" s="90"/>
      <c r="K894" s="90"/>
      <c r="L894" s="86"/>
      <c r="M894" s="86"/>
      <c r="N894" s="87"/>
      <c r="O894" s="86"/>
      <c r="P894" s="72" t="str">
        <f t="shared" si="13"/>
        <v/>
      </c>
      <c r="Q894" s="101" t="str">
        <f>IF(OR(AND(ISBLANK(H894),ISBLANK(I894))),"",IF(OR(AND(ISERROR(VLOOKUP(H894,Reference!$D$107:$D$159,1,FALSE))),AND(ISERROR(VLOOKUP(I894,Reference!$J$119:$J$182,1,FALSE)))),"Data Error!","No Error"))</f>
        <v/>
      </c>
    </row>
    <row r="895" spans="1:17" s="73" customFormat="1" x14ac:dyDescent="0.35">
      <c r="A895" s="83"/>
      <c r="B895" s="83"/>
      <c r="C895" s="87"/>
      <c r="D895" s="85"/>
      <c r="E895" s="87"/>
      <c r="F895" s="87"/>
      <c r="G895" s="85"/>
      <c r="H895" s="88"/>
      <c r="I895" s="88"/>
      <c r="J895" s="90"/>
      <c r="K895" s="90"/>
      <c r="L895" s="86"/>
      <c r="M895" s="86"/>
      <c r="N895" s="87"/>
      <c r="O895" s="86"/>
      <c r="P895" s="72" t="str">
        <f t="shared" si="13"/>
        <v/>
      </c>
      <c r="Q895" s="101" t="str">
        <f>IF(OR(AND(ISBLANK(H895),ISBLANK(I895))),"",IF(OR(AND(ISERROR(VLOOKUP(H895,Reference!$D$107:$D$159,1,FALSE))),AND(ISERROR(VLOOKUP(I895,Reference!$J$119:$J$182,1,FALSE)))),"Data Error!","No Error"))</f>
        <v/>
      </c>
    </row>
    <row r="896" spans="1:17" s="73" customFormat="1" x14ac:dyDescent="0.35">
      <c r="A896" s="83"/>
      <c r="B896" s="83"/>
      <c r="C896" s="87"/>
      <c r="D896" s="85"/>
      <c r="E896" s="87"/>
      <c r="F896" s="87"/>
      <c r="G896" s="85"/>
      <c r="H896" s="88"/>
      <c r="I896" s="88"/>
      <c r="J896" s="90"/>
      <c r="K896" s="90"/>
      <c r="L896" s="86"/>
      <c r="M896" s="86"/>
      <c r="N896" s="87"/>
      <c r="O896" s="86"/>
      <c r="P896" s="72" t="str">
        <f t="shared" si="13"/>
        <v/>
      </c>
      <c r="Q896" s="101" t="str">
        <f>IF(OR(AND(ISBLANK(H896),ISBLANK(I896))),"",IF(OR(AND(ISERROR(VLOOKUP(H896,Reference!$D$107:$D$159,1,FALSE))),AND(ISERROR(VLOOKUP(I896,Reference!$J$119:$J$182,1,FALSE)))),"Data Error!","No Error"))</f>
        <v/>
      </c>
    </row>
    <row r="897" spans="1:17" s="73" customFormat="1" x14ac:dyDescent="0.35">
      <c r="A897" s="83"/>
      <c r="B897" s="83"/>
      <c r="C897" s="87"/>
      <c r="D897" s="85"/>
      <c r="E897" s="87"/>
      <c r="F897" s="87"/>
      <c r="G897" s="85"/>
      <c r="H897" s="88"/>
      <c r="I897" s="88"/>
      <c r="J897" s="90"/>
      <c r="K897" s="90"/>
      <c r="L897" s="86"/>
      <c r="M897" s="86"/>
      <c r="N897" s="87"/>
      <c r="O897" s="86"/>
      <c r="P897" s="72" t="str">
        <f t="shared" si="13"/>
        <v/>
      </c>
      <c r="Q897" s="101" t="str">
        <f>IF(OR(AND(ISBLANK(H897),ISBLANK(I897))),"",IF(OR(AND(ISERROR(VLOOKUP(H897,Reference!$D$107:$D$159,1,FALSE))),AND(ISERROR(VLOOKUP(I897,Reference!$J$119:$J$182,1,FALSE)))),"Data Error!","No Error"))</f>
        <v/>
      </c>
    </row>
    <row r="898" spans="1:17" s="73" customFormat="1" x14ac:dyDescent="0.35">
      <c r="A898" s="83"/>
      <c r="B898" s="83"/>
      <c r="C898" s="87"/>
      <c r="D898" s="85"/>
      <c r="E898" s="87"/>
      <c r="F898" s="87"/>
      <c r="G898" s="85"/>
      <c r="H898" s="88"/>
      <c r="I898" s="88"/>
      <c r="J898" s="90"/>
      <c r="K898" s="90"/>
      <c r="L898" s="86"/>
      <c r="M898" s="86"/>
      <c r="N898" s="87"/>
      <c r="O898" s="86"/>
      <c r="P898" s="72" t="str">
        <f t="shared" si="13"/>
        <v/>
      </c>
      <c r="Q898" s="101" t="str">
        <f>IF(OR(AND(ISBLANK(H898),ISBLANK(I898))),"",IF(OR(AND(ISERROR(VLOOKUP(H898,Reference!$D$107:$D$159,1,FALSE))),AND(ISERROR(VLOOKUP(I898,Reference!$J$119:$J$182,1,FALSE)))),"Data Error!","No Error"))</f>
        <v/>
      </c>
    </row>
    <row r="899" spans="1:17" s="73" customFormat="1" x14ac:dyDescent="0.35">
      <c r="A899" s="83"/>
      <c r="B899" s="83"/>
      <c r="C899" s="87"/>
      <c r="D899" s="85"/>
      <c r="E899" s="87"/>
      <c r="F899" s="87"/>
      <c r="G899" s="85"/>
      <c r="H899" s="88"/>
      <c r="I899" s="88"/>
      <c r="J899" s="90"/>
      <c r="K899" s="90"/>
      <c r="L899" s="86"/>
      <c r="M899" s="86"/>
      <c r="N899" s="87"/>
      <c r="O899" s="86"/>
      <c r="P899" s="72" t="str">
        <f t="shared" si="13"/>
        <v/>
      </c>
      <c r="Q899" s="101" t="str">
        <f>IF(OR(AND(ISBLANK(H899),ISBLANK(I899))),"",IF(OR(AND(ISERROR(VLOOKUP(H899,Reference!$D$107:$D$159,1,FALSE))),AND(ISERROR(VLOOKUP(I899,Reference!$J$119:$J$182,1,FALSE)))),"Data Error!","No Error"))</f>
        <v/>
      </c>
    </row>
    <row r="900" spans="1:17" s="73" customFormat="1" x14ac:dyDescent="0.35">
      <c r="A900" s="83"/>
      <c r="B900" s="83"/>
      <c r="C900" s="87"/>
      <c r="D900" s="85"/>
      <c r="E900" s="87"/>
      <c r="F900" s="87"/>
      <c r="G900" s="85"/>
      <c r="H900" s="88"/>
      <c r="I900" s="88"/>
      <c r="J900" s="90"/>
      <c r="K900" s="90"/>
      <c r="L900" s="86"/>
      <c r="M900" s="86"/>
      <c r="N900" s="87"/>
      <c r="O900" s="86"/>
      <c r="P900" s="72" t="str">
        <f t="shared" si="13"/>
        <v/>
      </c>
      <c r="Q900" s="101" t="str">
        <f>IF(OR(AND(ISBLANK(H900),ISBLANK(I900))),"",IF(OR(AND(ISERROR(VLOOKUP(H900,Reference!$D$107:$D$159,1,FALSE))),AND(ISERROR(VLOOKUP(I900,Reference!$J$119:$J$182,1,FALSE)))),"Data Error!","No Error"))</f>
        <v/>
      </c>
    </row>
    <row r="901" spans="1:17" s="73" customFormat="1" x14ac:dyDescent="0.35">
      <c r="A901" s="83"/>
      <c r="B901" s="83"/>
      <c r="C901" s="87"/>
      <c r="D901" s="85"/>
      <c r="E901" s="87"/>
      <c r="F901" s="87"/>
      <c r="G901" s="85"/>
      <c r="H901" s="88"/>
      <c r="I901" s="88"/>
      <c r="J901" s="90"/>
      <c r="K901" s="90"/>
      <c r="L901" s="86"/>
      <c r="M901" s="86"/>
      <c r="N901" s="87"/>
      <c r="O901" s="86"/>
      <c r="P901" s="72" t="str">
        <f t="shared" si="13"/>
        <v/>
      </c>
      <c r="Q901" s="101" t="str">
        <f>IF(OR(AND(ISBLANK(H901),ISBLANK(I901))),"",IF(OR(AND(ISERROR(VLOOKUP(H901,Reference!$D$107:$D$159,1,FALSE))),AND(ISERROR(VLOOKUP(I901,Reference!$J$119:$J$182,1,FALSE)))),"Data Error!","No Error"))</f>
        <v/>
      </c>
    </row>
    <row r="902" spans="1:17" s="73" customFormat="1" x14ac:dyDescent="0.35">
      <c r="A902" s="83"/>
      <c r="B902" s="83"/>
      <c r="C902" s="87"/>
      <c r="D902" s="85"/>
      <c r="E902" s="87"/>
      <c r="F902" s="87"/>
      <c r="G902" s="85"/>
      <c r="H902" s="88"/>
      <c r="I902" s="88"/>
      <c r="J902" s="90"/>
      <c r="K902" s="90"/>
      <c r="L902" s="86"/>
      <c r="M902" s="86"/>
      <c r="N902" s="87"/>
      <c r="O902" s="86"/>
      <c r="P902" s="72" t="str">
        <f t="shared" si="13"/>
        <v/>
      </c>
      <c r="Q902" s="101" t="str">
        <f>IF(OR(AND(ISBLANK(H902),ISBLANK(I902))),"",IF(OR(AND(ISERROR(VLOOKUP(H902,Reference!$D$107:$D$159,1,FALSE))),AND(ISERROR(VLOOKUP(I902,Reference!$J$119:$J$182,1,FALSE)))),"Data Error!","No Error"))</f>
        <v/>
      </c>
    </row>
    <row r="903" spans="1:17" s="73" customFormat="1" x14ac:dyDescent="0.35">
      <c r="A903" s="83"/>
      <c r="B903" s="83"/>
      <c r="C903" s="87"/>
      <c r="D903" s="85"/>
      <c r="E903" s="87"/>
      <c r="F903" s="87"/>
      <c r="G903" s="85"/>
      <c r="H903" s="88"/>
      <c r="I903" s="88"/>
      <c r="J903" s="90"/>
      <c r="K903" s="90"/>
      <c r="L903" s="86"/>
      <c r="M903" s="86"/>
      <c r="N903" s="87"/>
      <c r="O903" s="86"/>
      <c r="P903" s="72" t="str">
        <f t="shared" si="13"/>
        <v/>
      </c>
      <c r="Q903" s="101" t="str">
        <f>IF(OR(AND(ISBLANK(H903),ISBLANK(I903))),"",IF(OR(AND(ISERROR(VLOOKUP(H903,Reference!$D$107:$D$159,1,FALSE))),AND(ISERROR(VLOOKUP(I903,Reference!$J$119:$J$182,1,FALSE)))),"Data Error!","No Error"))</f>
        <v/>
      </c>
    </row>
    <row r="904" spans="1:17" s="73" customFormat="1" x14ac:dyDescent="0.35">
      <c r="A904" s="83"/>
      <c r="B904" s="83"/>
      <c r="C904" s="87"/>
      <c r="D904" s="85"/>
      <c r="E904" s="87"/>
      <c r="F904" s="87"/>
      <c r="G904" s="85"/>
      <c r="H904" s="88"/>
      <c r="I904" s="88"/>
      <c r="J904" s="90"/>
      <c r="K904" s="90"/>
      <c r="L904" s="86"/>
      <c r="M904" s="86"/>
      <c r="N904" s="87"/>
      <c r="O904" s="86"/>
      <c r="P904" s="72" t="str">
        <f t="shared" ref="P904:P967" si="14">IF(M904="","",IF(M904="ND","ND",(M904-L904)))</f>
        <v/>
      </c>
      <c r="Q904" s="101" t="str">
        <f>IF(OR(AND(ISBLANK(H904),ISBLANK(I904))),"",IF(OR(AND(ISERROR(VLOOKUP(H904,Reference!$D$107:$D$159,1,FALSE))),AND(ISERROR(VLOOKUP(I904,Reference!$J$119:$J$182,1,FALSE)))),"Data Error!","No Error"))</f>
        <v/>
      </c>
    </row>
    <row r="905" spans="1:17" s="73" customFormat="1" x14ac:dyDescent="0.35">
      <c r="A905" s="83"/>
      <c r="B905" s="83"/>
      <c r="C905" s="87"/>
      <c r="D905" s="85"/>
      <c r="E905" s="87"/>
      <c r="F905" s="87"/>
      <c r="G905" s="85"/>
      <c r="H905" s="88"/>
      <c r="I905" s="88"/>
      <c r="J905" s="90"/>
      <c r="K905" s="90"/>
      <c r="L905" s="86"/>
      <c r="M905" s="86"/>
      <c r="N905" s="87"/>
      <c r="O905" s="86"/>
      <c r="P905" s="72" t="str">
        <f t="shared" si="14"/>
        <v/>
      </c>
      <c r="Q905" s="101" t="str">
        <f>IF(OR(AND(ISBLANK(H905),ISBLANK(I905))),"",IF(OR(AND(ISERROR(VLOOKUP(H905,Reference!$D$107:$D$159,1,FALSE))),AND(ISERROR(VLOOKUP(I905,Reference!$J$119:$J$182,1,FALSE)))),"Data Error!","No Error"))</f>
        <v/>
      </c>
    </row>
    <row r="906" spans="1:17" s="73" customFormat="1" x14ac:dyDescent="0.35">
      <c r="A906" s="83"/>
      <c r="B906" s="83"/>
      <c r="C906" s="87"/>
      <c r="D906" s="85"/>
      <c r="E906" s="87"/>
      <c r="F906" s="87"/>
      <c r="G906" s="85"/>
      <c r="H906" s="88"/>
      <c r="I906" s="88"/>
      <c r="J906" s="90"/>
      <c r="K906" s="90"/>
      <c r="L906" s="86"/>
      <c r="M906" s="86"/>
      <c r="N906" s="87"/>
      <c r="O906" s="86"/>
      <c r="P906" s="72" t="str">
        <f t="shared" si="14"/>
        <v/>
      </c>
      <c r="Q906" s="101" t="str">
        <f>IF(OR(AND(ISBLANK(H906),ISBLANK(I906))),"",IF(OR(AND(ISERROR(VLOOKUP(H906,Reference!$D$107:$D$159,1,FALSE))),AND(ISERROR(VLOOKUP(I906,Reference!$J$119:$J$182,1,FALSE)))),"Data Error!","No Error"))</f>
        <v/>
      </c>
    </row>
    <row r="907" spans="1:17" s="73" customFormat="1" x14ac:dyDescent="0.35">
      <c r="A907" s="83"/>
      <c r="B907" s="83"/>
      <c r="C907" s="87"/>
      <c r="D907" s="85"/>
      <c r="E907" s="87"/>
      <c r="F907" s="87"/>
      <c r="G907" s="85"/>
      <c r="H907" s="88"/>
      <c r="I907" s="88"/>
      <c r="J907" s="90"/>
      <c r="K907" s="90"/>
      <c r="L907" s="86"/>
      <c r="M907" s="86"/>
      <c r="N907" s="87"/>
      <c r="O907" s="86"/>
      <c r="P907" s="72" t="str">
        <f t="shared" si="14"/>
        <v/>
      </c>
      <c r="Q907" s="101" t="str">
        <f>IF(OR(AND(ISBLANK(H907),ISBLANK(I907))),"",IF(OR(AND(ISERROR(VLOOKUP(H907,Reference!$D$107:$D$159,1,FALSE))),AND(ISERROR(VLOOKUP(I907,Reference!$J$119:$J$182,1,FALSE)))),"Data Error!","No Error"))</f>
        <v/>
      </c>
    </row>
    <row r="908" spans="1:17" s="73" customFormat="1" x14ac:dyDescent="0.35">
      <c r="A908" s="83"/>
      <c r="B908" s="83"/>
      <c r="C908" s="87"/>
      <c r="D908" s="85"/>
      <c r="E908" s="87"/>
      <c r="F908" s="87"/>
      <c r="G908" s="85"/>
      <c r="H908" s="88"/>
      <c r="I908" s="88"/>
      <c r="J908" s="90"/>
      <c r="K908" s="90"/>
      <c r="L908" s="86"/>
      <c r="M908" s="86"/>
      <c r="N908" s="87"/>
      <c r="O908" s="86"/>
      <c r="P908" s="72" t="str">
        <f t="shared" si="14"/>
        <v/>
      </c>
      <c r="Q908" s="101" t="str">
        <f>IF(OR(AND(ISBLANK(H908),ISBLANK(I908))),"",IF(OR(AND(ISERROR(VLOOKUP(H908,Reference!$D$107:$D$159,1,FALSE))),AND(ISERROR(VLOOKUP(I908,Reference!$J$119:$J$182,1,FALSE)))),"Data Error!","No Error"))</f>
        <v/>
      </c>
    </row>
    <row r="909" spans="1:17" s="73" customFormat="1" x14ac:dyDescent="0.35">
      <c r="A909" s="83"/>
      <c r="B909" s="83"/>
      <c r="C909" s="87"/>
      <c r="D909" s="85"/>
      <c r="E909" s="87"/>
      <c r="F909" s="87"/>
      <c r="G909" s="85"/>
      <c r="H909" s="88"/>
      <c r="I909" s="88"/>
      <c r="J909" s="90"/>
      <c r="K909" s="90"/>
      <c r="L909" s="86"/>
      <c r="M909" s="86"/>
      <c r="N909" s="87"/>
      <c r="O909" s="86"/>
      <c r="P909" s="72" t="str">
        <f t="shared" si="14"/>
        <v/>
      </c>
      <c r="Q909" s="101" t="str">
        <f>IF(OR(AND(ISBLANK(H909),ISBLANK(I909))),"",IF(OR(AND(ISERROR(VLOOKUP(H909,Reference!$D$107:$D$159,1,FALSE))),AND(ISERROR(VLOOKUP(I909,Reference!$J$119:$J$182,1,FALSE)))),"Data Error!","No Error"))</f>
        <v/>
      </c>
    </row>
    <row r="910" spans="1:17" s="73" customFormat="1" x14ac:dyDescent="0.35">
      <c r="A910" s="83"/>
      <c r="B910" s="83"/>
      <c r="C910" s="87"/>
      <c r="D910" s="85"/>
      <c r="E910" s="87"/>
      <c r="F910" s="87"/>
      <c r="G910" s="85"/>
      <c r="H910" s="88"/>
      <c r="I910" s="88"/>
      <c r="J910" s="90"/>
      <c r="K910" s="90"/>
      <c r="L910" s="86"/>
      <c r="M910" s="86"/>
      <c r="N910" s="87"/>
      <c r="O910" s="86"/>
      <c r="P910" s="72" t="str">
        <f t="shared" si="14"/>
        <v/>
      </c>
      <c r="Q910" s="101" t="str">
        <f>IF(OR(AND(ISBLANK(H910),ISBLANK(I910))),"",IF(OR(AND(ISERROR(VLOOKUP(H910,Reference!$D$107:$D$159,1,FALSE))),AND(ISERROR(VLOOKUP(I910,Reference!$J$119:$J$182,1,FALSE)))),"Data Error!","No Error"))</f>
        <v/>
      </c>
    </row>
    <row r="911" spans="1:17" s="73" customFormat="1" x14ac:dyDescent="0.35">
      <c r="A911" s="83"/>
      <c r="B911" s="83"/>
      <c r="C911" s="87"/>
      <c r="D911" s="85"/>
      <c r="E911" s="87"/>
      <c r="F911" s="87"/>
      <c r="G911" s="85"/>
      <c r="H911" s="88"/>
      <c r="I911" s="88"/>
      <c r="J911" s="90"/>
      <c r="K911" s="90"/>
      <c r="L911" s="86"/>
      <c r="M911" s="86"/>
      <c r="N911" s="87"/>
      <c r="O911" s="86"/>
      <c r="P911" s="72" t="str">
        <f t="shared" si="14"/>
        <v/>
      </c>
      <c r="Q911" s="101" t="str">
        <f>IF(OR(AND(ISBLANK(H911),ISBLANK(I911))),"",IF(OR(AND(ISERROR(VLOOKUP(H911,Reference!$D$107:$D$159,1,FALSE))),AND(ISERROR(VLOOKUP(I911,Reference!$J$119:$J$182,1,FALSE)))),"Data Error!","No Error"))</f>
        <v/>
      </c>
    </row>
    <row r="912" spans="1:17" s="73" customFormat="1" x14ac:dyDescent="0.35">
      <c r="A912" s="83"/>
      <c r="B912" s="83"/>
      <c r="C912" s="87"/>
      <c r="D912" s="85"/>
      <c r="E912" s="87"/>
      <c r="F912" s="87"/>
      <c r="G912" s="85"/>
      <c r="H912" s="88"/>
      <c r="I912" s="88"/>
      <c r="J912" s="90"/>
      <c r="K912" s="90"/>
      <c r="L912" s="86"/>
      <c r="M912" s="86"/>
      <c r="N912" s="87"/>
      <c r="O912" s="86"/>
      <c r="P912" s="72" t="str">
        <f t="shared" si="14"/>
        <v/>
      </c>
      <c r="Q912" s="101" t="str">
        <f>IF(OR(AND(ISBLANK(H912),ISBLANK(I912))),"",IF(OR(AND(ISERROR(VLOOKUP(H912,Reference!$D$107:$D$159,1,FALSE))),AND(ISERROR(VLOOKUP(I912,Reference!$J$119:$J$182,1,FALSE)))),"Data Error!","No Error"))</f>
        <v/>
      </c>
    </row>
    <row r="913" spans="1:17" s="73" customFormat="1" x14ac:dyDescent="0.35">
      <c r="A913" s="83"/>
      <c r="B913" s="83"/>
      <c r="C913" s="87"/>
      <c r="D913" s="85"/>
      <c r="E913" s="87"/>
      <c r="F913" s="87"/>
      <c r="G913" s="85"/>
      <c r="H913" s="88"/>
      <c r="I913" s="88"/>
      <c r="J913" s="90"/>
      <c r="K913" s="90"/>
      <c r="L913" s="86"/>
      <c r="M913" s="86"/>
      <c r="N913" s="87"/>
      <c r="O913" s="86"/>
      <c r="P913" s="72" t="str">
        <f t="shared" si="14"/>
        <v/>
      </c>
      <c r="Q913" s="101" t="str">
        <f>IF(OR(AND(ISBLANK(H913),ISBLANK(I913))),"",IF(OR(AND(ISERROR(VLOOKUP(H913,Reference!$D$107:$D$159,1,FALSE))),AND(ISERROR(VLOOKUP(I913,Reference!$J$119:$J$182,1,FALSE)))),"Data Error!","No Error"))</f>
        <v/>
      </c>
    </row>
    <row r="914" spans="1:17" s="73" customFormat="1" x14ac:dyDescent="0.35">
      <c r="A914" s="83"/>
      <c r="B914" s="83"/>
      <c r="C914" s="87"/>
      <c r="D914" s="85"/>
      <c r="E914" s="87"/>
      <c r="F914" s="87"/>
      <c r="G914" s="85"/>
      <c r="H914" s="88"/>
      <c r="I914" s="88"/>
      <c r="J914" s="90"/>
      <c r="K914" s="90"/>
      <c r="L914" s="86"/>
      <c r="M914" s="86"/>
      <c r="N914" s="87"/>
      <c r="O914" s="86"/>
      <c r="P914" s="72" t="str">
        <f t="shared" si="14"/>
        <v/>
      </c>
      <c r="Q914" s="101" t="str">
        <f>IF(OR(AND(ISBLANK(H914),ISBLANK(I914))),"",IF(OR(AND(ISERROR(VLOOKUP(H914,Reference!$D$107:$D$159,1,FALSE))),AND(ISERROR(VLOOKUP(I914,Reference!$J$119:$J$182,1,FALSE)))),"Data Error!","No Error"))</f>
        <v/>
      </c>
    </row>
    <row r="915" spans="1:17" s="73" customFormat="1" x14ac:dyDescent="0.35">
      <c r="A915" s="83"/>
      <c r="B915" s="83"/>
      <c r="C915" s="87"/>
      <c r="D915" s="85"/>
      <c r="E915" s="87"/>
      <c r="F915" s="87"/>
      <c r="G915" s="85"/>
      <c r="H915" s="88"/>
      <c r="I915" s="88"/>
      <c r="J915" s="90"/>
      <c r="K915" s="90"/>
      <c r="L915" s="86"/>
      <c r="M915" s="86"/>
      <c r="N915" s="87"/>
      <c r="O915" s="86"/>
      <c r="P915" s="72" t="str">
        <f t="shared" si="14"/>
        <v/>
      </c>
      <c r="Q915" s="101" t="str">
        <f>IF(OR(AND(ISBLANK(H915),ISBLANK(I915))),"",IF(OR(AND(ISERROR(VLOOKUP(H915,Reference!$D$107:$D$159,1,FALSE))),AND(ISERROR(VLOOKUP(I915,Reference!$J$119:$J$182,1,FALSE)))),"Data Error!","No Error"))</f>
        <v/>
      </c>
    </row>
    <row r="916" spans="1:17" s="73" customFormat="1" x14ac:dyDescent="0.35">
      <c r="A916" s="83"/>
      <c r="B916" s="83"/>
      <c r="C916" s="87"/>
      <c r="D916" s="85"/>
      <c r="E916" s="87"/>
      <c r="F916" s="87"/>
      <c r="G916" s="85"/>
      <c r="H916" s="88"/>
      <c r="I916" s="88"/>
      <c r="J916" s="90"/>
      <c r="K916" s="90"/>
      <c r="L916" s="86"/>
      <c r="M916" s="86"/>
      <c r="N916" s="87"/>
      <c r="O916" s="86"/>
      <c r="P916" s="72" t="str">
        <f t="shared" si="14"/>
        <v/>
      </c>
      <c r="Q916" s="101" t="str">
        <f>IF(OR(AND(ISBLANK(H916),ISBLANK(I916))),"",IF(OR(AND(ISERROR(VLOOKUP(H916,Reference!$D$107:$D$159,1,FALSE))),AND(ISERROR(VLOOKUP(I916,Reference!$J$119:$J$182,1,FALSE)))),"Data Error!","No Error"))</f>
        <v/>
      </c>
    </row>
    <row r="917" spans="1:17" s="73" customFormat="1" x14ac:dyDescent="0.35">
      <c r="A917" s="83"/>
      <c r="B917" s="83"/>
      <c r="C917" s="87"/>
      <c r="D917" s="85"/>
      <c r="E917" s="87"/>
      <c r="F917" s="87"/>
      <c r="G917" s="85"/>
      <c r="H917" s="88"/>
      <c r="I917" s="88"/>
      <c r="J917" s="90"/>
      <c r="K917" s="90"/>
      <c r="L917" s="86"/>
      <c r="M917" s="86"/>
      <c r="N917" s="87"/>
      <c r="O917" s="86"/>
      <c r="P917" s="72" t="str">
        <f t="shared" si="14"/>
        <v/>
      </c>
      <c r="Q917" s="101" t="str">
        <f>IF(OR(AND(ISBLANK(H917),ISBLANK(I917))),"",IF(OR(AND(ISERROR(VLOOKUP(H917,Reference!$D$107:$D$159,1,FALSE))),AND(ISERROR(VLOOKUP(I917,Reference!$J$119:$J$182,1,FALSE)))),"Data Error!","No Error"))</f>
        <v/>
      </c>
    </row>
    <row r="918" spans="1:17" s="73" customFormat="1" x14ac:dyDescent="0.35">
      <c r="A918" s="83"/>
      <c r="B918" s="83"/>
      <c r="C918" s="87"/>
      <c r="D918" s="85"/>
      <c r="E918" s="87"/>
      <c r="F918" s="87"/>
      <c r="G918" s="85"/>
      <c r="H918" s="88"/>
      <c r="I918" s="88"/>
      <c r="J918" s="90"/>
      <c r="K918" s="90"/>
      <c r="L918" s="86"/>
      <c r="M918" s="86"/>
      <c r="N918" s="87"/>
      <c r="O918" s="86"/>
      <c r="P918" s="72" t="str">
        <f t="shared" si="14"/>
        <v/>
      </c>
      <c r="Q918" s="101" t="str">
        <f>IF(OR(AND(ISBLANK(H918),ISBLANK(I918))),"",IF(OR(AND(ISERROR(VLOOKUP(H918,Reference!$D$107:$D$159,1,FALSE))),AND(ISERROR(VLOOKUP(I918,Reference!$J$119:$J$182,1,FALSE)))),"Data Error!","No Error"))</f>
        <v/>
      </c>
    </row>
    <row r="919" spans="1:17" s="73" customFormat="1" x14ac:dyDescent="0.35">
      <c r="A919" s="83"/>
      <c r="B919" s="83"/>
      <c r="C919" s="87"/>
      <c r="D919" s="85"/>
      <c r="E919" s="87"/>
      <c r="F919" s="87"/>
      <c r="G919" s="85"/>
      <c r="H919" s="88"/>
      <c r="I919" s="88"/>
      <c r="J919" s="90"/>
      <c r="K919" s="90"/>
      <c r="L919" s="86"/>
      <c r="M919" s="86"/>
      <c r="N919" s="87"/>
      <c r="O919" s="86"/>
      <c r="P919" s="72" t="str">
        <f t="shared" si="14"/>
        <v/>
      </c>
      <c r="Q919" s="101" t="str">
        <f>IF(OR(AND(ISBLANK(H919),ISBLANK(I919))),"",IF(OR(AND(ISERROR(VLOOKUP(H919,Reference!$D$107:$D$159,1,FALSE))),AND(ISERROR(VLOOKUP(I919,Reference!$J$119:$J$182,1,FALSE)))),"Data Error!","No Error"))</f>
        <v/>
      </c>
    </row>
    <row r="920" spans="1:17" s="73" customFormat="1" x14ac:dyDescent="0.35">
      <c r="A920" s="83"/>
      <c r="B920" s="83"/>
      <c r="C920" s="87"/>
      <c r="D920" s="85"/>
      <c r="E920" s="87"/>
      <c r="F920" s="87"/>
      <c r="G920" s="85"/>
      <c r="H920" s="88"/>
      <c r="I920" s="88"/>
      <c r="J920" s="90"/>
      <c r="K920" s="90"/>
      <c r="L920" s="86"/>
      <c r="M920" s="86"/>
      <c r="N920" s="87"/>
      <c r="O920" s="86"/>
      <c r="P920" s="72" t="str">
        <f t="shared" si="14"/>
        <v/>
      </c>
      <c r="Q920" s="101" t="str">
        <f>IF(OR(AND(ISBLANK(H920),ISBLANK(I920))),"",IF(OR(AND(ISERROR(VLOOKUP(H920,Reference!$D$107:$D$159,1,FALSE))),AND(ISERROR(VLOOKUP(I920,Reference!$J$119:$J$182,1,FALSE)))),"Data Error!","No Error"))</f>
        <v/>
      </c>
    </row>
    <row r="921" spans="1:17" s="73" customFormat="1" x14ac:dyDescent="0.35">
      <c r="A921" s="83"/>
      <c r="B921" s="83"/>
      <c r="C921" s="87"/>
      <c r="D921" s="85"/>
      <c r="E921" s="87"/>
      <c r="F921" s="87"/>
      <c r="G921" s="85"/>
      <c r="H921" s="88"/>
      <c r="I921" s="88"/>
      <c r="J921" s="90"/>
      <c r="K921" s="90"/>
      <c r="L921" s="86"/>
      <c r="M921" s="86"/>
      <c r="N921" s="87"/>
      <c r="O921" s="86"/>
      <c r="P921" s="72" t="str">
        <f t="shared" si="14"/>
        <v/>
      </c>
      <c r="Q921" s="101" t="str">
        <f>IF(OR(AND(ISBLANK(H921),ISBLANK(I921))),"",IF(OR(AND(ISERROR(VLOOKUP(H921,Reference!$D$107:$D$159,1,FALSE))),AND(ISERROR(VLOOKUP(I921,Reference!$J$119:$J$182,1,FALSE)))),"Data Error!","No Error"))</f>
        <v/>
      </c>
    </row>
    <row r="922" spans="1:17" s="73" customFormat="1" x14ac:dyDescent="0.35">
      <c r="A922" s="83"/>
      <c r="B922" s="83"/>
      <c r="C922" s="87"/>
      <c r="D922" s="85"/>
      <c r="E922" s="87"/>
      <c r="F922" s="87"/>
      <c r="G922" s="85"/>
      <c r="H922" s="88"/>
      <c r="I922" s="88"/>
      <c r="J922" s="90"/>
      <c r="K922" s="90"/>
      <c r="L922" s="86"/>
      <c r="M922" s="86"/>
      <c r="N922" s="87"/>
      <c r="O922" s="86"/>
      <c r="P922" s="72" t="str">
        <f t="shared" si="14"/>
        <v/>
      </c>
      <c r="Q922" s="101" t="str">
        <f>IF(OR(AND(ISBLANK(H922),ISBLANK(I922))),"",IF(OR(AND(ISERROR(VLOOKUP(H922,Reference!$D$107:$D$159,1,FALSE))),AND(ISERROR(VLOOKUP(I922,Reference!$J$119:$J$182,1,FALSE)))),"Data Error!","No Error"))</f>
        <v/>
      </c>
    </row>
    <row r="923" spans="1:17" s="73" customFormat="1" x14ac:dyDescent="0.35">
      <c r="A923" s="83"/>
      <c r="B923" s="83"/>
      <c r="C923" s="87"/>
      <c r="D923" s="85"/>
      <c r="E923" s="87"/>
      <c r="F923" s="87"/>
      <c r="G923" s="85"/>
      <c r="H923" s="88"/>
      <c r="I923" s="88"/>
      <c r="J923" s="90"/>
      <c r="K923" s="90"/>
      <c r="L923" s="86"/>
      <c r="M923" s="86"/>
      <c r="N923" s="87"/>
      <c r="O923" s="86"/>
      <c r="P923" s="72" t="str">
        <f t="shared" si="14"/>
        <v/>
      </c>
      <c r="Q923" s="101" t="str">
        <f>IF(OR(AND(ISBLANK(H923),ISBLANK(I923))),"",IF(OR(AND(ISERROR(VLOOKUP(H923,Reference!$D$107:$D$159,1,FALSE))),AND(ISERROR(VLOOKUP(I923,Reference!$J$119:$J$182,1,FALSE)))),"Data Error!","No Error"))</f>
        <v/>
      </c>
    </row>
    <row r="924" spans="1:17" s="73" customFormat="1" x14ac:dyDescent="0.35">
      <c r="A924" s="83"/>
      <c r="B924" s="83"/>
      <c r="C924" s="87"/>
      <c r="D924" s="85"/>
      <c r="E924" s="87"/>
      <c r="F924" s="87"/>
      <c r="G924" s="85"/>
      <c r="H924" s="88"/>
      <c r="I924" s="88"/>
      <c r="J924" s="90"/>
      <c r="K924" s="90"/>
      <c r="L924" s="86"/>
      <c r="M924" s="86"/>
      <c r="N924" s="87"/>
      <c r="O924" s="86"/>
      <c r="P924" s="72" t="str">
        <f t="shared" si="14"/>
        <v/>
      </c>
      <c r="Q924" s="101" t="str">
        <f>IF(OR(AND(ISBLANK(H924),ISBLANK(I924))),"",IF(OR(AND(ISERROR(VLOOKUP(H924,Reference!$D$107:$D$159,1,FALSE))),AND(ISERROR(VLOOKUP(I924,Reference!$J$119:$J$182,1,FALSE)))),"Data Error!","No Error"))</f>
        <v/>
      </c>
    </row>
    <row r="925" spans="1:17" s="73" customFormat="1" x14ac:dyDescent="0.35">
      <c r="A925" s="83"/>
      <c r="B925" s="83"/>
      <c r="C925" s="87"/>
      <c r="D925" s="85"/>
      <c r="E925" s="87"/>
      <c r="F925" s="87"/>
      <c r="G925" s="85"/>
      <c r="H925" s="88"/>
      <c r="I925" s="88"/>
      <c r="J925" s="90"/>
      <c r="K925" s="90"/>
      <c r="L925" s="86"/>
      <c r="M925" s="86"/>
      <c r="N925" s="87"/>
      <c r="O925" s="86"/>
      <c r="P925" s="72" t="str">
        <f t="shared" si="14"/>
        <v/>
      </c>
      <c r="Q925" s="101" t="str">
        <f>IF(OR(AND(ISBLANK(H925),ISBLANK(I925))),"",IF(OR(AND(ISERROR(VLOOKUP(H925,Reference!$D$107:$D$159,1,FALSE))),AND(ISERROR(VLOOKUP(I925,Reference!$J$119:$J$182,1,FALSE)))),"Data Error!","No Error"))</f>
        <v/>
      </c>
    </row>
    <row r="926" spans="1:17" s="73" customFormat="1" x14ac:dyDescent="0.35">
      <c r="A926" s="83"/>
      <c r="B926" s="83"/>
      <c r="C926" s="87"/>
      <c r="D926" s="85"/>
      <c r="E926" s="87"/>
      <c r="F926" s="87"/>
      <c r="G926" s="85"/>
      <c r="H926" s="88"/>
      <c r="I926" s="88"/>
      <c r="J926" s="90"/>
      <c r="K926" s="90"/>
      <c r="L926" s="86"/>
      <c r="M926" s="86"/>
      <c r="N926" s="87"/>
      <c r="O926" s="86"/>
      <c r="P926" s="72" t="str">
        <f t="shared" si="14"/>
        <v/>
      </c>
      <c r="Q926" s="101" t="str">
        <f>IF(OR(AND(ISBLANK(H926),ISBLANK(I926))),"",IF(OR(AND(ISERROR(VLOOKUP(H926,Reference!$D$107:$D$159,1,FALSE))),AND(ISERROR(VLOOKUP(I926,Reference!$J$119:$J$182,1,FALSE)))),"Data Error!","No Error"))</f>
        <v/>
      </c>
    </row>
    <row r="927" spans="1:17" s="73" customFormat="1" x14ac:dyDescent="0.35">
      <c r="A927" s="83"/>
      <c r="B927" s="83"/>
      <c r="C927" s="87"/>
      <c r="D927" s="85"/>
      <c r="E927" s="87"/>
      <c r="F927" s="87"/>
      <c r="G927" s="85"/>
      <c r="H927" s="88"/>
      <c r="I927" s="88"/>
      <c r="J927" s="90"/>
      <c r="K927" s="90"/>
      <c r="L927" s="86"/>
      <c r="M927" s="86"/>
      <c r="N927" s="87"/>
      <c r="O927" s="86"/>
      <c r="P927" s="72" t="str">
        <f t="shared" si="14"/>
        <v/>
      </c>
      <c r="Q927" s="101" t="str">
        <f>IF(OR(AND(ISBLANK(H927),ISBLANK(I927))),"",IF(OR(AND(ISERROR(VLOOKUP(H927,Reference!$D$107:$D$159,1,FALSE))),AND(ISERROR(VLOOKUP(I927,Reference!$J$119:$J$182,1,FALSE)))),"Data Error!","No Error"))</f>
        <v/>
      </c>
    </row>
    <row r="928" spans="1:17" s="73" customFormat="1" x14ac:dyDescent="0.35">
      <c r="A928" s="83"/>
      <c r="B928" s="83"/>
      <c r="C928" s="87"/>
      <c r="D928" s="85"/>
      <c r="E928" s="87"/>
      <c r="F928" s="87"/>
      <c r="G928" s="85"/>
      <c r="H928" s="88"/>
      <c r="I928" s="88"/>
      <c r="J928" s="90"/>
      <c r="K928" s="90"/>
      <c r="L928" s="86"/>
      <c r="M928" s="86"/>
      <c r="N928" s="87"/>
      <c r="O928" s="86"/>
      <c r="P928" s="72" t="str">
        <f t="shared" si="14"/>
        <v/>
      </c>
      <c r="Q928" s="101" t="str">
        <f>IF(OR(AND(ISBLANK(H928),ISBLANK(I928))),"",IF(OR(AND(ISERROR(VLOOKUP(H928,Reference!$D$107:$D$159,1,FALSE))),AND(ISERROR(VLOOKUP(I928,Reference!$J$119:$J$182,1,FALSE)))),"Data Error!","No Error"))</f>
        <v/>
      </c>
    </row>
    <row r="929" spans="1:17" s="73" customFormat="1" x14ac:dyDescent="0.35">
      <c r="A929" s="83"/>
      <c r="B929" s="83"/>
      <c r="C929" s="87"/>
      <c r="D929" s="85"/>
      <c r="E929" s="87"/>
      <c r="F929" s="87"/>
      <c r="G929" s="85"/>
      <c r="H929" s="88"/>
      <c r="I929" s="88"/>
      <c r="J929" s="90"/>
      <c r="K929" s="90"/>
      <c r="L929" s="86"/>
      <c r="M929" s="86"/>
      <c r="N929" s="87"/>
      <c r="O929" s="86"/>
      <c r="P929" s="72" t="str">
        <f t="shared" si="14"/>
        <v/>
      </c>
      <c r="Q929" s="101" t="str">
        <f>IF(OR(AND(ISBLANK(H929),ISBLANK(I929))),"",IF(OR(AND(ISERROR(VLOOKUP(H929,Reference!$D$107:$D$159,1,FALSE))),AND(ISERROR(VLOOKUP(I929,Reference!$J$119:$J$182,1,FALSE)))),"Data Error!","No Error"))</f>
        <v/>
      </c>
    </row>
    <row r="930" spans="1:17" s="73" customFormat="1" x14ac:dyDescent="0.35">
      <c r="A930" s="83"/>
      <c r="B930" s="83"/>
      <c r="C930" s="87"/>
      <c r="D930" s="85"/>
      <c r="E930" s="87"/>
      <c r="F930" s="87"/>
      <c r="G930" s="85"/>
      <c r="H930" s="88"/>
      <c r="I930" s="88"/>
      <c r="J930" s="90"/>
      <c r="K930" s="90"/>
      <c r="L930" s="86"/>
      <c r="M930" s="86"/>
      <c r="N930" s="87"/>
      <c r="O930" s="86"/>
      <c r="P930" s="72" t="str">
        <f t="shared" si="14"/>
        <v/>
      </c>
      <c r="Q930" s="101" t="str">
        <f>IF(OR(AND(ISBLANK(H930),ISBLANK(I930))),"",IF(OR(AND(ISERROR(VLOOKUP(H930,Reference!$D$107:$D$159,1,FALSE))),AND(ISERROR(VLOOKUP(I930,Reference!$J$119:$J$182,1,FALSE)))),"Data Error!","No Error"))</f>
        <v/>
      </c>
    </row>
    <row r="931" spans="1:17" s="73" customFormat="1" x14ac:dyDescent="0.35">
      <c r="A931" s="83"/>
      <c r="B931" s="83"/>
      <c r="C931" s="87"/>
      <c r="D931" s="85"/>
      <c r="E931" s="87"/>
      <c r="F931" s="87"/>
      <c r="G931" s="85"/>
      <c r="H931" s="88"/>
      <c r="I931" s="88"/>
      <c r="J931" s="90"/>
      <c r="K931" s="90"/>
      <c r="L931" s="86"/>
      <c r="M931" s="86"/>
      <c r="N931" s="87"/>
      <c r="O931" s="86"/>
      <c r="P931" s="72" t="str">
        <f t="shared" si="14"/>
        <v/>
      </c>
      <c r="Q931" s="101" t="str">
        <f>IF(OR(AND(ISBLANK(H931),ISBLANK(I931))),"",IF(OR(AND(ISERROR(VLOOKUP(H931,Reference!$D$107:$D$159,1,FALSE))),AND(ISERROR(VLOOKUP(I931,Reference!$J$119:$J$182,1,FALSE)))),"Data Error!","No Error"))</f>
        <v/>
      </c>
    </row>
    <row r="932" spans="1:17" s="73" customFormat="1" x14ac:dyDescent="0.35">
      <c r="A932" s="83"/>
      <c r="B932" s="83"/>
      <c r="C932" s="87"/>
      <c r="D932" s="85"/>
      <c r="E932" s="87"/>
      <c r="F932" s="87"/>
      <c r="G932" s="85"/>
      <c r="H932" s="88"/>
      <c r="I932" s="88"/>
      <c r="J932" s="90"/>
      <c r="K932" s="90"/>
      <c r="L932" s="86"/>
      <c r="M932" s="86"/>
      <c r="N932" s="87"/>
      <c r="O932" s="86"/>
      <c r="P932" s="72" t="str">
        <f t="shared" si="14"/>
        <v/>
      </c>
      <c r="Q932" s="101" t="str">
        <f>IF(OR(AND(ISBLANK(H932),ISBLANK(I932))),"",IF(OR(AND(ISERROR(VLOOKUP(H932,Reference!$D$107:$D$159,1,FALSE))),AND(ISERROR(VLOOKUP(I932,Reference!$J$119:$J$182,1,FALSE)))),"Data Error!","No Error"))</f>
        <v/>
      </c>
    </row>
    <row r="933" spans="1:17" s="73" customFormat="1" x14ac:dyDescent="0.35">
      <c r="A933" s="83"/>
      <c r="B933" s="83"/>
      <c r="C933" s="87"/>
      <c r="D933" s="85"/>
      <c r="E933" s="87"/>
      <c r="F933" s="87"/>
      <c r="G933" s="85"/>
      <c r="H933" s="88"/>
      <c r="I933" s="88"/>
      <c r="J933" s="90"/>
      <c r="K933" s="90"/>
      <c r="L933" s="86"/>
      <c r="M933" s="86"/>
      <c r="N933" s="87"/>
      <c r="O933" s="86"/>
      <c r="P933" s="72" t="str">
        <f t="shared" si="14"/>
        <v/>
      </c>
      <c r="Q933" s="101" t="str">
        <f>IF(OR(AND(ISBLANK(H933),ISBLANK(I933))),"",IF(OR(AND(ISERROR(VLOOKUP(H933,Reference!$D$107:$D$159,1,FALSE))),AND(ISERROR(VLOOKUP(I933,Reference!$J$119:$J$182,1,FALSE)))),"Data Error!","No Error"))</f>
        <v/>
      </c>
    </row>
    <row r="934" spans="1:17" s="73" customFormat="1" x14ac:dyDescent="0.35">
      <c r="A934" s="83"/>
      <c r="B934" s="83"/>
      <c r="C934" s="87"/>
      <c r="D934" s="85"/>
      <c r="E934" s="87"/>
      <c r="F934" s="87"/>
      <c r="G934" s="85"/>
      <c r="H934" s="88"/>
      <c r="I934" s="88"/>
      <c r="J934" s="90"/>
      <c r="K934" s="90"/>
      <c r="L934" s="86"/>
      <c r="M934" s="86"/>
      <c r="N934" s="87"/>
      <c r="O934" s="86"/>
      <c r="P934" s="72" t="str">
        <f t="shared" si="14"/>
        <v/>
      </c>
      <c r="Q934" s="101" t="str">
        <f>IF(OR(AND(ISBLANK(H934),ISBLANK(I934))),"",IF(OR(AND(ISERROR(VLOOKUP(H934,Reference!$D$107:$D$159,1,FALSE))),AND(ISERROR(VLOOKUP(I934,Reference!$J$119:$J$182,1,FALSE)))),"Data Error!","No Error"))</f>
        <v/>
      </c>
    </row>
    <row r="935" spans="1:17" s="73" customFormat="1" x14ac:dyDescent="0.35">
      <c r="A935" s="83"/>
      <c r="B935" s="83"/>
      <c r="C935" s="87"/>
      <c r="D935" s="85"/>
      <c r="E935" s="87"/>
      <c r="F935" s="87"/>
      <c r="G935" s="85"/>
      <c r="H935" s="88"/>
      <c r="I935" s="88"/>
      <c r="J935" s="90"/>
      <c r="K935" s="90"/>
      <c r="L935" s="86"/>
      <c r="M935" s="86"/>
      <c r="N935" s="87"/>
      <c r="O935" s="86"/>
      <c r="P935" s="72" t="str">
        <f t="shared" si="14"/>
        <v/>
      </c>
      <c r="Q935" s="101" t="str">
        <f>IF(OR(AND(ISBLANK(H935),ISBLANK(I935))),"",IF(OR(AND(ISERROR(VLOOKUP(H935,Reference!$D$107:$D$159,1,FALSE))),AND(ISERROR(VLOOKUP(I935,Reference!$J$119:$J$182,1,FALSE)))),"Data Error!","No Error"))</f>
        <v/>
      </c>
    </row>
    <row r="936" spans="1:17" s="73" customFormat="1" x14ac:dyDescent="0.35">
      <c r="A936" s="83"/>
      <c r="B936" s="83"/>
      <c r="C936" s="87"/>
      <c r="D936" s="85"/>
      <c r="E936" s="87"/>
      <c r="F936" s="87"/>
      <c r="G936" s="85"/>
      <c r="H936" s="88"/>
      <c r="I936" s="88"/>
      <c r="J936" s="90"/>
      <c r="K936" s="90"/>
      <c r="L936" s="86"/>
      <c r="M936" s="86"/>
      <c r="N936" s="87"/>
      <c r="O936" s="86"/>
      <c r="P936" s="72" t="str">
        <f t="shared" si="14"/>
        <v/>
      </c>
      <c r="Q936" s="101" t="str">
        <f>IF(OR(AND(ISBLANK(H936),ISBLANK(I936))),"",IF(OR(AND(ISERROR(VLOOKUP(H936,Reference!$D$107:$D$159,1,FALSE))),AND(ISERROR(VLOOKUP(I936,Reference!$J$119:$J$182,1,FALSE)))),"Data Error!","No Error"))</f>
        <v/>
      </c>
    </row>
    <row r="937" spans="1:17" s="73" customFormat="1" x14ac:dyDescent="0.35">
      <c r="A937" s="83"/>
      <c r="B937" s="83"/>
      <c r="C937" s="87"/>
      <c r="D937" s="85"/>
      <c r="E937" s="87"/>
      <c r="F937" s="87"/>
      <c r="G937" s="85"/>
      <c r="H937" s="88"/>
      <c r="I937" s="88"/>
      <c r="J937" s="90"/>
      <c r="K937" s="90"/>
      <c r="L937" s="86"/>
      <c r="M937" s="86"/>
      <c r="N937" s="87"/>
      <c r="O937" s="86"/>
      <c r="P937" s="72" t="str">
        <f t="shared" si="14"/>
        <v/>
      </c>
      <c r="Q937" s="101" t="str">
        <f>IF(OR(AND(ISBLANK(H937),ISBLANK(I937))),"",IF(OR(AND(ISERROR(VLOOKUP(H937,Reference!$D$107:$D$159,1,FALSE))),AND(ISERROR(VLOOKUP(I937,Reference!$J$119:$J$182,1,FALSE)))),"Data Error!","No Error"))</f>
        <v/>
      </c>
    </row>
    <row r="938" spans="1:17" s="73" customFormat="1" x14ac:dyDescent="0.35">
      <c r="A938" s="83"/>
      <c r="B938" s="83"/>
      <c r="C938" s="87"/>
      <c r="D938" s="85"/>
      <c r="E938" s="87"/>
      <c r="F938" s="87"/>
      <c r="G938" s="85"/>
      <c r="H938" s="88"/>
      <c r="I938" s="88"/>
      <c r="J938" s="90"/>
      <c r="K938" s="90"/>
      <c r="L938" s="86"/>
      <c r="M938" s="86"/>
      <c r="N938" s="87"/>
      <c r="O938" s="86"/>
      <c r="P938" s="72" t="str">
        <f t="shared" si="14"/>
        <v/>
      </c>
      <c r="Q938" s="101" t="str">
        <f>IF(OR(AND(ISBLANK(H938),ISBLANK(I938))),"",IF(OR(AND(ISERROR(VLOOKUP(H938,Reference!$D$107:$D$159,1,FALSE))),AND(ISERROR(VLOOKUP(I938,Reference!$J$119:$J$182,1,FALSE)))),"Data Error!","No Error"))</f>
        <v/>
      </c>
    </row>
    <row r="939" spans="1:17" s="73" customFormat="1" x14ac:dyDescent="0.35">
      <c r="A939" s="83"/>
      <c r="B939" s="83"/>
      <c r="C939" s="87"/>
      <c r="D939" s="85"/>
      <c r="E939" s="87"/>
      <c r="F939" s="87"/>
      <c r="G939" s="85"/>
      <c r="H939" s="88"/>
      <c r="I939" s="88"/>
      <c r="J939" s="90"/>
      <c r="K939" s="90"/>
      <c r="L939" s="86"/>
      <c r="M939" s="86"/>
      <c r="N939" s="87"/>
      <c r="O939" s="86"/>
      <c r="P939" s="72" t="str">
        <f t="shared" si="14"/>
        <v/>
      </c>
      <c r="Q939" s="101" t="str">
        <f>IF(OR(AND(ISBLANK(H939),ISBLANK(I939))),"",IF(OR(AND(ISERROR(VLOOKUP(H939,Reference!$D$107:$D$159,1,FALSE))),AND(ISERROR(VLOOKUP(I939,Reference!$J$119:$J$182,1,FALSE)))),"Data Error!","No Error"))</f>
        <v/>
      </c>
    </row>
    <row r="940" spans="1:17" s="73" customFormat="1" x14ac:dyDescent="0.35">
      <c r="A940" s="83"/>
      <c r="B940" s="83"/>
      <c r="C940" s="87"/>
      <c r="D940" s="85"/>
      <c r="E940" s="87"/>
      <c r="F940" s="87"/>
      <c r="G940" s="85"/>
      <c r="H940" s="88"/>
      <c r="I940" s="88"/>
      <c r="J940" s="90"/>
      <c r="K940" s="90"/>
      <c r="L940" s="86"/>
      <c r="M940" s="86"/>
      <c r="N940" s="87"/>
      <c r="O940" s="86"/>
      <c r="P940" s="72" t="str">
        <f t="shared" si="14"/>
        <v/>
      </c>
      <c r="Q940" s="101" t="str">
        <f>IF(OR(AND(ISBLANK(H940),ISBLANK(I940))),"",IF(OR(AND(ISERROR(VLOOKUP(H940,Reference!$D$107:$D$159,1,FALSE))),AND(ISERROR(VLOOKUP(I940,Reference!$J$119:$J$182,1,FALSE)))),"Data Error!","No Error"))</f>
        <v/>
      </c>
    </row>
    <row r="941" spans="1:17" s="73" customFormat="1" x14ac:dyDescent="0.35">
      <c r="A941" s="83"/>
      <c r="B941" s="83"/>
      <c r="C941" s="87"/>
      <c r="D941" s="85"/>
      <c r="E941" s="87"/>
      <c r="F941" s="87"/>
      <c r="G941" s="85"/>
      <c r="H941" s="88"/>
      <c r="I941" s="88"/>
      <c r="J941" s="90"/>
      <c r="K941" s="90"/>
      <c r="L941" s="86"/>
      <c r="M941" s="86"/>
      <c r="N941" s="87"/>
      <c r="O941" s="86"/>
      <c r="P941" s="72" t="str">
        <f t="shared" si="14"/>
        <v/>
      </c>
      <c r="Q941" s="101" t="str">
        <f>IF(OR(AND(ISBLANK(H941),ISBLANK(I941))),"",IF(OR(AND(ISERROR(VLOOKUP(H941,Reference!$D$107:$D$159,1,FALSE))),AND(ISERROR(VLOOKUP(I941,Reference!$J$119:$J$182,1,FALSE)))),"Data Error!","No Error"))</f>
        <v/>
      </c>
    </row>
    <row r="942" spans="1:17" s="73" customFormat="1" x14ac:dyDescent="0.35">
      <c r="A942" s="83"/>
      <c r="B942" s="83"/>
      <c r="C942" s="87"/>
      <c r="D942" s="85"/>
      <c r="E942" s="87"/>
      <c r="F942" s="87"/>
      <c r="G942" s="85"/>
      <c r="H942" s="88"/>
      <c r="I942" s="88"/>
      <c r="J942" s="90"/>
      <c r="K942" s="90"/>
      <c r="L942" s="86"/>
      <c r="M942" s="86"/>
      <c r="N942" s="87"/>
      <c r="O942" s="86"/>
      <c r="P942" s="72" t="str">
        <f t="shared" si="14"/>
        <v/>
      </c>
      <c r="Q942" s="101" t="str">
        <f>IF(OR(AND(ISBLANK(H942),ISBLANK(I942))),"",IF(OR(AND(ISERROR(VLOOKUP(H942,Reference!$D$107:$D$159,1,FALSE))),AND(ISERROR(VLOOKUP(I942,Reference!$J$119:$J$182,1,FALSE)))),"Data Error!","No Error"))</f>
        <v/>
      </c>
    </row>
    <row r="943" spans="1:17" s="73" customFormat="1" x14ac:dyDescent="0.35">
      <c r="A943" s="83"/>
      <c r="B943" s="83"/>
      <c r="C943" s="87"/>
      <c r="D943" s="85"/>
      <c r="E943" s="87"/>
      <c r="F943" s="87"/>
      <c r="G943" s="85"/>
      <c r="H943" s="88"/>
      <c r="I943" s="88"/>
      <c r="J943" s="90"/>
      <c r="K943" s="90"/>
      <c r="L943" s="86"/>
      <c r="M943" s="86"/>
      <c r="N943" s="87"/>
      <c r="O943" s="86"/>
      <c r="P943" s="72" t="str">
        <f t="shared" si="14"/>
        <v/>
      </c>
      <c r="Q943" s="101" t="str">
        <f>IF(OR(AND(ISBLANK(H943),ISBLANK(I943))),"",IF(OR(AND(ISERROR(VLOOKUP(H943,Reference!$D$107:$D$159,1,FALSE))),AND(ISERROR(VLOOKUP(I943,Reference!$J$119:$J$182,1,FALSE)))),"Data Error!","No Error"))</f>
        <v/>
      </c>
    </row>
    <row r="944" spans="1:17" s="73" customFormat="1" x14ac:dyDescent="0.35">
      <c r="A944" s="83"/>
      <c r="B944" s="83"/>
      <c r="C944" s="87"/>
      <c r="D944" s="85"/>
      <c r="E944" s="87"/>
      <c r="F944" s="87"/>
      <c r="G944" s="85"/>
      <c r="H944" s="88"/>
      <c r="I944" s="88"/>
      <c r="J944" s="90"/>
      <c r="K944" s="90"/>
      <c r="L944" s="86"/>
      <c r="M944" s="86"/>
      <c r="N944" s="87"/>
      <c r="O944" s="86"/>
      <c r="P944" s="72" t="str">
        <f t="shared" si="14"/>
        <v/>
      </c>
      <c r="Q944" s="101" t="str">
        <f>IF(OR(AND(ISBLANK(H944),ISBLANK(I944))),"",IF(OR(AND(ISERROR(VLOOKUP(H944,Reference!$D$107:$D$159,1,FALSE))),AND(ISERROR(VLOOKUP(I944,Reference!$J$119:$J$182,1,FALSE)))),"Data Error!","No Error"))</f>
        <v/>
      </c>
    </row>
    <row r="945" spans="1:17" s="73" customFormat="1" x14ac:dyDescent="0.35">
      <c r="A945" s="83"/>
      <c r="B945" s="83"/>
      <c r="C945" s="87"/>
      <c r="D945" s="85"/>
      <c r="E945" s="87"/>
      <c r="F945" s="87"/>
      <c r="G945" s="85"/>
      <c r="H945" s="88"/>
      <c r="I945" s="88"/>
      <c r="J945" s="90"/>
      <c r="K945" s="90"/>
      <c r="L945" s="86"/>
      <c r="M945" s="86"/>
      <c r="N945" s="87"/>
      <c r="O945" s="86"/>
      <c r="P945" s="72" t="str">
        <f t="shared" si="14"/>
        <v/>
      </c>
      <c r="Q945" s="101" t="str">
        <f>IF(OR(AND(ISBLANK(H945),ISBLANK(I945))),"",IF(OR(AND(ISERROR(VLOOKUP(H945,Reference!$D$107:$D$159,1,FALSE))),AND(ISERROR(VLOOKUP(I945,Reference!$J$119:$J$182,1,FALSE)))),"Data Error!","No Error"))</f>
        <v/>
      </c>
    </row>
    <row r="946" spans="1:17" s="73" customFormat="1" x14ac:dyDescent="0.35">
      <c r="A946" s="83"/>
      <c r="B946" s="83"/>
      <c r="C946" s="87"/>
      <c r="D946" s="85"/>
      <c r="E946" s="87"/>
      <c r="F946" s="87"/>
      <c r="G946" s="85"/>
      <c r="H946" s="88"/>
      <c r="I946" s="88"/>
      <c r="J946" s="90"/>
      <c r="K946" s="90"/>
      <c r="L946" s="86"/>
      <c r="M946" s="86"/>
      <c r="N946" s="87"/>
      <c r="O946" s="86"/>
      <c r="P946" s="72" t="str">
        <f t="shared" si="14"/>
        <v/>
      </c>
      <c r="Q946" s="101" t="str">
        <f>IF(OR(AND(ISBLANK(H946),ISBLANK(I946))),"",IF(OR(AND(ISERROR(VLOOKUP(H946,Reference!$D$107:$D$159,1,FALSE))),AND(ISERROR(VLOOKUP(I946,Reference!$J$119:$J$182,1,FALSE)))),"Data Error!","No Error"))</f>
        <v/>
      </c>
    </row>
    <row r="947" spans="1:17" s="73" customFormat="1" x14ac:dyDescent="0.35">
      <c r="A947" s="83"/>
      <c r="B947" s="83"/>
      <c r="C947" s="87"/>
      <c r="D947" s="85"/>
      <c r="E947" s="87"/>
      <c r="F947" s="87"/>
      <c r="G947" s="85"/>
      <c r="H947" s="88"/>
      <c r="I947" s="88"/>
      <c r="J947" s="90"/>
      <c r="K947" s="90"/>
      <c r="L947" s="86"/>
      <c r="M947" s="86"/>
      <c r="N947" s="87"/>
      <c r="O947" s="86"/>
      <c r="P947" s="72" t="str">
        <f t="shared" si="14"/>
        <v/>
      </c>
      <c r="Q947" s="101" t="str">
        <f>IF(OR(AND(ISBLANK(H947),ISBLANK(I947))),"",IF(OR(AND(ISERROR(VLOOKUP(H947,Reference!$D$107:$D$159,1,FALSE))),AND(ISERROR(VLOOKUP(I947,Reference!$J$119:$J$182,1,FALSE)))),"Data Error!","No Error"))</f>
        <v/>
      </c>
    </row>
    <row r="948" spans="1:17" s="73" customFormat="1" x14ac:dyDescent="0.35">
      <c r="A948" s="83"/>
      <c r="B948" s="83"/>
      <c r="C948" s="87"/>
      <c r="D948" s="85"/>
      <c r="E948" s="87"/>
      <c r="F948" s="87"/>
      <c r="G948" s="85"/>
      <c r="H948" s="88"/>
      <c r="I948" s="88"/>
      <c r="J948" s="90"/>
      <c r="K948" s="90"/>
      <c r="L948" s="86"/>
      <c r="M948" s="86"/>
      <c r="N948" s="87"/>
      <c r="O948" s="86"/>
      <c r="P948" s="72" t="str">
        <f t="shared" si="14"/>
        <v/>
      </c>
      <c r="Q948" s="101" t="str">
        <f>IF(OR(AND(ISBLANK(H948),ISBLANK(I948))),"",IF(OR(AND(ISERROR(VLOOKUP(H948,Reference!$D$107:$D$159,1,FALSE))),AND(ISERROR(VLOOKUP(I948,Reference!$J$119:$J$182,1,FALSE)))),"Data Error!","No Error"))</f>
        <v/>
      </c>
    </row>
    <row r="949" spans="1:17" s="73" customFormat="1" x14ac:dyDescent="0.35">
      <c r="A949" s="83"/>
      <c r="B949" s="83"/>
      <c r="C949" s="87"/>
      <c r="D949" s="85"/>
      <c r="E949" s="87"/>
      <c r="F949" s="87"/>
      <c r="G949" s="85"/>
      <c r="H949" s="88"/>
      <c r="I949" s="88"/>
      <c r="J949" s="90"/>
      <c r="K949" s="90"/>
      <c r="L949" s="86"/>
      <c r="M949" s="86"/>
      <c r="N949" s="87"/>
      <c r="O949" s="86"/>
      <c r="P949" s="72" t="str">
        <f t="shared" si="14"/>
        <v/>
      </c>
      <c r="Q949" s="101" t="str">
        <f>IF(OR(AND(ISBLANK(H949),ISBLANK(I949))),"",IF(OR(AND(ISERROR(VLOOKUP(H949,Reference!$D$107:$D$159,1,FALSE))),AND(ISERROR(VLOOKUP(I949,Reference!$J$119:$J$182,1,FALSE)))),"Data Error!","No Error"))</f>
        <v/>
      </c>
    </row>
    <row r="950" spans="1:17" s="73" customFormat="1" x14ac:dyDescent="0.35">
      <c r="A950" s="83"/>
      <c r="B950" s="83"/>
      <c r="C950" s="87"/>
      <c r="D950" s="85"/>
      <c r="E950" s="87"/>
      <c r="F950" s="87"/>
      <c r="G950" s="85"/>
      <c r="H950" s="88"/>
      <c r="I950" s="88"/>
      <c r="J950" s="90"/>
      <c r="K950" s="90"/>
      <c r="L950" s="86"/>
      <c r="M950" s="86"/>
      <c r="N950" s="87"/>
      <c r="O950" s="86"/>
      <c r="P950" s="72" t="str">
        <f t="shared" si="14"/>
        <v/>
      </c>
      <c r="Q950" s="101" t="str">
        <f>IF(OR(AND(ISBLANK(H950),ISBLANK(I950))),"",IF(OR(AND(ISERROR(VLOOKUP(H950,Reference!$D$107:$D$159,1,FALSE))),AND(ISERROR(VLOOKUP(I950,Reference!$J$119:$J$182,1,FALSE)))),"Data Error!","No Error"))</f>
        <v/>
      </c>
    </row>
    <row r="951" spans="1:17" s="73" customFormat="1" x14ac:dyDescent="0.35">
      <c r="A951" s="83"/>
      <c r="B951" s="83"/>
      <c r="C951" s="87"/>
      <c r="D951" s="85"/>
      <c r="E951" s="87"/>
      <c r="F951" s="87"/>
      <c r="G951" s="85"/>
      <c r="H951" s="88"/>
      <c r="I951" s="88"/>
      <c r="J951" s="90"/>
      <c r="K951" s="90"/>
      <c r="L951" s="86"/>
      <c r="M951" s="86"/>
      <c r="N951" s="87"/>
      <c r="O951" s="86"/>
      <c r="P951" s="72" t="str">
        <f t="shared" si="14"/>
        <v/>
      </c>
      <c r="Q951" s="101" t="str">
        <f>IF(OR(AND(ISBLANK(H951),ISBLANK(I951))),"",IF(OR(AND(ISERROR(VLOOKUP(H951,Reference!$D$107:$D$159,1,FALSE))),AND(ISERROR(VLOOKUP(I951,Reference!$J$119:$J$182,1,FALSE)))),"Data Error!","No Error"))</f>
        <v/>
      </c>
    </row>
    <row r="952" spans="1:17" s="73" customFormat="1" x14ac:dyDescent="0.35">
      <c r="A952" s="83"/>
      <c r="B952" s="83"/>
      <c r="C952" s="87"/>
      <c r="D952" s="85"/>
      <c r="E952" s="87"/>
      <c r="F952" s="87"/>
      <c r="G952" s="85"/>
      <c r="H952" s="88"/>
      <c r="I952" s="88"/>
      <c r="J952" s="90"/>
      <c r="K952" s="90"/>
      <c r="L952" s="86"/>
      <c r="M952" s="86"/>
      <c r="N952" s="87"/>
      <c r="O952" s="86"/>
      <c r="P952" s="72" t="str">
        <f t="shared" si="14"/>
        <v/>
      </c>
      <c r="Q952" s="101" t="str">
        <f>IF(OR(AND(ISBLANK(H952),ISBLANK(I952))),"",IF(OR(AND(ISERROR(VLOOKUP(H952,Reference!$D$107:$D$159,1,FALSE))),AND(ISERROR(VLOOKUP(I952,Reference!$J$119:$J$182,1,FALSE)))),"Data Error!","No Error"))</f>
        <v/>
      </c>
    </row>
    <row r="953" spans="1:17" s="73" customFormat="1" x14ac:dyDescent="0.35">
      <c r="A953" s="83"/>
      <c r="B953" s="83"/>
      <c r="C953" s="87"/>
      <c r="D953" s="85"/>
      <c r="E953" s="87"/>
      <c r="F953" s="87"/>
      <c r="G953" s="85"/>
      <c r="H953" s="88"/>
      <c r="I953" s="88"/>
      <c r="J953" s="90"/>
      <c r="K953" s="90"/>
      <c r="L953" s="86"/>
      <c r="M953" s="86"/>
      <c r="N953" s="87"/>
      <c r="O953" s="86"/>
      <c r="P953" s="72" t="str">
        <f t="shared" si="14"/>
        <v/>
      </c>
      <c r="Q953" s="101" t="str">
        <f>IF(OR(AND(ISBLANK(H953),ISBLANK(I953))),"",IF(OR(AND(ISERROR(VLOOKUP(H953,Reference!$D$107:$D$159,1,FALSE))),AND(ISERROR(VLOOKUP(I953,Reference!$J$119:$J$182,1,FALSE)))),"Data Error!","No Error"))</f>
        <v/>
      </c>
    </row>
    <row r="954" spans="1:17" s="73" customFormat="1" x14ac:dyDescent="0.35">
      <c r="A954" s="83"/>
      <c r="B954" s="83"/>
      <c r="C954" s="87"/>
      <c r="D954" s="85"/>
      <c r="E954" s="87"/>
      <c r="F954" s="87"/>
      <c r="G954" s="85"/>
      <c r="H954" s="88"/>
      <c r="I954" s="88"/>
      <c r="J954" s="90"/>
      <c r="K954" s="90"/>
      <c r="L954" s="86"/>
      <c r="M954" s="86"/>
      <c r="N954" s="87"/>
      <c r="O954" s="86"/>
      <c r="P954" s="72" t="str">
        <f t="shared" si="14"/>
        <v/>
      </c>
      <c r="Q954" s="101" t="str">
        <f>IF(OR(AND(ISBLANK(H954),ISBLANK(I954))),"",IF(OR(AND(ISERROR(VLOOKUP(H954,Reference!$D$107:$D$159,1,FALSE))),AND(ISERROR(VLOOKUP(I954,Reference!$J$119:$J$182,1,FALSE)))),"Data Error!","No Error"))</f>
        <v/>
      </c>
    </row>
    <row r="955" spans="1:17" s="73" customFormat="1" x14ac:dyDescent="0.35">
      <c r="A955" s="83"/>
      <c r="B955" s="83"/>
      <c r="C955" s="87"/>
      <c r="D955" s="85"/>
      <c r="E955" s="87"/>
      <c r="F955" s="87"/>
      <c r="G955" s="85"/>
      <c r="H955" s="88"/>
      <c r="I955" s="88"/>
      <c r="J955" s="90"/>
      <c r="K955" s="90"/>
      <c r="L955" s="86"/>
      <c r="M955" s="86"/>
      <c r="N955" s="87"/>
      <c r="O955" s="86"/>
      <c r="P955" s="72" t="str">
        <f t="shared" si="14"/>
        <v/>
      </c>
      <c r="Q955" s="101" t="str">
        <f>IF(OR(AND(ISBLANK(H955),ISBLANK(I955))),"",IF(OR(AND(ISERROR(VLOOKUP(H955,Reference!$D$107:$D$159,1,FALSE))),AND(ISERROR(VLOOKUP(I955,Reference!$J$119:$J$182,1,FALSE)))),"Data Error!","No Error"))</f>
        <v/>
      </c>
    </row>
    <row r="956" spans="1:17" s="73" customFormat="1" x14ac:dyDescent="0.35">
      <c r="A956" s="83"/>
      <c r="B956" s="83"/>
      <c r="C956" s="87"/>
      <c r="D956" s="85"/>
      <c r="E956" s="87"/>
      <c r="F956" s="87"/>
      <c r="G956" s="85"/>
      <c r="H956" s="88"/>
      <c r="I956" s="88"/>
      <c r="J956" s="90"/>
      <c r="K956" s="90"/>
      <c r="L956" s="86"/>
      <c r="M956" s="86"/>
      <c r="N956" s="87"/>
      <c r="O956" s="86"/>
      <c r="P956" s="72" t="str">
        <f t="shared" si="14"/>
        <v/>
      </c>
      <c r="Q956" s="101" t="str">
        <f>IF(OR(AND(ISBLANK(H956),ISBLANK(I956))),"",IF(OR(AND(ISERROR(VLOOKUP(H956,Reference!$D$107:$D$159,1,FALSE))),AND(ISERROR(VLOOKUP(I956,Reference!$J$119:$J$182,1,FALSE)))),"Data Error!","No Error"))</f>
        <v/>
      </c>
    </row>
    <row r="957" spans="1:17" s="73" customFormat="1" x14ac:dyDescent="0.35">
      <c r="A957" s="83"/>
      <c r="B957" s="83"/>
      <c r="C957" s="87"/>
      <c r="D957" s="85"/>
      <c r="E957" s="87"/>
      <c r="F957" s="87"/>
      <c r="G957" s="85"/>
      <c r="H957" s="88"/>
      <c r="I957" s="88"/>
      <c r="J957" s="90"/>
      <c r="K957" s="90"/>
      <c r="L957" s="86"/>
      <c r="M957" s="86"/>
      <c r="N957" s="87"/>
      <c r="O957" s="86"/>
      <c r="P957" s="72" t="str">
        <f t="shared" si="14"/>
        <v/>
      </c>
      <c r="Q957" s="101" t="str">
        <f>IF(OR(AND(ISBLANK(H957),ISBLANK(I957))),"",IF(OR(AND(ISERROR(VLOOKUP(H957,Reference!$D$107:$D$159,1,FALSE))),AND(ISERROR(VLOOKUP(I957,Reference!$J$119:$J$182,1,FALSE)))),"Data Error!","No Error"))</f>
        <v/>
      </c>
    </row>
    <row r="958" spans="1:17" s="73" customFormat="1" x14ac:dyDescent="0.35">
      <c r="A958" s="83"/>
      <c r="B958" s="83"/>
      <c r="C958" s="87"/>
      <c r="D958" s="85"/>
      <c r="E958" s="87"/>
      <c r="F958" s="87"/>
      <c r="G958" s="85"/>
      <c r="H958" s="88"/>
      <c r="I958" s="88"/>
      <c r="J958" s="90"/>
      <c r="K958" s="90"/>
      <c r="L958" s="86"/>
      <c r="M958" s="86"/>
      <c r="N958" s="87"/>
      <c r="O958" s="86"/>
      <c r="P958" s="72" t="str">
        <f t="shared" si="14"/>
        <v/>
      </c>
      <c r="Q958" s="101" t="str">
        <f>IF(OR(AND(ISBLANK(H958),ISBLANK(I958))),"",IF(OR(AND(ISERROR(VLOOKUP(H958,Reference!$D$107:$D$159,1,FALSE))),AND(ISERROR(VLOOKUP(I958,Reference!$J$119:$J$182,1,FALSE)))),"Data Error!","No Error"))</f>
        <v/>
      </c>
    </row>
    <row r="959" spans="1:17" s="73" customFormat="1" x14ac:dyDescent="0.35">
      <c r="A959" s="83"/>
      <c r="B959" s="83"/>
      <c r="C959" s="87"/>
      <c r="D959" s="85"/>
      <c r="E959" s="87"/>
      <c r="F959" s="87"/>
      <c r="G959" s="85"/>
      <c r="H959" s="88"/>
      <c r="I959" s="88"/>
      <c r="J959" s="90"/>
      <c r="K959" s="90"/>
      <c r="L959" s="86"/>
      <c r="M959" s="86"/>
      <c r="N959" s="87"/>
      <c r="O959" s="86"/>
      <c r="P959" s="72" t="str">
        <f t="shared" si="14"/>
        <v/>
      </c>
      <c r="Q959" s="101" t="str">
        <f>IF(OR(AND(ISBLANK(H959),ISBLANK(I959))),"",IF(OR(AND(ISERROR(VLOOKUP(H959,Reference!$D$107:$D$159,1,FALSE))),AND(ISERROR(VLOOKUP(I959,Reference!$J$119:$J$182,1,FALSE)))),"Data Error!","No Error"))</f>
        <v/>
      </c>
    </row>
    <row r="960" spans="1:17" s="73" customFormat="1" x14ac:dyDescent="0.35">
      <c r="A960" s="83"/>
      <c r="B960" s="83"/>
      <c r="C960" s="87"/>
      <c r="D960" s="85"/>
      <c r="E960" s="87"/>
      <c r="F960" s="87"/>
      <c r="G960" s="85"/>
      <c r="H960" s="88"/>
      <c r="I960" s="88"/>
      <c r="J960" s="90"/>
      <c r="K960" s="90"/>
      <c r="L960" s="86"/>
      <c r="M960" s="86"/>
      <c r="N960" s="87"/>
      <c r="O960" s="86"/>
      <c r="P960" s="72" t="str">
        <f t="shared" si="14"/>
        <v/>
      </c>
      <c r="Q960" s="101" t="str">
        <f>IF(OR(AND(ISBLANK(H960),ISBLANK(I960))),"",IF(OR(AND(ISERROR(VLOOKUP(H960,Reference!$D$107:$D$159,1,FALSE))),AND(ISERROR(VLOOKUP(I960,Reference!$J$119:$J$182,1,FALSE)))),"Data Error!","No Error"))</f>
        <v/>
      </c>
    </row>
    <row r="961" spans="1:17" s="73" customFormat="1" x14ac:dyDescent="0.35">
      <c r="A961" s="83"/>
      <c r="B961" s="83"/>
      <c r="C961" s="87"/>
      <c r="D961" s="85"/>
      <c r="E961" s="87"/>
      <c r="F961" s="87"/>
      <c r="G961" s="85"/>
      <c r="H961" s="88"/>
      <c r="I961" s="88"/>
      <c r="J961" s="90"/>
      <c r="K961" s="90"/>
      <c r="L961" s="86"/>
      <c r="M961" s="86"/>
      <c r="N961" s="87"/>
      <c r="O961" s="86"/>
      <c r="P961" s="72" t="str">
        <f t="shared" si="14"/>
        <v/>
      </c>
      <c r="Q961" s="101" t="str">
        <f>IF(OR(AND(ISBLANK(H961),ISBLANK(I961))),"",IF(OR(AND(ISERROR(VLOOKUP(H961,Reference!$D$107:$D$159,1,FALSE))),AND(ISERROR(VLOOKUP(I961,Reference!$J$119:$J$182,1,FALSE)))),"Data Error!","No Error"))</f>
        <v/>
      </c>
    </row>
    <row r="962" spans="1:17" s="73" customFormat="1" x14ac:dyDescent="0.35">
      <c r="A962" s="83"/>
      <c r="B962" s="83"/>
      <c r="C962" s="87"/>
      <c r="D962" s="85"/>
      <c r="E962" s="87"/>
      <c r="F962" s="87"/>
      <c r="G962" s="85"/>
      <c r="H962" s="88"/>
      <c r="I962" s="88"/>
      <c r="J962" s="90"/>
      <c r="K962" s="90"/>
      <c r="L962" s="86"/>
      <c r="M962" s="86"/>
      <c r="N962" s="87"/>
      <c r="O962" s="86"/>
      <c r="P962" s="72" t="str">
        <f t="shared" si="14"/>
        <v/>
      </c>
      <c r="Q962" s="101" t="str">
        <f>IF(OR(AND(ISBLANK(H962),ISBLANK(I962))),"",IF(OR(AND(ISERROR(VLOOKUP(H962,Reference!$D$107:$D$159,1,FALSE))),AND(ISERROR(VLOOKUP(I962,Reference!$J$119:$J$182,1,FALSE)))),"Data Error!","No Error"))</f>
        <v/>
      </c>
    </row>
    <row r="963" spans="1:17" s="73" customFormat="1" x14ac:dyDescent="0.35">
      <c r="A963" s="83"/>
      <c r="B963" s="83"/>
      <c r="C963" s="87"/>
      <c r="D963" s="85"/>
      <c r="E963" s="87"/>
      <c r="F963" s="87"/>
      <c r="G963" s="85"/>
      <c r="H963" s="88"/>
      <c r="I963" s="88"/>
      <c r="J963" s="90"/>
      <c r="K963" s="90"/>
      <c r="L963" s="86"/>
      <c r="M963" s="86"/>
      <c r="N963" s="87"/>
      <c r="O963" s="86"/>
      <c r="P963" s="72" t="str">
        <f t="shared" si="14"/>
        <v/>
      </c>
      <c r="Q963" s="101" t="str">
        <f>IF(OR(AND(ISBLANK(H963),ISBLANK(I963))),"",IF(OR(AND(ISERROR(VLOOKUP(H963,Reference!$D$107:$D$159,1,FALSE))),AND(ISERROR(VLOOKUP(I963,Reference!$J$119:$J$182,1,FALSE)))),"Data Error!","No Error"))</f>
        <v/>
      </c>
    </row>
    <row r="964" spans="1:17" s="73" customFormat="1" x14ac:dyDescent="0.35">
      <c r="A964" s="83"/>
      <c r="B964" s="83"/>
      <c r="C964" s="87"/>
      <c r="D964" s="85"/>
      <c r="E964" s="87"/>
      <c r="F964" s="87"/>
      <c r="G964" s="85"/>
      <c r="H964" s="88"/>
      <c r="I964" s="88"/>
      <c r="J964" s="90"/>
      <c r="K964" s="90"/>
      <c r="L964" s="86"/>
      <c r="M964" s="86"/>
      <c r="N964" s="87"/>
      <c r="O964" s="86"/>
      <c r="P964" s="72" t="str">
        <f t="shared" si="14"/>
        <v/>
      </c>
      <c r="Q964" s="101" t="str">
        <f>IF(OR(AND(ISBLANK(H964),ISBLANK(I964))),"",IF(OR(AND(ISERROR(VLOOKUP(H964,Reference!$D$107:$D$159,1,FALSE))),AND(ISERROR(VLOOKUP(I964,Reference!$J$119:$J$182,1,FALSE)))),"Data Error!","No Error"))</f>
        <v/>
      </c>
    </row>
    <row r="965" spans="1:17" s="73" customFormat="1" x14ac:dyDescent="0.35">
      <c r="A965" s="83"/>
      <c r="B965" s="83"/>
      <c r="C965" s="87"/>
      <c r="D965" s="85"/>
      <c r="E965" s="87"/>
      <c r="F965" s="87"/>
      <c r="G965" s="85"/>
      <c r="H965" s="88"/>
      <c r="I965" s="88"/>
      <c r="J965" s="90"/>
      <c r="K965" s="90"/>
      <c r="L965" s="86"/>
      <c r="M965" s="86"/>
      <c r="N965" s="87"/>
      <c r="O965" s="86"/>
      <c r="P965" s="72" t="str">
        <f t="shared" si="14"/>
        <v/>
      </c>
      <c r="Q965" s="101" t="str">
        <f>IF(OR(AND(ISBLANK(H965),ISBLANK(I965))),"",IF(OR(AND(ISERROR(VLOOKUP(H965,Reference!$D$107:$D$159,1,FALSE))),AND(ISERROR(VLOOKUP(I965,Reference!$J$119:$J$182,1,FALSE)))),"Data Error!","No Error"))</f>
        <v/>
      </c>
    </row>
    <row r="966" spans="1:17" s="73" customFormat="1" x14ac:dyDescent="0.35">
      <c r="A966" s="83"/>
      <c r="B966" s="83"/>
      <c r="C966" s="87"/>
      <c r="D966" s="85"/>
      <c r="E966" s="87"/>
      <c r="F966" s="87"/>
      <c r="G966" s="85"/>
      <c r="H966" s="88"/>
      <c r="I966" s="88"/>
      <c r="J966" s="90"/>
      <c r="K966" s="90"/>
      <c r="L966" s="86"/>
      <c r="M966" s="86"/>
      <c r="N966" s="87"/>
      <c r="O966" s="86"/>
      <c r="P966" s="72" t="str">
        <f t="shared" si="14"/>
        <v/>
      </c>
      <c r="Q966" s="101" t="str">
        <f>IF(OR(AND(ISBLANK(H966),ISBLANK(I966))),"",IF(OR(AND(ISERROR(VLOOKUP(H966,Reference!$D$107:$D$159,1,FALSE))),AND(ISERROR(VLOOKUP(I966,Reference!$J$119:$J$182,1,FALSE)))),"Data Error!","No Error"))</f>
        <v/>
      </c>
    </row>
    <row r="967" spans="1:17" s="73" customFormat="1" x14ac:dyDescent="0.35">
      <c r="A967" s="83"/>
      <c r="B967" s="83"/>
      <c r="C967" s="87"/>
      <c r="D967" s="85"/>
      <c r="E967" s="87"/>
      <c r="F967" s="87"/>
      <c r="G967" s="85"/>
      <c r="H967" s="88"/>
      <c r="I967" s="88"/>
      <c r="J967" s="90"/>
      <c r="K967" s="90"/>
      <c r="L967" s="86"/>
      <c r="M967" s="86"/>
      <c r="N967" s="87"/>
      <c r="O967" s="86"/>
      <c r="P967" s="72" t="str">
        <f t="shared" si="14"/>
        <v/>
      </c>
      <c r="Q967" s="101" t="str">
        <f>IF(OR(AND(ISBLANK(H967),ISBLANK(I967))),"",IF(OR(AND(ISERROR(VLOOKUP(H967,Reference!$D$107:$D$159,1,FALSE))),AND(ISERROR(VLOOKUP(I967,Reference!$J$119:$J$182,1,FALSE)))),"Data Error!","No Error"))</f>
        <v/>
      </c>
    </row>
    <row r="968" spans="1:17" s="73" customFormat="1" x14ac:dyDescent="0.35">
      <c r="A968" s="83"/>
      <c r="B968" s="83"/>
      <c r="C968" s="87"/>
      <c r="D968" s="85"/>
      <c r="E968" s="87"/>
      <c r="F968" s="87"/>
      <c r="G968" s="85"/>
      <c r="H968" s="88"/>
      <c r="I968" s="88"/>
      <c r="J968" s="90"/>
      <c r="K968" s="90"/>
      <c r="L968" s="86"/>
      <c r="M968" s="86"/>
      <c r="N968" s="87"/>
      <c r="O968" s="86"/>
      <c r="P968" s="72" t="str">
        <f t="shared" ref="P968:P1000" si="15">IF(M968="","",IF(M968="ND","ND",(M968-L968)))</f>
        <v/>
      </c>
      <c r="Q968" s="101" t="str">
        <f>IF(OR(AND(ISBLANK(H968),ISBLANK(I968))),"",IF(OR(AND(ISERROR(VLOOKUP(H968,Reference!$D$107:$D$159,1,FALSE))),AND(ISERROR(VLOOKUP(I968,Reference!$J$119:$J$182,1,FALSE)))),"Data Error!","No Error"))</f>
        <v/>
      </c>
    </row>
    <row r="969" spans="1:17" s="73" customFormat="1" x14ac:dyDescent="0.35">
      <c r="A969" s="83"/>
      <c r="B969" s="83"/>
      <c r="C969" s="87"/>
      <c r="D969" s="85"/>
      <c r="E969" s="87"/>
      <c r="F969" s="87"/>
      <c r="G969" s="85"/>
      <c r="H969" s="88"/>
      <c r="I969" s="88"/>
      <c r="J969" s="90"/>
      <c r="K969" s="90"/>
      <c r="L969" s="86"/>
      <c r="M969" s="86"/>
      <c r="N969" s="87"/>
      <c r="O969" s="86"/>
      <c r="P969" s="72" t="str">
        <f t="shared" si="15"/>
        <v/>
      </c>
      <c r="Q969" s="101" t="str">
        <f>IF(OR(AND(ISBLANK(H969),ISBLANK(I969))),"",IF(OR(AND(ISERROR(VLOOKUP(H969,Reference!$D$107:$D$159,1,FALSE))),AND(ISERROR(VLOOKUP(I969,Reference!$J$119:$J$182,1,FALSE)))),"Data Error!","No Error"))</f>
        <v/>
      </c>
    </row>
    <row r="970" spans="1:17" s="73" customFormat="1" x14ac:dyDescent="0.35">
      <c r="A970" s="83"/>
      <c r="B970" s="83"/>
      <c r="C970" s="87"/>
      <c r="D970" s="85"/>
      <c r="E970" s="87"/>
      <c r="F970" s="87"/>
      <c r="G970" s="85"/>
      <c r="H970" s="88"/>
      <c r="I970" s="88"/>
      <c r="J970" s="90"/>
      <c r="K970" s="90"/>
      <c r="L970" s="86"/>
      <c r="M970" s="86"/>
      <c r="N970" s="87"/>
      <c r="O970" s="86"/>
      <c r="P970" s="72" t="str">
        <f t="shared" si="15"/>
        <v/>
      </c>
      <c r="Q970" s="101" t="str">
        <f>IF(OR(AND(ISBLANK(H970),ISBLANK(I970))),"",IF(OR(AND(ISERROR(VLOOKUP(H970,Reference!$D$107:$D$159,1,FALSE))),AND(ISERROR(VLOOKUP(I970,Reference!$J$119:$J$182,1,FALSE)))),"Data Error!","No Error"))</f>
        <v/>
      </c>
    </row>
    <row r="971" spans="1:17" s="73" customFormat="1" x14ac:dyDescent="0.35">
      <c r="A971" s="83"/>
      <c r="B971" s="83"/>
      <c r="C971" s="87"/>
      <c r="D971" s="85"/>
      <c r="E971" s="87"/>
      <c r="F971" s="87"/>
      <c r="G971" s="85"/>
      <c r="H971" s="88"/>
      <c r="I971" s="88"/>
      <c r="J971" s="90"/>
      <c r="K971" s="90"/>
      <c r="L971" s="86"/>
      <c r="M971" s="86"/>
      <c r="N971" s="87"/>
      <c r="O971" s="86"/>
      <c r="P971" s="72" t="str">
        <f t="shared" si="15"/>
        <v/>
      </c>
      <c r="Q971" s="101" t="str">
        <f>IF(OR(AND(ISBLANK(H971),ISBLANK(I971))),"",IF(OR(AND(ISERROR(VLOOKUP(H971,Reference!$D$107:$D$159,1,FALSE))),AND(ISERROR(VLOOKUP(I971,Reference!$J$119:$J$182,1,FALSE)))),"Data Error!","No Error"))</f>
        <v/>
      </c>
    </row>
    <row r="972" spans="1:17" s="73" customFormat="1" x14ac:dyDescent="0.35">
      <c r="A972" s="83"/>
      <c r="B972" s="83"/>
      <c r="C972" s="87"/>
      <c r="D972" s="85"/>
      <c r="E972" s="87"/>
      <c r="F972" s="87"/>
      <c r="G972" s="85"/>
      <c r="H972" s="88"/>
      <c r="I972" s="88"/>
      <c r="J972" s="90"/>
      <c r="K972" s="90"/>
      <c r="L972" s="86"/>
      <c r="M972" s="86"/>
      <c r="N972" s="87"/>
      <c r="O972" s="86"/>
      <c r="P972" s="72" t="str">
        <f t="shared" si="15"/>
        <v/>
      </c>
      <c r="Q972" s="101" t="str">
        <f>IF(OR(AND(ISBLANK(H972),ISBLANK(I972))),"",IF(OR(AND(ISERROR(VLOOKUP(H972,Reference!$D$107:$D$159,1,FALSE))),AND(ISERROR(VLOOKUP(I972,Reference!$J$119:$J$182,1,FALSE)))),"Data Error!","No Error"))</f>
        <v/>
      </c>
    </row>
    <row r="973" spans="1:17" s="73" customFormat="1" x14ac:dyDescent="0.35">
      <c r="A973" s="83"/>
      <c r="B973" s="83"/>
      <c r="C973" s="87"/>
      <c r="D973" s="85"/>
      <c r="E973" s="87"/>
      <c r="F973" s="87"/>
      <c r="G973" s="85"/>
      <c r="H973" s="88"/>
      <c r="I973" s="88"/>
      <c r="J973" s="90"/>
      <c r="K973" s="90"/>
      <c r="L973" s="86"/>
      <c r="M973" s="86"/>
      <c r="N973" s="87"/>
      <c r="O973" s="86"/>
      <c r="P973" s="72" t="str">
        <f t="shared" si="15"/>
        <v/>
      </c>
      <c r="Q973" s="101" t="str">
        <f>IF(OR(AND(ISBLANK(H973),ISBLANK(I973))),"",IF(OR(AND(ISERROR(VLOOKUP(H973,Reference!$D$107:$D$159,1,FALSE))),AND(ISERROR(VLOOKUP(I973,Reference!$J$119:$J$182,1,FALSE)))),"Data Error!","No Error"))</f>
        <v/>
      </c>
    </row>
    <row r="974" spans="1:17" s="73" customFormat="1" x14ac:dyDescent="0.35">
      <c r="A974" s="83"/>
      <c r="B974" s="83"/>
      <c r="C974" s="87"/>
      <c r="D974" s="85"/>
      <c r="E974" s="87"/>
      <c r="F974" s="87"/>
      <c r="G974" s="85"/>
      <c r="H974" s="88"/>
      <c r="I974" s="88"/>
      <c r="J974" s="90"/>
      <c r="K974" s="90"/>
      <c r="L974" s="86"/>
      <c r="M974" s="86"/>
      <c r="N974" s="87"/>
      <c r="O974" s="86"/>
      <c r="P974" s="72" t="str">
        <f t="shared" si="15"/>
        <v/>
      </c>
      <c r="Q974" s="101" t="str">
        <f>IF(OR(AND(ISBLANK(H974),ISBLANK(I974))),"",IF(OR(AND(ISERROR(VLOOKUP(H974,Reference!$D$107:$D$159,1,FALSE))),AND(ISERROR(VLOOKUP(I974,Reference!$J$119:$J$182,1,FALSE)))),"Data Error!","No Error"))</f>
        <v/>
      </c>
    </row>
    <row r="975" spans="1:17" s="73" customFormat="1" x14ac:dyDescent="0.35">
      <c r="A975" s="83"/>
      <c r="B975" s="83"/>
      <c r="C975" s="87"/>
      <c r="D975" s="85"/>
      <c r="E975" s="87"/>
      <c r="F975" s="87"/>
      <c r="G975" s="85"/>
      <c r="H975" s="88"/>
      <c r="I975" s="88"/>
      <c r="J975" s="90"/>
      <c r="K975" s="90"/>
      <c r="L975" s="86"/>
      <c r="M975" s="86"/>
      <c r="N975" s="87"/>
      <c r="O975" s="86"/>
      <c r="P975" s="72" t="str">
        <f t="shared" si="15"/>
        <v/>
      </c>
      <c r="Q975" s="101" t="str">
        <f>IF(OR(AND(ISBLANK(H975),ISBLANK(I975))),"",IF(OR(AND(ISERROR(VLOOKUP(H975,Reference!$D$107:$D$159,1,FALSE))),AND(ISERROR(VLOOKUP(I975,Reference!$J$119:$J$182,1,FALSE)))),"Data Error!","No Error"))</f>
        <v/>
      </c>
    </row>
    <row r="976" spans="1:17" s="73" customFormat="1" x14ac:dyDescent="0.35">
      <c r="A976" s="83"/>
      <c r="B976" s="83"/>
      <c r="C976" s="87"/>
      <c r="D976" s="85"/>
      <c r="E976" s="87"/>
      <c r="F976" s="87"/>
      <c r="G976" s="85"/>
      <c r="H976" s="88"/>
      <c r="I976" s="88"/>
      <c r="J976" s="90"/>
      <c r="K976" s="90"/>
      <c r="L976" s="86"/>
      <c r="M976" s="86"/>
      <c r="N976" s="87"/>
      <c r="O976" s="86"/>
      <c r="P976" s="72" t="str">
        <f t="shared" si="15"/>
        <v/>
      </c>
      <c r="Q976" s="101" t="str">
        <f>IF(OR(AND(ISBLANK(H976),ISBLANK(I976))),"",IF(OR(AND(ISERROR(VLOOKUP(H976,Reference!$D$107:$D$159,1,FALSE))),AND(ISERROR(VLOOKUP(I976,Reference!$J$119:$J$182,1,FALSE)))),"Data Error!","No Error"))</f>
        <v/>
      </c>
    </row>
    <row r="977" spans="1:17" s="73" customFormat="1" x14ac:dyDescent="0.35">
      <c r="A977" s="83"/>
      <c r="B977" s="83"/>
      <c r="C977" s="87"/>
      <c r="D977" s="85"/>
      <c r="E977" s="87"/>
      <c r="F977" s="87"/>
      <c r="G977" s="85"/>
      <c r="H977" s="88"/>
      <c r="I977" s="88"/>
      <c r="J977" s="90"/>
      <c r="K977" s="90"/>
      <c r="L977" s="86"/>
      <c r="M977" s="86"/>
      <c r="N977" s="87"/>
      <c r="O977" s="86"/>
      <c r="P977" s="72" t="str">
        <f t="shared" si="15"/>
        <v/>
      </c>
      <c r="Q977" s="101" t="str">
        <f>IF(OR(AND(ISBLANK(H977),ISBLANK(I977))),"",IF(OR(AND(ISERROR(VLOOKUP(H977,Reference!$D$107:$D$159,1,FALSE))),AND(ISERROR(VLOOKUP(I977,Reference!$J$119:$J$182,1,FALSE)))),"Data Error!","No Error"))</f>
        <v/>
      </c>
    </row>
    <row r="978" spans="1:17" s="73" customFormat="1" x14ac:dyDescent="0.35">
      <c r="A978" s="83"/>
      <c r="B978" s="83"/>
      <c r="C978" s="87"/>
      <c r="D978" s="85"/>
      <c r="E978" s="87"/>
      <c r="F978" s="87"/>
      <c r="G978" s="85"/>
      <c r="H978" s="88"/>
      <c r="I978" s="88"/>
      <c r="J978" s="90"/>
      <c r="K978" s="90"/>
      <c r="L978" s="86"/>
      <c r="M978" s="86"/>
      <c r="N978" s="87"/>
      <c r="O978" s="86"/>
      <c r="P978" s="72" t="str">
        <f t="shared" si="15"/>
        <v/>
      </c>
      <c r="Q978" s="101" t="str">
        <f>IF(OR(AND(ISBLANK(H978),ISBLANK(I978))),"",IF(OR(AND(ISERROR(VLOOKUP(H978,Reference!$D$107:$D$159,1,FALSE))),AND(ISERROR(VLOOKUP(I978,Reference!$J$119:$J$182,1,FALSE)))),"Data Error!","No Error"))</f>
        <v/>
      </c>
    </row>
    <row r="979" spans="1:17" s="73" customFormat="1" x14ac:dyDescent="0.35">
      <c r="A979" s="83"/>
      <c r="B979" s="83"/>
      <c r="C979" s="87"/>
      <c r="D979" s="85"/>
      <c r="E979" s="87"/>
      <c r="F979" s="87"/>
      <c r="G979" s="85"/>
      <c r="H979" s="88"/>
      <c r="I979" s="88"/>
      <c r="J979" s="90"/>
      <c r="K979" s="90"/>
      <c r="L979" s="86"/>
      <c r="M979" s="86"/>
      <c r="N979" s="87"/>
      <c r="O979" s="86"/>
      <c r="P979" s="72" t="str">
        <f t="shared" si="15"/>
        <v/>
      </c>
      <c r="Q979" s="101" t="str">
        <f>IF(OR(AND(ISBLANK(H979),ISBLANK(I979))),"",IF(OR(AND(ISERROR(VLOOKUP(H979,Reference!$D$107:$D$159,1,FALSE))),AND(ISERROR(VLOOKUP(I979,Reference!$J$119:$J$182,1,FALSE)))),"Data Error!","No Error"))</f>
        <v/>
      </c>
    </row>
    <row r="980" spans="1:17" s="73" customFormat="1" x14ac:dyDescent="0.35">
      <c r="A980" s="83"/>
      <c r="B980" s="83"/>
      <c r="C980" s="87"/>
      <c r="D980" s="85"/>
      <c r="E980" s="87"/>
      <c r="F980" s="87"/>
      <c r="G980" s="85"/>
      <c r="H980" s="88"/>
      <c r="I980" s="88"/>
      <c r="J980" s="90"/>
      <c r="K980" s="90"/>
      <c r="L980" s="86"/>
      <c r="M980" s="86"/>
      <c r="N980" s="87"/>
      <c r="O980" s="86"/>
      <c r="P980" s="72" t="str">
        <f t="shared" si="15"/>
        <v/>
      </c>
      <c r="Q980" s="101" t="str">
        <f>IF(OR(AND(ISBLANK(H980),ISBLANK(I980))),"",IF(OR(AND(ISERROR(VLOOKUP(H980,Reference!$D$107:$D$159,1,FALSE))),AND(ISERROR(VLOOKUP(I980,Reference!$J$119:$J$182,1,FALSE)))),"Data Error!","No Error"))</f>
        <v/>
      </c>
    </row>
    <row r="981" spans="1:17" s="73" customFormat="1" x14ac:dyDescent="0.35">
      <c r="A981" s="83"/>
      <c r="B981" s="83"/>
      <c r="C981" s="87"/>
      <c r="D981" s="85"/>
      <c r="E981" s="87"/>
      <c r="F981" s="87"/>
      <c r="G981" s="85"/>
      <c r="H981" s="88"/>
      <c r="I981" s="88"/>
      <c r="J981" s="90"/>
      <c r="K981" s="90"/>
      <c r="L981" s="86"/>
      <c r="M981" s="86"/>
      <c r="N981" s="87"/>
      <c r="O981" s="86"/>
      <c r="P981" s="72" t="str">
        <f t="shared" si="15"/>
        <v/>
      </c>
      <c r="Q981" s="101" t="str">
        <f>IF(OR(AND(ISBLANK(H981),ISBLANK(I981))),"",IF(OR(AND(ISERROR(VLOOKUP(H981,Reference!$D$107:$D$159,1,FALSE))),AND(ISERROR(VLOOKUP(I981,Reference!$J$119:$J$182,1,FALSE)))),"Data Error!","No Error"))</f>
        <v/>
      </c>
    </row>
    <row r="982" spans="1:17" s="73" customFormat="1" x14ac:dyDescent="0.35">
      <c r="A982" s="83"/>
      <c r="B982" s="83"/>
      <c r="C982" s="87"/>
      <c r="D982" s="85"/>
      <c r="E982" s="87"/>
      <c r="F982" s="87"/>
      <c r="G982" s="85"/>
      <c r="H982" s="88"/>
      <c r="I982" s="88"/>
      <c r="J982" s="90"/>
      <c r="K982" s="90"/>
      <c r="L982" s="86"/>
      <c r="M982" s="86"/>
      <c r="N982" s="87"/>
      <c r="O982" s="86"/>
      <c r="P982" s="72" t="str">
        <f t="shared" si="15"/>
        <v/>
      </c>
      <c r="Q982" s="101" t="str">
        <f>IF(OR(AND(ISBLANK(H982),ISBLANK(I982))),"",IF(OR(AND(ISERROR(VLOOKUP(H982,Reference!$D$107:$D$159,1,FALSE))),AND(ISERROR(VLOOKUP(I982,Reference!$J$119:$J$182,1,FALSE)))),"Data Error!","No Error"))</f>
        <v/>
      </c>
    </row>
    <row r="983" spans="1:17" s="73" customFormat="1" x14ac:dyDescent="0.35">
      <c r="A983" s="83"/>
      <c r="B983" s="83"/>
      <c r="C983" s="87"/>
      <c r="D983" s="85"/>
      <c r="E983" s="87"/>
      <c r="F983" s="87"/>
      <c r="G983" s="85"/>
      <c r="H983" s="88"/>
      <c r="I983" s="88"/>
      <c r="J983" s="90"/>
      <c r="K983" s="90"/>
      <c r="L983" s="86"/>
      <c r="M983" s="86"/>
      <c r="N983" s="87"/>
      <c r="O983" s="86"/>
      <c r="P983" s="72" t="str">
        <f t="shared" si="15"/>
        <v/>
      </c>
      <c r="Q983" s="101" t="str">
        <f>IF(OR(AND(ISBLANK(H983),ISBLANK(I983))),"",IF(OR(AND(ISERROR(VLOOKUP(H983,Reference!$D$107:$D$159,1,FALSE))),AND(ISERROR(VLOOKUP(I983,Reference!$J$119:$J$182,1,FALSE)))),"Data Error!","No Error"))</f>
        <v/>
      </c>
    </row>
    <row r="984" spans="1:17" s="73" customFormat="1" x14ac:dyDescent="0.35">
      <c r="A984" s="83"/>
      <c r="B984" s="83"/>
      <c r="C984" s="87"/>
      <c r="D984" s="85"/>
      <c r="E984" s="87"/>
      <c r="F984" s="87"/>
      <c r="G984" s="85"/>
      <c r="H984" s="88"/>
      <c r="I984" s="88"/>
      <c r="J984" s="90"/>
      <c r="K984" s="90"/>
      <c r="L984" s="86"/>
      <c r="M984" s="86"/>
      <c r="N984" s="87"/>
      <c r="O984" s="86"/>
      <c r="P984" s="72" t="str">
        <f t="shared" si="15"/>
        <v/>
      </c>
      <c r="Q984" s="101" t="str">
        <f>IF(OR(AND(ISBLANK(H984),ISBLANK(I984))),"",IF(OR(AND(ISERROR(VLOOKUP(H984,Reference!$D$107:$D$159,1,FALSE))),AND(ISERROR(VLOOKUP(I984,Reference!$J$119:$J$182,1,FALSE)))),"Data Error!","No Error"))</f>
        <v/>
      </c>
    </row>
    <row r="985" spans="1:17" s="73" customFormat="1" x14ac:dyDescent="0.35">
      <c r="A985" s="83"/>
      <c r="B985" s="83"/>
      <c r="C985" s="87"/>
      <c r="D985" s="85"/>
      <c r="E985" s="87"/>
      <c r="F985" s="87"/>
      <c r="G985" s="85"/>
      <c r="H985" s="88"/>
      <c r="I985" s="88"/>
      <c r="J985" s="90"/>
      <c r="K985" s="90"/>
      <c r="L985" s="86"/>
      <c r="M985" s="86"/>
      <c r="N985" s="87"/>
      <c r="O985" s="86"/>
      <c r="P985" s="72" t="str">
        <f t="shared" si="15"/>
        <v/>
      </c>
      <c r="Q985" s="101" t="str">
        <f>IF(OR(AND(ISBLANK(H985),ISBLANK(I985))),"",IF(OR(AND(ISERROR(VLOOKUP(H985,Reference!$D$107:$D$159,1,FALSE))),AND(ISERROR(VLOOKUP(I985,Reference!$J$119:$J$182,1,FALSE)))),"Data Error!","No Error"))</f>
        <v/>
      </c>
    </row>
    <row r="986" spans="1:17" s="73" customFormat="1" x14ac:dyDescent="0.35">
      <c r="A986" s="83"/>
      <c r="B986" s="83"/>
      <c r="C986" s="87"/>
      <c r="D986" s="85"/>
      <c r="E986" s="87"/>
      <c r="F986" s="87"/>
      <c r="G986" s="85"/>
      <c r="H986" s="88"/>
      <c r="I986" s="88"/>
      <c r="J986" s="90"/>
      <c r="K986" s="90"/>
      <c r="L986" s="86"/>
      <c r="M986" s="86"/>
      <c r="N986" s="87"/>
      <c r="O986" s="86"/>
      <c r="P986" s="72" t="str">
        <f t="shared" si="15"/>
        <v/>
      </c>
      <c r="Q986" s="101" t="str">
        <f>IF(OR(AND(ISBLANK(H986),ISBLANK(I986))),"",IF(OR(AND(ISERROR(VLOOKUP(H986,Reference!$D$107:$D$159,1,FALSE))),AND(ISERROR(VLOOKUP(I986,Reference!$J$119:$J$182,1,FALSE)))),"Data Error!","No Error"))</f>
        <v/>
      </c>
    </row>
    <row r="987" spans="1:17" s="73" customFormat="1" x14ac:dyDescent="0.35">
      <c r="A987" s="83"/>
      <c r="B987" s="83"/>
      <c r="C987" s="87"/>
      <c r="D987" s="85"/>
      <c r="E987" s="87"/>
      <c r="F987" s="87"/>
      <c r="G987" s="85"/>
      <c r="H987" s="88"/>
      <c r="I987" s="88"/>
      <c r="J987" s="90"/>
      <c r="K987" s="90"/>
      <c r="L987" s="86"/>
      <c r="M987" s="86"/>
      <c r="N987" s="87"/>
      <c r="O987" s="86"/>
      <c r="P987" s="72" t="str">
        <f t="shared" si="15"/>
        <v/>
      </c>
      <c r="Q987" s="101" t="str">
        <f>IF(OR(AND(ISBLANK(H987),ISBLANK(I987))),"",IF(OR(AND(ISERROR(VLOOKUP(H987,Reference!$D$107:$D$159,1,FALSE))),AND(ISERROR(VLOOKUP(I987,Reference!$J$119:$J$182,1,FALSE)))),"Data Error!","No Error"))</f>
        <v/>
      </c>
    </row>
    <row r="988" spans="1:17" s="73" customFormat="1" x14ac:dyDescent="0.35">
      <c r="A988" s="83"/>
      <c r="B988" s="83"/>
      <c r="C988" s="87"/>
      <c r="D988" s="85"/>
      <c r="E988" s="87"/>
      <c r="F988" s="87"/>
      <c r="G988" s="85"/>
      <c r="H988" s="88"/>
      <c r="I988" s="88"/>
      <c r="J988" s="90"/>
      <c r="K988" s="90"/>
      <c r="L988" s="86"/>
      <c r="M988" s="86"/>
      <c r="N988" s="87"/>
      <c r="O988" s="86"/>
      <c r="P988" s="72" t="str">
        <f t="shared" si="15"/>
        <v/>
      </c>
      <c r="Q988" s="101" t="str">
        <f>IF(OR(AND(ISBLANK(H988),ISBLANK(I988))),"",IF(OR(AND(ISERROR(VLOOKUP(H988,Reference!$D$107:$D$159,1,FALSE))),AND(ISERROR(VLOOKUP(I988,Reference!$J$119:$J$182,1,FALSE)))),"Data Error!","No Error"))</f>
        <v/>
      </c>
    </row>
    <row r="989" spans="1:17" s="73" customFormat="1" x14ac:dyDescent="0.35">
      <c r="A989" s="83"/>
      <c r="B989" s="83"/>
      <c r="C989" s="87"/>
      <c r="D989" s="85"/>
      <c r="E989" s="87"/>
      <c r="F989" s="87"/>
      <c r="G989" s="85"/>
      <c r="H989" s="88"/>
      <c r="I989" s="88"/>
      <c r="J989" s="90"/>
      <c r="K989" s="90"/>
      <c r="L989" s="86"/>
      <c r="M989" s="86"/>
      <c r="N989" s="87"/>
      <c r="O989" s="86"/>
      <c r="P989" s="72" t="str">
        <f t="shared" si="15"/>
        <v/>
      </c>
      <c r="Q989" s="101" t="str">
        <f>IF(OR(AND(ISBLANK(H989),ISBLANK(I989))),"",IF(OR(AND(ISERROR(VLOOKUP(H989,Reference!$D$107:$D$159,1,FALSE))),AND(ISERROR(VLOOKUP(I989,Reference!$J$119:$J$182,1,FALSE)))),"Data Error!","No Error"))</f>
        <v/>
      </c>
    </row>
    <row r="990" spans="1:17" s="73" customFormat="1" x14ac:dyDescent="0.35">
      <c r="A990" s="83"/>
      <c r="B990" s="83"/>
      <c r="C990" s="87"/>
      <c r="D990" s="85"/>
      <c r="E990" s="87"/>
      <c r="F990" s="87"/>
      <c r="G990" s="85"/>
      <c r="H990" s="88"/>
      <c r="I990" s="88"/>
      <c r="J990" s="90"/>
      <c r="K990" s="90"/>
      <c r="L990" s="86"/>
      <c r="M990" s="86"/>
      <c r="N990" s="87"/>
      <c r="O990" s="86"/>
      <c r="P990" s="72" t="str">
        <f t="shared" si="15"/>
        <v/>
      </c>
      <c r="Q990" s="101" t="str">
        <f>IF(OR(AND(ISBLANK(H990),ISBLANK(I990))),"",IF(OR(AND(ISERROR(VLOOKUP(H990,Reference!$D$107:$D$159,1,FALSE))),AND(ISERROR(VLOOKUP(I990,Reference!$J$119:$J$182,1,FALSE)))),"Data Error!","No Error"))</f>
        <v/>
      </c>
    </row>
    <row r="991" spans="1:17" s="73" customFormat="1" x14ac:dyDescent="0.35">
      <c r="A991" s="83"/>
      <c r="B991" s="83"/>
      <c r="C991" s="87"/>
      <c r="D991" s="85"/>
      <c r="E991" s="87"/>
      <c r="F991" s="87"/>
      <c r="G991" s="85"/>
      <c r="H991" s="88"/>
      <c r="I991" s="88"/>
      <c r="J991" s="90"/>
      <c r="K991" s="90"/>
      <c r="L991" s="86"/>
      <c r="M991" s="86"/>
      <c r="N991" s="87"/>
      <c r="O991" s="86"/>
      <c r="P991" s="72" t="str">
        <f t="shared" si="15"/>
        <v/>
      </c>
      <c r="Q991" s="101" t="str">
        <f>IF(OR(AND(ISBLANK(H991),ISBLANK(I991))),"",IF(OR(AND(ISERROR(VLOOKUP(H991,Reference!$D$107:$D$159,1,FALSE))),AND(ISERROR(VLOOKUP(I991,Reference!$J$119:$J$182,1,FALSE)))),"Data Error!","No Error"))</f>
        <v/>
      </c>
    </row>
    <row r="992" spans="1:17" s="73" customFormat="1" x14ac:dyDescent="0.35">
      <c r="A992" s="83"/>
      <c r="B992" s="83"/>
      <c r="C992" s="87"/>
      <c r="D992" s="85"/>
      <c r="E992" s="87"/>
      <c r="F992" s="87"/>
      <c r="G992" s="85"/>
      <c r="H992" s="88"/>
      <c r="I992" s="88"/>
      <c r="J992" s="90"/>
      <c r="K992" s="90"/>
      <c r="L992" s="86"/>
      <c r="M992" s="86"/>
      <c r="N992" s="87"/>
      <c r="O992" s="86"/>
      <c r="P992" s="72" t="str">
        <f t="shared" si="15"/>
        <v/>
      </c>
      <c r="Q992" s="101" t="str">
        <f>IF(OR(AND(ISBLANK(H992),ISBLANK(I992))),"",IF(OR(AND(ISERROR(VLOOKUP(H992,Reference!$D$107:$D$159,1,FALSE))),AND(ISERROR(VLOOKUP(I992,Reference!$J$119:$J$182,1,FALSE)))),"Data Error!","No Error"))</f>
        <v/>
      </c>
    </row>
    <row r="993" spans="1:17" s="73" customFormat="1" x14ac:dyDescent="0.35">
      <c r="A993" s="83"/>
      <c r="B993" s="83"/>
      <c r="C993" s="87"/>
      <c r="D993" s="85"/>
      <c r="E993" s="87"/>
      <c r="F993" s="87"/>
      <c r="G993" s="85"/>
      <c r="H993" s="88"/>
      <c r="I993" s="88"/>
      <c r="J993" s="90"/>
      <c r="K993" s="90"/>
      <c r="L993" s="86"/>
      <c r="M993" s="86"/>
      <c r="N993" s="87"/>
      <c r="O993" s="86"/>
      <c r="P993" s="72" t="str">
        <f t="shared" si="15"/>
        <v/>
      </c>
      <c r="Q993" s="101" t="str">
        <f>IF(OR(AND(ISBLANK(H993),ISBLANK(I993))),"",IF(OR(AND(ISERROR(VLOOKUP(H993,Reference!$D$107:$D$159,1,FALSE))),AND(ISERROR(VLOOKUP(I993,Reference!$J$119:$J$182,1,FALSE)))),"Data Error!","No Error"))</f>
        <v/>
      </c>
    </row>
    <row r="994" spans="1:17" s="73" customFormat="1" x14ac:dyDescent="0.35">
      <c r="A994" s="83"/>
      <c r="B994" s="83"/>
      <c r="C994" s="87"/>
      <c r="D994" s="85"/>
      <c r="E994" s="87"/>
      <c r="F994" s="87"/>
      <c r="G994" s="85"/>
      <c r="H994" s="88"/>
      <c r="I994" s="88"/>
      <c r="J994" s="90"/>
      <c r="K994" s="90"/>
      <c r="L994" s="86"/>
      <c r="M994" s="86"/>
      <c r="N994" s="87"/>
      <c r="O994" s="86"/>
      <c r="P994" s="72" t="str">
        <f t="shared" si="15"/>
        <v/>
      </c>
      <c r="Q994" s="101" t="str">
        <f>IF(OR(AND(ISBLANK(H994),ISBLANK(I994))),"",IF(OR(AND(ISERROR(VLOOKUP(H994,Reference!$D$107:$D$159,1,FALSE))),AND(ISERROR(VLOOKUP(I994,Reference!$J$119:$J$182,1,FALSE)))),"Data Error!","No Error"))</f>
        <v/>
      </c>
    </row>
    <row r="995" spans="1:17" s="73" customFormat="1" x14ac:dyDescent="0.35">
      <c r="A995" s="83"/>
      <c r="B995" s="83"/>
      <c r="C995" s="87"/>
      <c r="D995" s="85"/>
      <c r="E995" s="87"/>
      <c r="F995" s="87"/>
      <c r="G995" s="85"/>
      <c r="H995" s="88"/>
      <c r="I995" s="88"/>
      <c r="J995" s="90"/>
      <c r="K995" s="90"/>
      <c r="L995" s="86"/>
      <c r="M995" s="86"/>
      <c r="N995" s="87"/>
      <c r="O995" s="86"/>
      <c r="P995" s="72" t="str">
        <f t="shared" si="15"/>
        <v/>
      </c>
      <c r="Q995" s="101" t="str">
        <f>IF(OR(AND(ISBLANK(H995),ISBLANK(I995))),"",IF(OR(AND(ISERROR(VLOOKUP(H995,Reference!$D$107:$D$159,1,FALSE))),AND(ISERROR(VLOOKUP(I995,Reference!$J$119:$J$182,1,FALSE)))),"Data Error!","No Error"))</f>
        <v/>
      </c>
    </row>
    <row r="996" spans="1:17" s="73" customFormat="1" x14ac:dyDescent="0.35">
      <c r="A996" s="83"/>
      <c r="B996" s="83"/>
      <c r="C996" s="87"/>
      <c r="D996" s="85"/>
      <c r="E996" s="87"/>
      <c r="F996" s="87"/>
      <c r="G996" s="85"/>
      <c r="H996" s="88"/>
      <c r="I996" s="88"/>
      <c r="J996" s="90"/>
      <c r="K996" s="90"/>
      <c r="L996" s="86"/>
      <c r="M996" s="86"/>
      <c r="N996" s="87"/>
      <c r="O996" s="86"/>
      <c r="P996" s="72" t="str">
        <f t="shared" si="15"/>
        <v/>
      </c>
      <c r="Q996" s="101" t="str">
        <f>IF(OR(AND(ISBLANK(H996),ISBLANK(I996))),"",IF(OR(AND(ISERROR(VLOOKUP(H996,Reference!$D$107:$D$159,1,FALSE))),AND(ISERROR(VLOOKUP(I996,Reference!$J$119:$J$182,1,FALSE)))),"Data Error!","No Error"))</f>
        <v/>
      </c>
    </row>
    <row r="997" spans="1:17" s="73" customFormat="1" x14ac:dyDescent="0.35">
      <c r="A997" s="83"/>
      <c r="B997" s="83"/>
      <c r="C997" s="87"/>
      <c r="D997" s="85"/>
      <c r="E997" s="87"/>
      <c r="F997" s="87"/>
      <c r="G997" s="85"/>
      <c r="H997" s="88"/>
      <c r="I997" s="88"/>
      <c r="J997" s="90"/>
      <c r="K997" s="90"/>
      <c r="L997" s="86"/>
      <c r="M997" s="86"/>
      <c r="N997" s="87"/>
      <c r="O997" s="86"/>
      <c r="P997" s="72" t="str">
        <f t="shared" si="15"/>
        <v/>
      </c>
      <c r="Q997" s="101" t="str">
        <f>IF(OR(AND(ISBLANK(H997),ISBLANK(I997))),"",IF(OR(AND(ISERROR(VLOOKUP(H997,Reference!$D$107:$D$159,1,FALSE))),AND(ISERROR(VLOOKUP(I997,Reference!$J$119:$J$182,1,FALSE)))),"Data Error!","No Error"))</f>
        <v/>
      </c>
    </row>
    <row r="998" spans="1:17" s="73" customFormat="1" x14ac:dyDescent="0.35">
      <c r="A998" s="83"/>
      <c r="B998" s="83"/>
      <c r="C998" s="87"/>
      <c r="D998" s="85"/>
      <c r="E998" s="87"/>
      <c r="F998" s="87"/>
      <c r="G998" s="85"/>
      <c r="H998" s="88"/>
      <c r="I998" s="88"/>
      <c r="J998" s="90"/>
      <c r="K998" s="90"/>
      <c r="L998" s="86"/>
      <c r="M998" s="86"/>
      <c r="N998" s="87"/>
      <c r="O998" s="86"/>
      <c r="P998" s="72" t="str">
        <f t="shared" si="15"/>
        <v/>
      </c>
      <c r="Q998" s="101" t="str">
        <f>IF(OR(AND(ISBLANK(H998),ISBLANK(I998))),"",IF(OR(AND(ISERROR(VLOOKUP(H998,Reference!$D$107:$D$159,1,FALSE))),AND(ISERROR(VLOOKUP(I998,Reference!$J$119:$J$182,1,FALSE)))),"Data Error!","No Error"))</f>
        <v/>
      </c>
    </row>
    <row r="999" spans="1:17" s="73" customFormat="1" x14ac:dyDescent="0.35">
      <c r="A999" s="83"/>
      <c r="B999" s="83"/>
      <c r="C999" s="87"/>
      <c r="D999" s="85"/>
      <c r="E999" s="87"/>
      <c r="F999" s="87"/>
      <c r="G999" s="85"/>
      <c r="H999" s="88"/>
      <c r="I999" s="88"/>
      <c r="J999" s="90"/>
      <c r="K999" s="90"/>
      <c r="L999" s="86"/>
      <c r="M999" s="86"/>
      <c r="N999" s="87"/>
      <c r="O999" s="86"/>
      <c r="P999" s="72" t="str">
        <f t="shared" si="15"/>
        <v/>
      </c>
      <c r="Q999" s="101" t="str">
        <f>IF(OR(AND(ISBLANK(H999),ISBLANK(I999))),"",IF(OR(AND(ISERROR(VLOOKUP(H999,Reference!$D$107:$D$159,1,FALSE))),AND(ISERROR(VLOOKUP(I999,Reference!$J$119:$J$182,1,FALSE)))),"Data Error!","No Error"))</f>
        <v/>
      </c>
    </row>
    <row r="1000" spans="1:17" s="73" customFormat="1" x14ac:dyDescent="0.35">
      <c r="A1000" s="83"/>
      <c r="B1000" s="83"/>
      <c r="C1000" s="87"/>
      <c r="D1000" s="85"/>
      <c r="E1000" s="87"/>
      <c r="F1000" s="87"/>
      <c r="G1000" s="85"/>
      <c r="H1000" s="88"/>
      <c r="I1000" s="88"/>
      <c r="J1000" s="90"/>
      <c r="K1000" s="90"/>
      <c r="L1000" s="86"/>
      <c r="M1000" s="86"/>
      <c r="N1000" s="87"/>
      <c r="O1000" s="86"/>
      <c r="P1000" s="72" t="str">
        <f t="shared" si="15"/>
        <v/>
      </c>
      <c r="Q1000" s="101" t="str">
        <f>IF(OR(AND(ISBLANK(H1000),ISBLANK(I1000))),"",IF(OR(AND(ISERROR(VLOOKUP(H1000,Reference!$D$107:$D$159,1,FALSE))),AND(ISERROR(VLOOKUP(I1000,Reference!$J$119:$J$182,1,FALSE)))),"Data Error!","No Error"))</f>
        <v/>
      </c>
    </row>
  </sheetData>
  <sheetProtection algorithmName="SHA-512" hashValue="RczugcDP32FcQHuAAx3wKpb43xHEZlbf0hqThwZWW4QbH20FYsVH7BgHvGTgXi4B9Oqf7VT0ISuM8T1BvCBy5g==" saltValue="Voy3uzeB/OuMvutr22DhEg==" spinCount="100000" sheet="1" formatColumns="0" insertRows="0" autoFilter="0"/>
  <autoFilter ref="A6:P6"/>
  <mergeCells count="2">
    <mergeCell ref="B2:D2"/>
    <mergeCell ref="B3:D3"/>
  </mergeCells>
  <conditionalFormatting sqref="Q7:Q1000">
    <cfRule type="cellIs" dxfId="1" priority="2" operator="equal">
      <formula>"Data Error!"</formula>
    </cfRule>
  </conditionalFormatting>
  <conditionalFormatting sqref="Q7:Q1000">
    <cfRule type="cellIs" dxfId="0" priority="1" operator="equal">
      <formula>"No Error"</formula>
    </cfRule>
  </conditionalFormatting>
  <printOptions horizontalCentered="1"/>
  <pageMargins left="0.7" right="0.7" top="1.7" bottom="0.75" header="0.3" footer="0.3"/>
  <pageSetup scale="49" orientation="landscape" r:id="rId1"/>
  <headerFooter scaleWithDoc="0">
    <oddHeader>&amp;C&amp;"Arial,Bold"&amp;G
Grievances and Appeals Report
Section X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Reference!$J$2:$J$3</xm:f>
          </x14:formula1>
          <xm:sqref>B7:B1000</xm:sqref>
        </x14:dataValidation>
        <x14:dataValidation type="list" allowBlank="1" showInputMessage="1" showErrorMessage="1">
          <x14:formula1>
            <xm:f>Reference!$D$107:$D$159</xm:f>
          </x14:formula1>
          <xm:sqref>H7:H1000</xm:sqref>
        </x14:dataValidation>
        <x14:dataValidation type="list" allowBlank="1" showInputMessage="1" showErrorMessage="1">
          <x14:formula1>
            <xm:f>Reference!$J$119:$J$182</xm:f>
          </x14:formula1>
          <xm:sqref>I7:I1000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showGridLines="0" zoomScale="70" zoomScaleNormal="70" zoomScalePageLayoutView="55" workbookViewId="0">
      <selection activeCell="A4" sqref="A4"/>
    </sheetView>
  </sheetViews>
  <sheetFormatPr defaultColWidth="9.1796875" defaultRowHeight="14" x14ac:dyDescent="0.3"/>
  <cols>
    <col min="1" max="1" width="18.54296875" style="6" customWidth="1"/>
    <col min="2" max="2" width="13.81640625" style="6" customWidth="1"/>
    <col min="3" max="3" width="15.81640625" style="6" customWidth="1"/>
    <col min="4" max="11" width="12.7265625" style="6" customWidth="1"/>
    <col min="12" max="18" width="15.7265625" style="6" customWidth="1"/>
    <col min="19" max="16384" width="9.1796875" style="6"/>
  </cols>
  <sheetData>
    <row r="1" spans="1:18" s="4" customFormat="1" ht="15" customHeight="1" x14ac:dyDescent="0.3">
      <c r="A1" s="21" t="s">
        <v>0</v>
      </c>
      <c r="B1" s="2" t="str">
        <f>IF(Summary!B1="","",Summary!B1)</f>
        <v/>
      </c>
      <c r="C1" s="20" t="s">
        <v>1</v>
      </c>
      <c r="D1" s="3" t="str">
        <f>IF(Summary!D1="","",Summary!D1)</f>
        <v/>
      </c>
      <c r="I1" s="12"/>
      <c r="J1" s="12"/>
      <c r="K1" s="12"/>
      <c r="L1" s="12"/>
      <c r="N1" s="12"/>
    </row>
    <row r="2" spans="1:18" s="4" customFormat="1" ht="15" customHeight="1" x14ac:dyDescent="0.3">
      <c r="A2" s="21" t="s">
        <v>4</v>
      </c>
      <c r="B2" s="189" t="str">
        <f>IF(Summary!B2="","",Summary!B2)</f>
        <v/>
      </c>
      <c r="C2" s="190"/>
      <c r="D2" s="191"/>
      <c r="I2" s="13"/>
      <c r="J2" s="13"/>
      <c r="K2" s="13"/>
      <c r="L2" s="13"/>
      <c r="N2" s="13"/>
    </row>
    <row r="3" spans="1:18" s="5" customFormat="1" ht="15" customHeight="1" x14ac:dyDescent="0.3">
      <c r="A3" s="21" t="s">
        <v>3</v>
      </c>
      <c r="B3" s="181" t="str">
        <f>IF(Summary!B3="","",Summary!B3)</f>
        <v/>
      </c>
      <c r="C3" s="182"/>
      <c r="D3" s="183"/>
      <c r="I3" s="22"/>
      <c r="J3" s="22"/>
      <c r="K3" s="22"/>
      <c r="L3" s="22"/>
      <c r="R3" s="155"/>
    </row>
    <row r="4" spans="1:18" s="5" customFormat="1" x14ac:dyDescent="0.3">
      <c r="R4" s="69"/>
    </row>
    <row r="5" spans="1:18" s="5" customFormat="1" x14ac:dyDescent="0.3">
      <c r="B5" s="4"/>
      <c r="R5" s="69"/>
    </row>
    <row r="6" spans="1:18" s="10" customFormat="1" ht="83.25" customHeight="1" x14ac:dyDescent="0.3">
      <c r="A6" s="23" t="s">
        <v>144</v>
      </c>
      <c r="B6" s="23" t="s">
        <v>268</v>
      </c>
      <c r="C6" s="23" t="s">
        <v>11</v>
      </c>
      <c r="D6" s="23" t="s">
        <v>58</v>
      </c>
      <c r="E6" s="23" t="s">
        <v>9</v>
      </c>
      <c r="F6" s="23" t="s">
        <v>10</v>
      </c>
      <c r="G6" s="23" t="s">
        <v>13</v>
      </c>
      <c r="H6" s="23" t="s">
        <v>190</v>
      </c>
      <c r="I6" s="23" t="s">
        <v>33</v>
      </c>
      <c r="J6" s="23" t="s">
        <v>18</v>
      </c>
      <c r="K6" s="46" t="s">
        <v>275</v>
      </c>
      <c r="L6" s="23" t="s">
        <v>92</v>
      </c>
      <c r="M6" s="23" t="s">
        <v>28</v>
      </c>
      <c r="N6" s="23" t="s">
        <v>578</v>
      </c>
      <c r="O6" s="23" t="s">
        <v>31</v>
      </c>
      <c r="P6" s="23" t="s">
        <v>97</v>
      </c>
      <c r="Q6" s="23" t="s">
        <v>30</v>
      </c>
      <c r="R6" s="23" t="s">
        <v>19</v>
      </c>
    </row>
    <row r="7" spans="1:18" s="11" customFormat="1" ht="15" customHeight="1" x14ac:dyDescent="0.3">
      <c r="A7" s="83"/>
      <c r="B7" s="83"/>
      <c r="C7" s="94"/>
      <c r="D7" s="95"/>
      <c r="E7" s="94"/>
      <c r="F7" s="94"/>
      <c r="G7" s="95"/>
      <c r="H7" s="96"/>
      <c r="I7" s="97"/>
      <c r="J7" s="97"/>
      <c r="K7" s="97"/>
      <c r="L7" s="98"/>
      <c r="M7" s="99"/>
      <c r="N7" s="99"/>
      <c r="O7" s="99"/>
      <c r="P7" s="99"/>
      <c r="Q7" s="98"/>
      <c r="R7" s="100" t="str">
        <f>IF(O7="","",IF(O7="ND","ND",(O7-M7)))</f>
        <v/>
      </c>
    </row>
    <row r="8" spans="1:18" s="11" customFormat="1" ht="15" customHeight="1" x14ac:dyDescent="0.3">
      <c r="A8" s="83"/>
      <c r="B8" s="83"/>
      <c r="C8" s="94"/>
      <c r="D8" s="95"/>
      <c r="E8" s="94"/>
      <c r="F8" s="94"/>
      <c r="G8" s="95"/>
      <c r="H8" s="96"/>
      <c r="I8" s="97"/>
      <c r="J8" s="97"/>
      <c r="K8" s="94"/>
      <c r="L8" s="98"/>
      <c r="M8" s="99"/>
      <c r="N8" s="99"/>
      <c r="O8" s="99"/>
      <c r="P8" s="99"/>
      <c r="Q8" s="98"/>
      <c r="R8" s="100" t="str">
        <f t="shared" ref="R8:R71" si="0">IF(O8="","",IF(O8="ND","ND",(O8-M8)))</f>
        <v/>
      </c>
    </row>
    <row r="9" spans="1:18" s="11" customFormat="1" ht="15" customHeight="1" x14ac:dyDescent="0.3">
      <c r="A9" s="83"/>
      <c r="B9" s="83"/>
      <c r="C9" s="94"/>
      <c r="D9" s="95"/>
      <c r="E9" s="94"/>
      <c r="F9" s="94"/>
      <c r="G9" s="95"/>
      <c r="H9" s="96"/>
      <c r="I9" s="97"/>
      <c r="J9" s="97"/>
      <c r="K9" s="94"/>
      <c r="L9" s="98"/>
      <c r="M9" s="99"/>
      <c r="N9" s="99"/>
      <c r="O9" s="99"/>
      <c r="P9" s="99"/>
      <c r="Q9" s="98"/>
      <c r="R9" s="100" t="str">
        <f t="shared" si="0"/>
        <v/>
      </c>
    </row>
    <row r="10" spans="1:18" s="11" customFormat="1" ht="15" customHeight="1" x14ac:dyDescent="0.3">
      <c r="A10" s="83"/>
      <c r="B10" s="83"/>
      <c r="C10" s="94"/>
      <c r="D10" s="95"/>
      <c r="E10" s="94"/>
      <c r="F10" s="94"/>
      <c r="G10" s="95"/>
      <c r="H10" s="96"/>
      <c r="I10" s="97"/>
      <c r="J10" s="97"/>
      <c r="K10" s="94"/>
      <c r="L10" s="98"/>
      <c r="M10" s="99"/>
      <c r="N10" s="99"/>
      <c r="O10" s="99"/>
      <c r="P10" s="99"/>
      <c r="Q10" s="98"/>
      <c r="R10" s="100" t="str">
        <f t="shared" si="0"/>
        <v/>
      </c>
    </row>
    <row r="11" spans="1:18" s="11" customFormat="1" ht="15" customHeight="1" x14ac:dyDescent="0.3">
      <c r="A11" s="83"/>
      <c r="B11" s="83"/>
      <c r="C11" s="94"/>
      <c r="D11" s="95"/>
      <c r="E11" s="94"/>
      <c r="F11" s="94"/>
      <c r="G11" s="95"/>
      <c r="H11" s="96"/>
      <c r="I11" s="97"/>
      <c r="J11" s="97"/>
      <c r="K11" s="94"/>
      <c r="L11" s="98"/>
      <c r="M11" s="99"/>
      <c r="N11" s="99"/>
      <c r="O11" s="99"/>
      <c r="P11" s="99"/>
      <c r="Q11" s="98"/>
      <c r="R11" s="100" t="str">
        <f t="shared" si="0"/>
        <v/>
      </c>
    </row>
    <row r="12" spans="1:18" s="11" customFormat="1" ht="15" customHeight="1" x14ac:dyDescent="0.3">
      <c r="A12" s="83"/>
      <c r="B12" s="83"/>
      <c r="C12" s="94"/>
      <c r="D12" s="95"/>
      <c r="E12" s="94"/>
      <c r="F12" s="94"/>
      <c r="G12" s="95"/>
      <c r="H12" s="96"/>
      <c r="I12" s="97"/>
      <c r="J12" s="97"/>
      <c r="K12" s="94"/>
      <c r="L12" s="98"/>
      <c r="M12" s="99"/>
      <c r="N12" s="99"/>
      <c r="O12" s="99"/>
      <c r="P12" s="99"/>
      <c r="Q12" s="98"/>
      <c r="R12" s="100" t="str">
        <f t="shared" si="0"/>
        <v/>
      </c>
    </row>
    <row r="13" spans="1:18" s="11" customFormat="1" ht="15" customHeight="1" x14ac:dyDescent="0.3">
      <c r="A13" s="83"/>
      <c r="B13" s="83"/>
      <c r="C13" s="94"/>
      <c r="D13" s="95"/>
      <c r="E13" s="94"/>
      <c r="F13" s="94"/>
      <c r="G13" s="95"/>
      <c r="H13" s="96"/>
      <c r="I13" s="97"/>
      <c r="J13" s="97"/>
      <c r="K13" s="94"/>
      <c r="L13" s="98"/>
      <c r="M13" s="99"/>
      <c r="N13" s="99"/>
      <c r="O13" s="99"/>
      <c r="P13" s="99"/>
      <c r="Q13" s="98"/>
      <c r="R13" s="100" t="str">
        <f t="shared" si="0"/>
        <v/>
      </c>
    </row>
    <row r="14" spans="1:18" s="11" customFormat="1" ht="15" customHeight="1" x14ac:dyDescent="0.3">
      <c r="A14" s="83"/>
      <c r="B14" s="83"/>
      <c r="C14" s="94"/>
      <c r="D14" s="95"/>
      <c r="E14" s="94"/>
      <c r="F14" s="94"/>
      <c r="G14" s="95"/>
      <c r="H14" s="96"/>
      <c r="I14" s="97"/>
      <c r="J14" s="97"/>
      <c r="K14" s="94"/>
      <c r="L14" s="98"/>
      <c r="M14" s="99"/>
      <c r="N14" s="99"/>
      <c r="O14" s="99"/>
      <c r="P14" s="99"/>
      <c r="Q14" s="98"/>
      <c r="R14" s="100" t="str">
        <f t="shared" si="0"/>
        <v/>
      </c>
    </row>
    <row r="15" spans="1:18" s="11" customFormat="1" ht="15" customHeight="1" x14ac:dyDescent="0.3">
      <c r="A15" s="83"/>
      <c r="B15" s="83"/>
      <c r="C15" s="94"/>
      <c r="D15" s="95"/>
      <c r="E15" s="94"/>
      <c r="F15" s="94"/>
      <c r="G15" s="95"/>
      <c r="H15" s="96"/>
      <c r="I15" s="97"/>
      <c r="J15" s="97"/>
      <c r="K15" s="94"/>
      <c r="L15" s="98"/>
      <c r="M15" s="99"/>
      <c r="N15" s="99"/>
      <c r="O15" s="99"/>
      <c r="P15" s="99"/>
      <c r="Q15" s="98"/>
      <c r="R15" s="100" t="str">
        <f t="shared" si="0"/>
        <v/>
      </c>
    </row>
    <row r="16" spans="1:18" s="11" customFormat="1" ht="15" customHeight="1" x14ac:dyDescent="0.3">
      <c r="A16" s="83"/>
      <c r="B16" s="83"/>
      <c r="C16" s="94"/>
      <c r="D16" s="95"/>
      <c r="E16" s="94"/>
      <c r="F16" s="94"/>
      <c r="G16" s="95"/>
      <c r="H16" s="96"/>
      <c r="I16" s="97"/>
      <c r="J16" s="97"/>
      <c r="K16" s="94"/>
      <c r="L16" s="98"/>
      <c r="M16" s="99"/>
      <c r="N16" s="99"/>
      <c r="O16" s="99"/>
      <c r="P16" s="99"/>
      <c r="Q16" s="98"/>
      <c r="R16" s="100" t="str">
        <f t="shared" si="0"/>
        <v/>
      </c>
    </row>
    <row r="17" spans="1:18" s="11" customFormat="1" ht="15" customHeight="1" x14ac:dyDescent="0.3">
      <c r="A17" s="83"/>
      <c r="B17" s="83"/>
      <c r="C17" s="94"/>
      <c r="D17" s="95"/>
      <c r="E17" s="94"/>
      <c r="F17" s="94"/>
      <c r="G17" s="95"/>
      <c r="H17" s="96"/>
      <c r="I17" s="97"/>
      <c r="J17" s="97"/>
      <c r="K17" s="94"/>
      <c r="L17" s="98"/>
      <c r="M17" s="99"/>
      <c r="N17" s="99"/>
      <c r="O17" s="99"/>
      <c r="P17" s="99"/>
      <c r="Q17" s="98"/>
      <c r="R17" s="100" t="str">
        <f t="shared" si="0"/>
        <v/>
      </c>
    </row>
    <row r="18" spans="1:18" s="11" customFormat="1" ht="15" customHeight="1" x14ac:dyDescent="0.3">
      <c r="A18" s="83"/>
      <c r="B18" s="83"/>
      <c r="C18" s="94"/>
      <c r="D18" s="95"/>
      <c r="E18" s="94"/>
      <c r="F18" s="94"/>
      <c r="G18" s="95"/>
      <c r="H18" s="96"/>
      <c r="I18" s="97"/>
      <c r="J18" s="97"/>
      <c r="K18" s="94"/>
      <c r="L18" s="98"/>
      <c r="M18" s="99"/>
      <c r="N18" s="99"/>
      <c r="O18" s="99"/>
      <c r="P18" s="99"/>
      <c r="Q18" s="98"/>
      <c r="R18" s="100" t="str">
        <f t="shared" si="0"/>
        <v/>
      </c>
    </row>
    <row r="19" spans="1:18" s="11" customFormat="1" ht="15" customHeight="1" x14ac:dyDescent="0.3">
      <c r="A19" s="83"/>
      <c r="B19" s="83"/>
      <c r="C19" s="94"/>
      <c r="D19" s="95"/>
      <c r="E19" s="94"/>
      <c r="F19" s="94"/>
      <c r="G19" s="95"/>
      <c r="H19" s="96"/>
      <c r="I19" s="97"/>
      <c r="J19" s="97"/>
      <c r="K19" s="94"/>
      <c r="L19" s="98"/>
      <c r="M19" s="99"/>
      <c r="N19" s="99"/>
      <c r="O19" s="99"/>
      <c r="P19" s="99"/>
      <c r="Q19" s="98"/>
      <c r="R19" s="100" t="str">
        <f t="shared" si="0"/>
        <v/>
      </c>
    </row>
    <row r="20" spans="1:18" s="11" customFormat="1" ht="15" customHeight="1" x14ac:dyDescent="0.3">
      <c r="A20" s="83"/>
      <c r="B20" s="83"/>
      <c r="C20" s="94"/>
      <c r="D20" s="95"/>
      <c r="E20" s="94"/>
      <c r="F20" s="94"/>
      <c r="G20" s="95"/>
      <c r="H20" s="96"/>
      <c r="I20" s="97"/>
      <c r="J20" s="97"/>
      <c r="K20" s="94"/>
      <c r="L20" s="98"/>
      <c r="M20" s="99"/>
      <c r="N20" s="99"/>
      <c r="O20" s="99"/>
      <c r="P20" s="99"/>
      <c r="Q20" s="98"/>
      <c r="R20" s="100" t="str">
        <f t="shared" si="0"/>
        <v/>
      </c>
    </row>
    <row r="21" spans="1:18" s="11" customFormat="1" ht="15" customHeight="1" x14ac:dyDescent="0.3">
      <c r="A21" s="83"/>
      <c r="B21" s="83"/>
      <c r="C21" s="94"/>
      <c r="D21" s="95"/>
      <c r="E21" s="94"/>
      <c r="F21" s="94"/>
      <c r="G21" s="95"/>
      <c r="H21" s="96"/>
      <c r="I21" s="97"/>
      <c r="J21" s="97"/>
      <c r="K21" s="94"/>
      <c r="L21" s="98"/>
      <c r="M21" s="99"/>
      <c r="N21" s="99"/>
      <c r="O21" s="99"/>
      <c r="P21" s="99"/>
      <c r="Q21" s="98"/>
      <c r="R21" s="100" t="str">
        <f t="shared" si="0"/>
        <v/>
      </c>
    </row>
    <row r="22" spans="1:18" s="11" customFormat="1" ht="15" customHeight="1" x14ac:dyDescent="0.3">
      <c r="A22" s="83"/>
      <c r="B22" s="83"/>
      <c r="C22" s="94"/>
      <c r="D22" s="95"/>
      <c r="E22" s="94"/>
      <c r="F22" s="94"/>
      <c r="G22" s="95"/>
      <c r="H22" s="96"/>
      <c r="I22" s="97"/>
      <c r="J22" s="97"/>
      <c r="K22" s="94"/>
      <c r="L22" s="98"/>
      <c r="M22" s="99"/>
      <c r="N22" s="99"/>
      <c r="O22" s="99"/>
      <c r="P22" s="99"/>
      <c r="Q22" s="98"/>
      <c r="R22" s="100" t="str">
        <f t="shared" si="0"/>
        <v/>
      </c>
    </row>
    <row r="23" spans="1:18" s="11" customFormat="1" ht="15" customHeight="1" x14ac:dyDescent="0.3">
      <c r="A23" s="83"/>
      <c r="B23" s="83"/>
      <c r="C23" s="94"/>
      <c r="D23" s="95"/>
      <c r="E23" s="94"/>
      <c r="F23" s="94"/>
      <c r="G23" s="95"/>
      <c r="H23" s="96"/>
      <c r="I23" s="97"/>
      <c r="J23" s="97"/>
      <c r="K23" s="94"/>
      <c r="L23" s="98"/>
      <c r="M23" s="99"/>
      <c r="N23" s="99"/>
      <c r="O23" s="99"/>
      <c r="P23" s="99"/>
      <c r="Q23" s="98"/>
      <c r="R23" s="100" t="str">
        <f t="shared" si="0"/>
        <v/>
      </c>
    </row>
    <row r="24" spans="1:18" s="11" customFormat="1" ht="15" customHeight="1" x14ac:dyDescent="0.3">
      <c r="A24" s="83"/>
      <c r="B24" s="83"/>
      <c r="C24" s="94"/>
      <c r="D24" s="95"/>
      <c r="E24" s="94"/>
      <c r="F24" s="94"/>
      <c r="G24" s="95"/>
      <c r="H24" s="96"/>
      <c r="I24" s="97"/>
      <c r="J24" s="97"/>
      <c r="K24" s="94"/>
      <c r="L24" s="98"/>
      <c r="M24" s="99"/>
      <c r="N24" s="99"/>
      <c r="O24" s="99"/>
      <c r="P24" s="99"/>
      <c r="Q24" s="98"/>
      <c r="R24" s="100" t="str">
        <f t="shared" si="0"/>
        <v/>
      </c>
    </row>
    <row r="25" spans="1:18" s="11" customFormat="1" ht="15" customHeight="1" x14ac:dyDescent="0.3">
      <c r="A25" s="83"/>
      <c r="B25" s="83"/>
      <c r="C25" s="94"/>
      <c r="D25" s="95"/>
      <c r="E25" s="94"/>
      <c r="F25" s="94"/>
      <c r="G25" s="95"/>
      <c r="H25" s="96"/>
      <c r="I25" s="97"/>
      <c r="J25" s="97"/>
      <c r="K25" s="94"/>
      <c r="L25" s="98"/>
      <c r="M25" s="99"/>
      <c r="N25" s="99"/>
      <c r="O25" s="99"/>
      <c r="P25" s="99"/>
      <c r="Q25" s="98"/>
      <c r="R25" s="100" t="str">
        <f t="shared" si="0"/>
        <v/>
      </c>
    </row>
    <row r="26" spans="1:18" s="11" customFormat="1" ht="15" customHeight="1" x14ac:dyDescent="0.3">
      <c r="A26" s="83"/>
      <c r="B26" s="83"/>
      <c r="C26" s="94"/>
      <c r="D26" s="95"/>
      <c r="E26" s="94"/>
      <c r="F26" s="94"/>
      <c r="G26" s="95"/>
      <c r="H26" s="96"/>
      <c r="I26" s="97"/>
      <c r="J26" s="97"/>
      <c r="K26" s="94"/>
      <c r="L26" s="98"/>
      <c r="M26" s="99"/>
      <c r="N26" s="99"/>
      <c r="O26" s="99"/>
      <c r="P26" s="99"/>
      <c r="Q26" s="98"/>
      <c r="R26" s="100" t="str">
        <f t="shared" si="0"/>
        <v/>
      </c>
    </row>
    <row r="27" spans="1:18" s="11" customFormat="1" ht="15" customHeight="1" x14ac:dyDescent="0.3">
      <c r="A27" s="83"/>
      <c r="B27" s="83"/>
      <c r="C27" s="94"/>
      <c r="D27" s="95"/>
      <c r="E27" s="94"/>
      <c r="F27" s="94"/>
      <c r="G27" s="95"/>
      <c r="H27" s="96"/>
      <c r="I27" s="97"/>
      <c r="J27" s="97"/>
      <c r="K27" s="94"/>
      <c r="L27" s="98"/>
      <c r="M27" s="99"/>
      <c r="N27" s="99"/>
      <c r="O27" s="99"/>
      <c r="P27" s="99"/>
      <c r="Q27" s="98"/>
      <c r="R27" s="100" t="str">
        <f t="shared" si="0"/>
        <v/>
      </c>
    </row>
    <row r="28" spans="1:18" s="11" customFormat="1" ht="15" customHeight="1" x14ac:dyDescent="0.3">
      <c r="A28" s="83"/>
      <c r="B28" s="83"/>
      <c r="C28" s="94"/>
      <c r="D28" s="95"/>
      <c r="E28" s="94"/>
      <c r="F28" s="94"/>
      <c r="G28" s="95"/>
      <c r="H28" s="96"/>
      <c r="I28" s="97"/>
      <c r="J28" s="97"/>
      <c r="K28" s="94"/>
      <c r="L28" s="98"/>
      <c r="M28" s="99"/>
      <c r="N28" s="99"/>
      <c r="O28" s="99"/>
      <c r="P28" s="99"/>
      <c r="Q28" s="98"/>
      <c r="R28" s="100" t="str">
        <f t="shared" si="0"/>
        <v/>
      </c>
    </row>
    <row r="29" spans="1:18" x14ac:dyDescent="0.3">
      <c r="A29" s="83"/>
      <c r="B29" s="83"/>
      <c r="C29" s="94"/>
      <c r="D29" s="95"/>
      <c r="E29" s="94"/>
      <c r="F29" s="94"/>
      <c r="G29" s="95"/>
      <c r="H29" s="96"/>
      <c r="I29" s="97"/>
      <c r="J29" s="97"/>
      <c r="K29" s="94"/>
      <c r="L29" s="98"/>
      <c r="M29" s="99"/>
      <c r="N29" s="99"/>
      <c r="O29" s="99"/>
      <c r="P29" s="99"/>
      <c r="Q29" s="98"/>
      <c r="R29" s="100" t="str">
        <f t="shared" si="0"/>
        <v/>
      </c>
    </row>
    <row r="30" spans="1:18" x14ac:dyDescent="0.3">
      <c r="A30" s="83"/>
      <c r="B30" s="83"/>
      <c r="C30" s="94"/>
      <c r="D30" s="95"/>
      <c r="E30" s="94"/>
      <c r="F30" s="94"/>
      <c r="G30" s="95"/>
      <c r="H30" s="96"/>
      <c r="I30" s="97"/>
      <c r="J30" s="97"/>
      <c r="K30" s="94"/>
      <c r="L30" s="98"/>
      <c r="M30" s="99"/>
      <c r="N30" s="99"/>
      <c r="O30" s="99"/>
      <c r="P30" s="99"/>
      <c r="Q30" s="98"/>
      <c r="R30" s="100" t="str">
        <f t="shared" si="0"/>
        <v/>
      </c>
    </row>
    <row r="31" spans="1:18" x14ac:dyDescent="0.3">
      <c r="A31" s="83"/>
      <c r="B31" s="83"/>
      <c r="C31" s="94"/>
      <c r="D31" s="95"/>
      <c r="E31" s="94"/>
      <c r="F31" s="94"/>
      <c r="G31" s="95"/>
      <c r="H31" s="96"/>
      <c r="I31" s="97"/>
      <c r="J31" s="97"/>
      <c r="K31" s="94"/>
      <c r="L31" s="98"/>
      <c r="M31" s="99"/>
      <c r="N31" s="99"/>
      <c r="O31" s="99"/>
      <c r="P31" s="99"/>
      <c r="Q31" s="98"/>
      <c r="R31" s="100" t="str">
        <f t="shared" si="0"/>
        <v/>
      </c>
    </row>
    <row r="32" spans="1:18" x14ac:dyDescent="0.3">
      <c r="A32" s="83"/>
      <c r="B32" s="83"/>
      <c r="C32" s="94"/>
      <c r="D32" s="95"/>
      <c r="E32" s="94"/>
      <c r="F32" s="94"/>
      <c r="G32" s="95"/>
      <c r="H32" s="96"/>
      <c r="I32" s="97"/>
      <c r="J32" s="97"/>
      <c r="K32" s="94"/>
      <c r="L32" s="98"/>
      <c r="M32" s="99"/>
      <c r="N32" s="99"/>
      <c r="O32" s="99"/>
      <c r="P32" s="99"/>
      <c r="Q32" s="98"/>
      <c r="R32" s="100" t="str">
        <f t="shared" si="0"/>
        <v/>
      </c>
    </row>
    <row r="33" spans="1:18" x14ac:dyDescent="0.3">
      <c r="A33" s="83"/>
      <c r="B33" s="83"/>
      <c r="C33" s="94"/>
      <c r="D33" s="95"/>
      <c r="E33" s="94"/>
      <c r="F33" s="94"/>
      <c r="G33" s="95"/>
      <c r="H33" s="96"/>
      <c r="I33" s="97"/>
      <c r="J33" s="97"/>
      <c r="K33" s="94"/>
      <c r="L33" s="98"/>
      <c r="M33" s="99"/>
      <c r="N33" s="99"/>
      <c r="O33" s="99"/>
      <c r="P33" s="99"/>
      <c r="Q33" s="98"/>
      <c r="R33" s="100" t="str">
        <f t="shared" si="0"/>
        <v/>
      </c>
    </row>
    <row r="34" spans="1:18" x14ac:dyDescent="0.3">
      <c r="A34" s="83"/>
      <c r="B34" s="83"/>
      <c r="C34" s="94"/>
      <c r="D34" s="95"/>
      <c r="E34" s="94"/>
      <c r="F34" s="94"/>
      <c r="G34" s="95"/>
      <c r="H34" s="96"/>
      <c r="I34" s="97"/>
      <c r="J34" s="97"/>
      <c r="K34" s="94"/>
      <c r="L34" s="98"/>
      <c r="M34" s="99"/>
      <c r="N34" s="99"/>
      <c r="O34" s="99"/>
      <c r="P34" s="99"/>
      <c r="Q34" s="98"/>
      <c r="R34" s="100" t="str">
        <f t="shared" si="0"/>
        <v/>
      </c>
    </row>
    <row r="35" spans="1:18" x14ac:dyDescent="0.3">
      <c r="A35" s="83"/>
      <c r="B35" s="83"/>
      <c r="C35" s="94"/>
      <c r="D35" s="95"/>
      <c r="E35" s="94"/>
      <c r="F35" s="94"/>
      <c r="G35" s="95"/>
      <c r="H35" s="96"/>
      <c r="I35" s="97"/>
      <c r="J35" s="97"/>
      <c r="K35" s="94"/>
      <c r="L35" s="98"/>
      <c r="M35" s="99"/>
      <c r="N35" s="99"/>
      <c r="O35" s="99"/>
      <c r="P35" s="99"/>
      <c r="Q35" s="98"/>
      <c r="R35" s="100" t="str">
        <f t="shared" si="0"/>
        <v/>
      </c>
    </row>
    <row r="36" spans="1:18" x14ac:dyDescent="0.3">
      <c r="A36" s="83"/>
      <c r="B36" s="83"/>
      <c r="C36" s="94"/>
      <c r="D36" s="95"/>
      <c r="E36" s="94"/>
      <c r="F36" s="94"/>
      <c r="G36" s="95"/>
      <c r="H36" s="96"/>
      <c r="I36" s="97"/>
      <c r="J36" s="97"/>
      <c r="K36" s="94"/>
      <c r="L36" s="98"/>
      <c r="M36" s="99"/>
      <c r="N36" s="99"/>
      <c r="O36" s="99"/>
      <c r="P36" s="99"/>
      <c r="Q36" s="98"/>
      <c r="R36" s="100" t="str">
        <f t="shared" si="0"/>
        <v/>
      </c>
    </row>
    <row r="37" spans="1:18" x14ac:dyDescent="0.3">
      <c r="A37" s="83"/>
      <c r="B37" s="83"/>
      <c r="C37" s="94"/>
      <c r="D37" s="95"/>
      <c r="E37" s="94"/>
      <c r="F37" s="94"/>
      <c r="G37" s="95"/>
      <c r="H37" s="96"/>
      <c r="I37" s="97"/>
      <c r="J37" s="97"/>
      <c r="K37" s="94"/>
      <c r="L37" s="98"/>
      <c r="M37" s="99"/>
      <c r="N37" s="99"/>
      <c r="O37" s="99"/>
      <c r="P37" s="99"/>
      <c r="Q37" s="98"/>
      <c r="R37" s="100" t="str">
        <f t="shared" si="0"/>
        <v/>
      </c>
    </row>
    <row r="38" spans="1:18" x14ac:dyDescent="0.3">
      <c r="A38" s="83"/>
      <c r="B38" s="83"/>
      <c r="C38" s="94"/>
      <c r="D38" s="95"/>
      <c r="E38" s="94"/>
      <c r="F38" s="94"/>
      <c r="G38" s="95"/>
      <c r="H38" s="96"/>
      <c r="I38" s="97"/>
      <c r="J38" s="97"/>
      <c r="K38" s="94"/>
      <c r="L38" s="98"/>
      <c r="M38" s="99"/>
      <c r="N38" s="99"/>
      <c r="O38" s="99"/>
      <c r="P38" s="99"/>
      <c r="Q38" s="98"/>
      <c r="R38" s="100" t="str">
        <f t="shared" si="0"/>
        <v/>
      </c>
    </row>
    <row r="39" spans="1:18" x14ac:dyDescent="0.3">
      <c r="A39" s="83"/>
      <c r="B39" s="83"/>
      <c r="C39" s="94"/>
      <c r="D39" s="95"/>
      <c r="E39" s="94"/>
      <c r="F39" s="94"/>
      <c r="G39" s="95"/>
      <c r="H39" s="96"/>
      <c r="I39" s="97"/>
      <c r="J39" s="97"/>
      <c r="K39" s="94"/>
      <c r="L39" s="98"/>
      <c r="M39" s="99"/>
      <c r="N39" s="99"/>
      <c r="O39" s="99"/>
      <c r="P39" s="99"/>
      <c r="Q39" s="98"/>
      <c r="R39" s="100" t="str">
        <f t="shared" si="0"/>
        <v/>
      </c>
    </row>
    <row r="40" spans="1:18" x14ac:dyDescent="0.3">
      <c r="A40" s="83"/>
      <c r="B40" s="83"/>
      <c r="C40" s="94"/>
      <c r="D40" s="95"/>
      <c r="E40" s="94"/>
      <c r="F40" s="94"/>
      <c r="G40" s="95"/>
      <c r="H40" s="96"/>
      <c r="I40" s="97"/>
      <c r="J40" s="97"/>
      <c r="K40" s="94"/>
      <c r="L40" s="98"/>
      <c r="M40" s="99"/>
      <c r="N40" s="99"/>
      <c r="O40" s="99"/>
      <c r="P40" s="99"/>
      <c r="Q40" s="98"/>
      <c r="R40" s="100" t="str">
        <f t="shared" si="0"/>
        <v/>
      </c>
    </row>
    <row r="41" spans="1:18" x14ac:dyDescent="0.3">
      <c r="A41" s="83"/>
      <c r="B41" s="83"/>
      <c r="C41" s="94"/>
      <c r="D41" s="95"/>
      <c r="E41" s="94"/>
      <c r="F41" s="94"/>
      <c r="G41" s="95"/>
      <c r="H41" s="96"/>
      <c r="I41" s="97"/>
      <c r="J41" s="97"/>
      <c r="K41" s="94"/>
      <c r="L41" s="98"/>
      <c r="M41" s="99"/>
      <c r="N41" s="99"/>
      <c r="O41" s="99"/>
      <c r="P41" s="99"/>
      <c r="Q41" s="98"/>
      <c r="R41" s="100" t="str">
        <f t="shared" si="0"/>
        <v/>
      </c>
    </row>
    <row r="42" spans="1:18" x14ac:dyDescent="0.3">
      <c r="A42" s="83"/>
      <c r="B42" s="83"/>
      <c r="C42" s="94"/>
      <c r="D42" s="95"/>
      <c r="E42" s="94"/>
      <c r="F42" s="94"/>
      <c r="G42" s="95"/>
      <c r="H42" s="96"/>
      <c r="I42" s="97"/>
      <c r="J42" s="97"/>
      <c r="K42" s="94"/>
      <c r="L42" s="98"/>
      <c r="M42" s="99"/>
      <c r="N42" s="99"/>
      <c r="O42" s="99"/>
      <c r="P42" s="99"/>
      <c r="Q42" s="98"/>
      <c r="R42" s="100" t="str">
        <f t="shared" si="0"/>
        <v/>
      </c>
    </row>
    <row r="43" spans="1:18" x14ac:dyDescent="0.3">
      <c r="A43" s="83"/>
      <c r="B43" s="83"/>
      <c r="C43" s="94"/>
      <c r="D43" s="95"/>
      <c r="E43" s="94"/>
      <c r="F43" s="94"/>
      <c r="G43" s="95"/>
      <c r="H43" s="96"/>
      <c r="I43" s="97"/>
      <c r="J43" s="97"/>
      <c r="K43" s="94"/>
      <c r="L43" s="98"/>
      <c r="M43" s="99"/>
      <c r="N43" s="99"/>
      <c r="O43" s="99"/>
      <c r="P43" s="99"/>
      <c r="Q43" s="98"/>
      <c r="R43" s="100" t="str">
        <f t="shared" si="0"/>
        <v/>
      </c>
    </row>
    <row r="44" spans="1:18" x14ac:dyDescent="0.3">
      <c r="A44" s="83"/>
      <c r="B44" s="83"/>
      <c r="C44" s="94"/>
      <c r="D44" s="95"/>
      <c r="E44" s="94"/>
      <c r="F44" s="94"/>
      <c r="G44" s="95"/>
      <c r="H44" s="96"/>
      <c r="I44" s="97"/>
      <c r="J44" s="97"/>
      <c r="K44" s="94"/>
      <c r="L44" s="98"/>
      <c r="M44" s="99"/>
      <c r="N44" s="99"/>
      <c r="O44" s="99"/>
      <c r="P44" s="99"/>
      <c r="Q44" s="98"/>
      <c r="R44" s="100" t="str">
        <f t="shared" si="0"/>
        <v/>
      </c>
    </row>
    <row r="45" spans="1:18" x14ac:dyDescent="0.3">
      <c r="A45" s="83"/>
      <c r="B45" s="83"/>
      <c r="C45" s="94"/>
      <c r="D45" s="95"/>
      <c r="E45" s="94"/>
      <c r="F45" s="94"/>
      <c r="G45" s="95"/>
      <c r="H45" s="96"/>
      <c r="I45" s="97"/>
      <c r="J45" s="97"/>
      <c r="K45" s="94"/>
      <c r="L45" s="98"/>
      <c r="M45" s="99"/>
      <c r="N45" s="99"/>
      <c r="O45" s="99"/>
      <c r="P45" s="99"/>
      <c r="Q45" s="98"/>
      <c r="R45" s="100" t="str">
        <f t="shared" si="0"/>
        <v/>
      </c>
    </row>
    <row r="46" spans="1:18" x14ac:dyDescent="0.3">
      <c r="A46" s="83"/>
      <c r="B46" s="83"/>
      <c r="C46" s="94"/>
      <c r="D46" s="95"/>
      <c r="E46" s="94"/>
      <c r="F46" s="94"/>
      <c r="G46" s="95"/>
      <c r="H46" s="96"/>
      <c r="I46" s="97"/>
      <c r="J46" s="97"/>
      <c r="K46" s="94"/>
      <c r="L46" s="98"/>
      <c r="M46" s="99"/>
      <c r="N46" s="99"/>
      <c r="O46" s="99"/>
      <c r="P46" s="99"/>
      <c r="Q46" s="98"/>
      <c r="R46" s="100" t="str">
        <f t="shared" si="0"/>
        <v/>
      </c>
    </row>
    <row r="47" spans="1:18" x14ac:dyDescent="0.3">
      <c r="A47" s="83"/>
      <c r="B47" s="83"/>
      <c r="C47" s="94"/>
      <c r="D47" s="95"/>
      <c r="E47" s="94"/>
      <c r="F47" s="94"/>
      <c r="G47" s="95"/>
      <c r="H47" s="96"/>
      <c r="I47" s="97"/>
      <c r="J47" s="97"/>
      <c r="K47" s="94"/>
      <c r="L47" s="98"/>
      <c r="M47" s="99"/>
      <c r="N47" s="99"/>
      <c r="O47" s="99"/>
      <c r="P47" s="99"/>
      <c r="Q47" s="98"/>
      <c r="R47" s="100" t="str">
        <f t="shared" si="0"/>
        <v/>
      </c>
    </row>
    <row r="48" spans="1:18" x14ac:dyDescent="0.3">
      <c r="A48" s="83"/>
      <c r="B48" s="83"/>
      <c r="C48" s="94"/>
      <c r="D48" s="95"/>
      <c r="E48" s="94"/>
      <c r="F48" s="94"/>
      <c r="G48" s="95"/>
      <c r="H48" s="96"/>
      <c r="I48" s="97"/>
      <c r="J48" s="97"/>
      <c r="K48" s="94"/>
      <c r="L48" s="98"/>
      <c r="M48" s="99"/>
      <c r="N48" s="99"/>
      <c r="O48" s="99"/>
      <c r="P48" s="99"/>
      <c r="Q48" s="98"/>
      <c r="R48" s="100" t="str">
        <f t="shared" si="0"/>
        <v/>
      </c>
    </row>
    <row r="49" spans="1:18" x14ac:dyDescent="0.3">
      <c r="A49" s="83"/>
      <c r="B49" s="83"/>
      <c r="C49" s="94"/>
      <c r="D49" s="95"/>
      <c r="E49" s="94"/>
      <c r="F49" s="94"/>
      <c r="G49" s="95"/>
      <c r="H49" s="96"/>
      <c r="I49" s="97"/>
      <c r="J49" s="97"/>
      <c r="K49" s="94"/>
      <c r="L49" s="98"/>
      <c r="M49" s="99"/>
      <c r="N49" s="99"/>
      <c r="O49" s="99"/>
      <c r="P49" s="99"/>
      <c r="Q49" s="98"/>
      <c r="R49" s="100" t="str">
        <f t="shared" si="0"/>
        <v/>
      </c>
    </row>
    <row r="50" spans="1:18" x14ac:dyDescent="0.3">
      <c r="A50" s="83"/>
      <c r="B50" s="83"/>
      <c r="C50" s="94"/>
      <c r="D50" s="95"/>
      <c r="E50" s="94"/>
      <c r="F50" s="94"/>
      <c r="G50" s="95"/>
      <c r="H50" s="96"/>
      <c r="I50" s="97"/>
      <c r="J50" s="97"/>
      <c r="K50" s="94"/>
      <c r="L50" s="98"/>
      <c r="M50" s="99"/>
      <c r="N50" s="99"/>
      <c r="O50" s="99"/>
      <c r="P50" s="99"/>
      <c r="Q50" s="98"/>
      <c r="R50" s="100" t="str">
        <f t="shared" si="0"/>
        <v/>
      </c>
    </row>
    <row r="51" spans="1:18" x14ac:dyDescent="0.3">
      <c r="A51" s="83"/>
      <c r="B51" s="83"/>
      <c r="C51" s="94"/>
      <c r="D51" s="95"/>
      <c r="E51" s="94"/>
      <c r="F51" s="94"/>
      <c r="G51" s="95"/>
      <c r="H51" s="96"/>
      <c r="I51" s="97"/>
      <c r="J51" s="97"/>
      <c r="K51" s="94"/>
      <c r="L51" s="98"/>
      <c r="M51" s="99"/>
      <c r="N51" s="99"/>
      <c r="O51" s="99"/>
      <c r="P51" s="99"/>
      <c r="Q51" s="98"/>
      <c r="R51" s="100" t="str">
        <f t="shared" si="0"/>
        <v/>
      </c>
    </row>
    <row r="52" spans="1:18" x14ac:dyDescent="0.3">
      <c r="A52" s="83"/>
      <c r="B52" s="83"/>
      <c r="C52" s="94"/>
      <c r="D52" s="95"/>
      <c r="E52" s="94"/>
      <c r="F52" s="94"/>
      <c r="G52" s="95"/>
      <c r="H52" s="96"/>
      <c r="I52" s="97"/>
      <c r="J52" s="97"/>
      <c r="K52" s="94"/>
      <c r="L52" s="98"/>
      <c r="M52" s="99"/>
      <c r="N52" s="99"/>
      <c r="O52" s="99"/>
      <c r="P52" s="99"/>
      <c r="Q52" s="98"/>
      <c r="R52" s="100" t="str">
        <f t="shared" si="0"/>
        <v/>
      </c>
    </row>
    <row r="53" spans="1:18" x14ac:dyDescent="0.3">
      <c r="A53" s="83"/>
      <c r="B53" s="83"/>
      <c r="C53" s="94"/>
      <c r="D53" s="95"/>
      <c r="E53" s="94"/>
      <c r="F53" s="94"/>
      <c r="G53" s="95"/>
      <c r="H53" s="96"/>
      <c r="I53" s="97"/>
      <c r="J53" s="97"/>
      <c r="K53" s="94"/>
      <c r="L53" s="98"/>
      <c r="M53" s="99"/>
      <c r="N53" s="99"/>
      <c r="O53" s="99"/>
      <c r="P53" s="99"/>
      <c r="Q53" s="98"/>
      <c r="R53" s="100" t="str">
        <f t="shared" si="0"/>
        <v/>
      </c>
    </row>
    <row r="54" spans="1:18" x14ac:dyDescent="0.3">
      <c r="A54" s="83"/>
      <c r="B54" s="83"/>
      <c r="C54" s="94"/>
      <c r="D54" s="95"/>
      <c r="E54" s="94"/>
      <c r="F54" s="94"/>
      <c r="G54" s="95"/>
      <c r="H54" s="96"/>
      <c r="I54" s="97"/>
      <c r="J54" s="97"/>
      <c r="K54" s="94"/>
      <c r="L54" s="98"/>
      <c r="M54" s="99"/>
      <c r="N54" s="99"/>
      <c r="O54" s="99"/>
      <c r="P54" s="99"/>
      <c r="Q54" s="98"/>
      <c r="R54" s="100" t="str">
        <f t="shared" si="0"/>
        <v/>
      </c>
    </row>
    <row r="55" spans="1:18" x14ac:dyDescent="0.3">
      <c r="A55" s="83"/>
      <c r="B55" s="83"/>
      <c r="C55" s="94"/>
      <c r="D55" s="95"/>
      <c r="E55" s="94"/>
      <c r="F55" s="94"/>
      <c r="G55" s="95"/>
      <c r="H55" s="96"/>
      <c r="I55" s="97"/>
      <c r="J55" s="97"/>
      <c r="K55" s="94"/>
      <c r="L55" s="98"/>
      <c r="M55" s="99"/>
      <c r="N55" s="99"/>
      <c r="O55" s="99"/>
      <c r="P55" s="99"/>
      <c r="Q55" s="98"/>
      <c r="R55" s="100" t="str">
        <f t="shared" si="0"/>
        <v/>
      </c>
    </row>
    <row r="56" spans="1:18" x14ac:dyDescent="0.3">
      <c r="A56" s="83"/>
      <c r="B56" s="83"/>
      <c r="C56" s="94"/>
      <c r="D56" s="95"/>
      <c r="E56" s="94"/>
      <c r="F56" s="94"/>
      <c r="G56" s="95"/>
      <c r="H56" s="96"/>
      <c r="I56" s="97"/>
      <c r="J56" s="97"/>
      <c r="K56" s="94"/>
      <c r="L56" s="98"/>
      <c r="M56" s="99"/>
      <c r="N56" s="99"/>
      <c r="O56" s="99"/>
      <c r="P56" s="99"/>
      <c r="Q56" s="98"/>
      <c r="R56" s="100" t="str">
        <f t="shared" si="0"/>
        <v/>
      </c>
    </row>
    <row r="57" spans="1:18" x14ac:dyDescent="0.3">
      <c r="A57" s="83"/>
      <c r="B57" s="83"/>
      <c r="C57" s="94"/>
      <c r="D57" s="95"/>
      <c r="E57" s="94"/>
      <c r="F57" s="94"/>
      <c r="G57" s="95"/>
      <c r="H57" s="96"/>
      <c r="I57" s="97"/>
      <c r="J57" s="97"/>
      <c r="K57" s="94"/>
      <c r="L57" s="98"/>
      <c r="M57" s="99"/>
      <c r="N57" s="99"/>
      <c r="O57" s="99"/>
      <c r="P57" s="99"/>
      <c r="Q57" s="98"/>
      <c r="R57" s="100" t="str">
        <f t="shared" si="0"/>
        <v/>
      </c>
    </row>
    <row r="58" spans="1:18" x14ac:dyDescent="0.3">
      <c r="A58" s="83"/>
      <c r="B58" s="83"/>
      <c r="C58" s="94"/>
      <c r="D58" s="95"/>
      <c r="E58" s="94"/>
      <c r="F58" s="94"/>
      <c r="G58" s="95"/>
      <c r="H58" s="96"/>
      <c r="I58" s="97"/>
      <c r="J58" s="97"/>
      <c r="K58" s="94"/>
      <c r="L58" s="98"/>
      <c r="M58" s="99"/>
      <c r="N58" s="99"/>
      <c r="O58" s="99"/>
      <c r="P58" s="99"/>
      <c r="Q58" s="98"/>
      <c r="R58" s="100" t="str">
        <f t="shared" si="0"/>
        <v/>
      </c>
    </row>
    <row r="59" spans="1:18" x14ac:dyDescent="0.3">
      <c r="A59" s="83"/>
      <c r="B59" s="83"/>
      <c r="C59" s="94"/>
      <c r="D59" s="95"/>
      <c r="E59" s="94"/>
      <c r="F59" s="94"/>
      <c r="G59" s="95"/>
      <c r="H59" s="96"/>
      <c r="I59" s="97"/>
      <c r="J59" s="97"/>
      <c r="K59" s="94"/>
      <c r="L59" s="98"/>
      <c r="M59" s="99"/>
      <c r="N59" s="99"/>
      <c r="O59" s="99"/>
      <c r="P59" s="99"/>
      <c r="Q59" s="98"/>
      <c r="R59" s="100" t="str">
        <f t="shared" si="0"/>
        <v/>
      </c>
    </row>
    <row r="60" spans="1:18" x14ac:dyDescent="0.3">
      <c r="A60" s="83"/>
      <c r="B60" s="83"/>
      <c r="C60" s="94"/>
      <c r="D60" s="95"/>
      <c r="E60" s="94"/>
      <c r="F60" s="94"/>
      <c r="G60" s="95"/>
      <c r="H60" s="96"/>
      <c r="I60" s="97"/>
      <c r="J60" s="97"/>
      <c r="K60" s="94"/>
      <c r="L60" s="98"/>
      <c r="M60" s="99"/>
      <c r="N60" s="99"/>
      <c r="O60" s="99"/>
      <c r="P60" s="99"/>
      <c r="Q60" s="98"/>
      <c r="R60" s="100" t="str">
        <f t="shared" si="0"/>
        <v/>
      </c>
    </row>
    <row r="61" spans="1:18" x14ac:dyDescent="0.3">
      <c r="A61" s="83"/>
      <c r="B61" s="83"/>
      <c r="C61" s="94"/>
      <c r="D61" s="95"/>
      <c r="E61" s="94"/>
      <c r="F61" s="94"/>
      <c r="G61" s="95"/>
      <c r="H61" s="96"/>
      <c r="I61" s="97"/>
      <c r="J61" s="97"/>
      <c r="K61" s="94"/>
      <c r="L61" s="98"/>
      <c r="M61" s="99"/>
      <c r="N61" s="99"/>
      <c r="O61" s="99"/>
      <c r="P61" s="99"/>
      <c r="Q61" s="98"/>
      <c r="R61" s="100" t="str">
        <f t="shared" si="0"/>
        <v/>
      </c>
    </row>
    <row r="62" spans="1:18" x14ac:dyDescent="0.3">
      <c r="A62" s="83"/>
      <c r="B62" s="83"/>
      <c r="C62" s="94"/>
      <c r="D62" s="95"/>
      <c r="E62" s="94"/>
      <c r="F62" s="94"/>
      <c r="G62" s="95"/>
      <c r="H62" s="96"/>
      <c r="I62" s="97"/>
      <c r="J62" s="97"/>
      <c r="K62" s="94"/>
      <c r="L62" s="98"/>
      <c r="M62" s="99"/>
      <c r="N62" s="99"/>
      <c r="O62" s="99"/>
      <c r="P62" s="99"/>
      <c r="Q62" s="98"/>
      <c r="R62" s="100" t="str">
        <f t="shared" si="0"/>
        <v/>
      </c>
    </row>
    <row r="63" spans="1:18" x14ac:dyDescent="0.3">
      <c r="A63" s="83"/>
      <c r="B63" s="83"/>
      <c r="C63" s="94"/>
      <c r="D63" s="95"/>
      <c r="E63" s="94"/>
      <c r="F63" s="94"/>
      <c r="G63" s="95"/>
      <c r="H63" s="96"/>
      <c r="I63" s="97"/>
      <c r="J63" s="97"/>
      <c r="K63" s="94"/>
      <c r="L63" s="98"/>
      <c r="M63" s="99"/>
      <c r="N63" s="99"/>
      <c r="O63" s="99"/>
      <c r="P63" s="99"/>
      <c r="Q63" s="98"/>
      <c r="R63" s="100" t="str">
        <f t="shared" si="0"/>
        <v/>
      </c>
    </row>
    <row r="64" spans="1:18" x14ac:dyDescent="0.3">
      <c r="A64" s="83"/>
      <c r="B64" s="83"/>
      <c r="C64" s="94"/>
      <c r="D64" s="95"/>
      <c r="E64" s="94"/>
      <c r="F64" s="94"/>
      <c r="G64" s="95"/>
      <c r="H64" s="96"/>
      <c r="I64" s="97"/>
      <c r="J64" s="97"/>
      <c r="K64" s="94"/>
      <c r="L64" s="98"/>
      <c r="M64" s="99"/>
      <c r="N64" s="99"/>
      <c r="O64" s="99"/>
      <c r="P64" s="99"/>
      <c r="Q64" s="98"/>
      <c r="R64" s="100" t="str">
        <f t="shared" si="0"/>
        <v/>
      </c>
    </row>
    <row r="65" spans="1:18" x14ac:dyDescent="0.3">
      <c r="A65" s="83"/>
      <c r="B65" s="83"/>
      <c r="C65" s="94"/>
      <c r="D65" s="95"/>
      <c r="E65" s="94"/>
      <c r="F65" s="94"/>
      <c r="G65" s="95"/>
      <c r="H65" s="96"/>
      <c r="I65" s="97"/>
      <c r="J65" s="97"/>
      <c r="K65" s="94"/>
      <c r="L65" s="98"/>
      <c r="M65" s="99"/>
      <c r="N65" s="99"/>
      <c r="O65" s="99"/>
      <c r="P65" s="99"/>
      <c r="Q65" s="98"/>
      <c r="R65" s="100" t="str">
        <f t="shared" si="0"/>
        <v/>
      </c>
    </row>
    <row r="66" spans="1:18" x14ac:dyDescent="0.3">
      <c r="A66" s="83"/>
      <c r="B66" s="83"/>
      <c r="C66" s="94"/>
      <c r="D66" s="95"/>
      <c r="E66" s="94"/>
      <c r="F66" s="94"/>
      <c r="G66" s="95"/>
      <c r="H66" s="96"/>
      <c r="I66" s="97"/>
      <c r="J66" s="97"/>
      <c r="K66" s="94"/>
      <c r="L66" s="98"/>
      <c r="M66" s="99"/>
      <c r="N66" s="99"/>
      <c r="O66" s="99"/>
      <c r="P66" s="99"/>
      <c r="Q66" s="98"/>
      <c r="R66" s="100" t="str">
        <f t="shared" si="0"/>
        <v/>
      </c>
    </row>
    <row r="67" spans="1:18" x14ac:dyDescent="0.3">
      <c r="A67" s="83"/>
      <c r="B67" s="83"/>
      <c r="C67" s="94"/>
      <c r="D67" s="95"/>
      <c r="E67" s="94"/>
      <c r="F67" s="94"/>
      <c r="G67" s="95"/>
      <c r="H67" s="96"/>
      <c r="I67" s="97"/>
      <c r="J67" s="97"/>
      <c r="K67" s="94"/>
      <c r="L67" s="98"/>
      <c r="M67" s="99"/>
      <c r="N67" s="99"/>
      <c r="O67" s="99"/>
      <c r="P67" s="99"/>
      <c r="Q67" s="98"/>
      <c r="R67" s="100" t="str">
        <f t="shared" si="0"/>
        <v/>
      </c>
    </row>
    <row r="68" spans="1:18" x14ac:dyDescent="0.3">
      <c r="A68" s="83"/>
      <c r="B68" s="83"/>
      <c r="C68" s="94"/>
      <c r="D68" s="95"/>
      <c r="E68" s="94"/>
      <c r="F68" s="94"/>
      <c r="G68" s="95"/>
      <c r="H68" s="96"/>
      <c r="I68" s="97"/>
      <c r="J68" s="97"/>
      <c r="K68" s="94"/>
      <c r="L68" s="98"/>
      <c r="M68" s="99"/>
      <c r="N68" s="99"/>
      <c r="O68" s="99"/>
      <c r="P68" s="99"/>
      <c r="Q68" s="98"/>
      <c r="R68" s="100" t="str">
        <f t="shared" si="0"/>
        <v/>
      </c>
    </row>
    <row r="69" spans="1:18" x14ac:dyDescent="0.3">
      <c r="A69" s="83"/>
      <c r="B69" s="83"/>
      <c r="C69" s="94"/>
      <c r="D69" s="95"/>
      <c r="E69" s="94"/>
      <c r="F69" s="94"/>
      <c r="G69" s="95"/>
      <c r="H69" s="96"/>
      <c r="I69" s="97"/>
      <c r="J69" s="97"/>
      <c r="K69" s="94"/>
      <c r="L69" s="98"/>
      <c r="M69" s="99"/>
      <c r="N69" s="99"/>
      <c r="O69" s="99"/>
      <c r="P69" s="99"/>
      <c r="Q69" s="98"/>
      <c r="R69" s="100" t="str">
        <f t="shared" si="0"/>
        <v/>
      </c>
    </row>
    <row r="70" spans="1:18" x14ac:dyDescent="0.3">
      <c r="A70" s="83"/>
      <c r="B70" s="83"/>
      <c r="C70" s="94"/>
      <c r="D70" s="95"/>
      <c r="E70" s="94"/>
      <c r="F70" s="94"/>
      <c r="G70" s="95"/>
      <c r="H70" s="96"/>
      <c r="I70" s="97"/>
      <c r="J70" s="97"/>
      <c r="K70" s="94"/>
      <c r="L70" s="98"/>
      <c r="M70" s="99"/>
      <c r="N70" s="99"/>
      <c r="O70" s="99"/>
      <c r="P70" s="99"/>
      <c r="Q70" s="98"/>
      <c r="R70" s="100" t="str">
        <f t="shared" si="0"/>
        <v/>
      </c>
    </row>
    <row r="71" spans="1:18" x14ac:dyDescent="0.3">
      <c r="A71" s="83"/>
      <c r="B71" s="83"/>
      <c r="C71" s="94"/>
      <c r="D71" s="95"/>
      <c r="E71" s="94"/>
      <c r="F71" s="94"/>
      <c r="G71" s="95"/>
      <c r="H71" s="96"/>
      <c r="I71" s="97"/>
      <c r="J71" s="97"/>
      <c r="K71" s="94"/>
      <c r="L71" s="98"/>
      <c r="M71" s="99"/>
      <c r="N71" s="99"/>
      <c r="O71" s="99"/>
      <c r="P71" s="99"/>
      <c r="Q71" s="98"/>
      <c r="R71" s="100" t="str">
        <f t="shared" si="0"/>
        <v/>
      </c>
    </row>
    <row r="72" spans="1:18" x14ac:dyDescent="0.3">
      <c r="A72" s="83"/>
      <c r="B72" s="83"/>
      <c r="C72" s="94"/>
      <c r="D72" s="95"/>
      <c r="E72" s="94"/>
      <c r="F72" s="94"/>
      <c r="G72" s="95"/>
      <c r="H72" s="96"/>
      <c r="I72" s="97"/>
      <c r="J72" s="97"/>
      <c r="K72" s="94"/>
      <c r="L72" s="98"/>
      <c r="M72" s="99"/>
      <c r="N72" s="99"/>
      <c r="O72" s="99"/>
      <c r="P72" s="99"/>
      <c r="Q72" s="98"/>
      <c r="R72" s="100" t="str">
        <f t="shared" ref="R72:R135" si="1">IF(O72="","",IF(O72="ND","ND",(O72-M72)))</f>
        <v/>
      </c>
    </row>
    <row r="73" spans="1:18" x14ac:dyDescent="0.3">
      <c r="A73" s="83"/>
      <c r="B73" s="83"/>
      <c r="C73" s="94"/>
      <c r="D73" s="95"/>
      <c r="E73" s="94"/>
      <c r="F73" s="94"/>
      <c r="G73" s="95"/>
      <c r="H73" s="96"/>
      <c r="I73" s="97"/>
      <c r="J73" s="97"/>
      <c r="K73" s="94"/>
      <c r="L73" s="98"/>
      <c r="M73" s="99"/>
      <c r="N73" s="99"/>
      <c r="O73" s="99"/>
      <c r="P73" s="99"/>
      <c r="Q73" s="98"/>
      <c r="R73" s="100" t="str">
        <f t="shared" si="1"/>
        <v/>
      </c>
    </row>
    <row r="74" spans="1:18" x14ac:dyDescent="0.3">
      <c r="A74" s="83"/>
      <c r="B74" s="83"/>
      <c r="C74" s="94"/>
      <c r="D74" s="95"/>
      <c r="E74" s="94"/>
      <c r="F74" s="94"/>
      <c r="G74" s="95"/>
      <c r="H74" s="96"/>
      <c r="I74" s="97"/>
      <c r="J74" s="97"/>
      <c r="K74" s="94"/>
      <c r="L74" s="98"/>
      <c r="M74" s="99"/>
      <c r="N74" s="99"/>
      <c r="O74" s="99"/>
      <c r="P74" s="99"/>
      <c r="Q74" s="98"/>
      <c r="R74" s="100" t="str">
        <f t="shared" si="1"/>
        <v/>
      </c>
    </row>
    <row r="75" spans="1:18" x14ac:dyDescent="0.3">
      <c r="A75" s="83"/>
      <c r="B75" s="83"/>
      <c r="C75" s="94"/>
      <c r="D75" s="95"/>
      <c r="E75" s="94"/>
      <c r="F75" s="94"/>
      <c r="G75" s="95"/>
      <c r="H75" s="96"/>
      <c r="I75" s="97"/>
      <c r="J75" s="97"/>
      <c r="K75" s="94"/>
      <c r="L75" s="98"/>
      <c r="M75" s="99"/>
      <c r="N75" s="99"/>
      <c r="O75" s="99"/>
      <c r="P75" s="99"/>
      <c r="Q75" s="98"/>
      <c r="R75" s="100" t="str">
        <f t="shared" si="1"/>
        <v/>
      </c>
    </row>
    <row r="76" spans="1:18" x14ac:dyDescent="0.3">
      <c r="A76" s="83"/>
      <c r="B76" s="83"/>
      <c r="C76" s="94"/>
      <c r="D76" s="95"/>
      <c r="E76" s="94"/>
      <c r="F76" s="94"/>
      <c r="G76" s="95"/>
      <c r="H76" s="96"/>
      <c r="I76" s="97"/>
      <c r="J76" s="97"/>
      <c r="K76" s="94"/>
      <c r="L76" s="98"/>
      <c r="M76" s="99"/>
      <c r="N76" s="99"/>
      <c r="O76" s="99"/>
      <c r="P76" s="99"/>
      <c r="Q76" s="98"/>
      <c r="R76" s="100" t="str">
        <f t="shared" si="1"/>
        <v/>
      </c>
    </row>
    <row r="77" spans="1:18" x14ac:dyDescent="0.3">
      <c r="A77" s="83"/>
      <c r="B77" s="83"/>
      <c r="C77" s="94"/>
      <c r="D77" s="95"/>
      <c r="E77" s="94"/>
      <c r="F77" s="94"/>
      <c r="G77" s="95"/>
      <c r="H77" s="96"/>
      <c r="I77" s="97"/>
      <c r="J77" s="97"/>
      <c r="K77" s="94"/>
      <c r="L77" s="98"/>
      <c r="M77" s="99"/>
      <c r="N77" s="99"/>
      <c r="O77" s="99"/>
      <c r="P77" s="99"/>
      <c r="Q77" s="98"/>
      <c r="R77" s="100" t="str">
        <f t="shared" si="1"/>
        <v/>
      </c>
    </row>
    <row r="78" spans="1:18" x14ac:dyDescent="0.3">
      <c r="A78" s="83"/>
      <c r="B78" s="83"/>
      <c r="C78" s="94"/>
      <c r="D78" s="95"/>
      <c r="E78" s="94"/>
      <c r="F78" s="94"/>
      <c r="G78" s="95"/>
      <c r="H78" s="96"/>
      <c r="I78" s="97"/>
      <c r="J78" s="97"/>
      <c r="K78" s="94"/>
      <c r="L78" s="98"/>
      <c r="M78" s="99"/>
      <c r="N78" s="99"/>
      <c r="O78" s="99"/>
      <c r="P78" s="99"/>
      <c r="Q78" s="98"/>
      <c r="R78" s="100" t="str">
        <f t="shared" si="1"/>
        <v/>
      </c>
    </row>
    <row r="79" spans="1:18" x14ac:dyDescent="0.3">
      <c r="A79" s="83"/>
      <c r="B79" s="83"/>
      <c r="C79" s="94"/>
      <c r="D79" s="95"/>
      <c r="E79" s="94"/>
      <c r="F79" s="94"/>
      <c r="G79" s="95"/>
      <c r="H79" s="96"/>
      <c r="I79" s="97"/>
      <c r="J79" s="97"/>
      <c r="K79" s="94"/>
      <c r="L79" s="98"/>
      <c r="M79" s="99"/>
      <c r="N79" s="99"/>
      <c r="O79" s="99"/>
      <c r="P79" s="99"/>
      <c r="Q79" s="98"/>
      <c r="R79" s="100" t="str">
        <f t="shared" si="1"/>
        <v/>
      </c>
    </row>
    <row r="80" spans="1:18" x14ac:dyDescent="0.3">
      <c r="A80" s="83"/>
      <c r="B80" s="83"/>
      <c r="C80" s="94"/>
      <c r="D80" s="95"/>
      <c r="E80" s="94"/>
      <c r="F80" s="94"/>
      <c r="G80" s="95"/>
      <c r="H80" s="96"/>
      <c r="I80" s="97"/>
      <c r="J80" s="97"/>
      <c r="K80" s="94"/>
      <c r="L80" s="98"/>
      <c r="M80" s="99"/>
      <c r="N80" s="99"/>
      <c r="O80" s="99"/>
      <c r="P80" s="99"/>
      <c r="Q80" s="98"/>
      <c r="R80" s="100" t="str">
        <f t="shared" si="1"/>
        <v/>
      </c>
    </row>
    <row r="81" spans="1:18" x14ac:dyDescent="0.3">
      <c r="A81" s="83"/>
      <c r="B81" s="83"/>
      <c r="C81" s="94"/>
      <c r="D81" s="95"/>
      <c r="E81" s="94"/>
      <c r="F81" s="94"/>
      <c r="G81" s="95"/>
      <c r="H81" s="96"/>
      <c r="I81" s="97"/>
      <c r="J81" s="97"/>
      <c r="K81" s="94"/>
      <c r="L81" s="98"/>
      <c r="M81" s="99"/>
      <c r="N81" s="99"/>
      <c r="O81" s="99"/>
      <c r="P81" s="99"/>
      <c r="Q81" s="98"/>
      <c r="R81" s="100" t="str">
        <f t="shared" si="1"/>
        <v/>
      </c>
    </row>
    <row r="82" spans="1:18" x14ac:dyDescent="0.3">
      <c r="A82" s="83"/>
      <c r="B82" s="83"/>
      <c r="C82" s="94"/>
      <c r="D82" s="95"/>
      <c r="E82" s="94"/>
      <c r="F82" s="94"/>
      <c r="G82" s="95"/>
      <c r="H82" s="96"/>
      <c r="I82" s="97"/>
      <c r="J82" s="97"/>
      <c r="K82" s="94"/>
      <c r="L82" s="98"/>
      <c r="M82" s="99"/>
      <c r="N82" s="99"/>
      <c r="O82" s="99"/>
      <c r="P82" s="99"/>
      <c r="Q82" s="98"/>
      <c r="R82" s="100" t="str">
        <f t="shared" si="1"/>
        <v/>
      </c>
    </row>
    <row r="83" spans="1:18" x14ac:dyDescent="0.3">
      <c r="A83" s="83"/>
      <c r="B83" s="83"/>
      <c r="C83" s="94"/>
      <c r="D83" s="95"/>
      <c r="E83" s="94"/>
      <c r="F83" s="94"/>
      <c r="G83" s="95"/>
      <c r="H83" s="96"/>
      <c r="I83" s="97"/>
      <c r="J83" s="97"/>
      <c r="K83" s="94"/>
      <c r="L83" s="98"/>
      <c r="M83" s="99"/>
      <c r="N83" s="99"/>
      <c r="O83" s="99"/>
      <c r="P83" s="99"/>
      <c r="Q83" s="98"/>
      <c r="R83" s="100" t="str">
        <f t="shared" si="1"/>
        <v/>
      </c>
    </row>
    <row r="84" spans="1:18" x14ac:dyDescent="0.3">
      <c r="A84" s="83"/>
      <c r="B84" s="83"/>
      <c r="C84" s="94"/>
      <c r="D84" s="95"/>
      <c r="E84" s="94"/>
      <c r="F84" s="94"/>
      <c r="G84" s="95"/>
      <c r="H84" s="96"/>
      <c r="I84" s="97"/>
      <c r="J84" s="97"/>
      <c r="K84" s="94"/>
      <c r="L84" s="98"/>
      <c r="M84" s="99"/>
      <c r="N84" s="99"/>
      <c r="O84" s="99"/>
      <c r="P84" s="99"/>
      <c r="Q84" s="98"/>
      <c r="R84" s="100" t="str">
        <f t="shared" si="1"/>
        <v/>
      </c>
    </row>
    <row r="85" spans="1:18" x14ac:dyDescent="0.3">
      <c r="A85" s="83"/>
      <c r="B85" s="83"/>
      <c r="C85" s="94"/>
      <c r="D85" s="95"/>
      <c r="E85" s="94"/>
      <c r="F85" s="94"/>
      <c r="G85" s="95"/>
      <c r="H85" s="96"/>
      <c r="I85" s="97"/>
      <c r="J85" s="97"/>
      <c r="K85" s="94"/>
      <c r="L85" s="98"/>
      <c r="M85" s="99"/>
      <c r="N85" s="99"/>
      <c r="O85" s="99"/>
      <c r="P85" s="99"/>
      <c r="Q85" s="98"/>
      <c r="R85" s="100" t="str">
        <f t="shared" si="1"/>
        <v/>
      </c>
    </row>
    <row r="86" spans="1:18" x14ac:dyDescent="0.3">
      <c r="A86" s="83"/>
      <c r="B86" s="83"/>
      <c r="C86" s="94"/>
      <c r="D86" s="95"/>
      <c r="E86" s="94"/>
      <c r="F86" s="94"/>
      <c r="G86" s="95"/>
      <c r="H86" s="96"/>
      <c r="I86" s="97"/>
      <c r="J86" s="97"/>
      <c r="K86" s="94"/>
      <c r="L86" s="98"/>
      <c r="M86" s="99"/>
      <c r="N86" s="99"/>
      <c r="O86" s="99"/>
      <c r="P86" s="99"/>
      <c r="Q86" s="98"/>
      <c r="R86" s="100" t="str">
        <f t="shared" si="1"/>
        <v/>
      </c>
    </row>
    <row r="87" spans="1:18" x14ac:dyDescent="0.3">
      <c r="A87" s="83"/>
      <c r="B87" s="83"/>
      <c r="C87" s="94"/>
      <c r="D87" s="95"/>
      <c r="E87" s="94"/>
      <c r="F87" s="94"/>
      <c r="G87" s="95"/>
      <c r="H87" s="96"/>
      <c r="I87" s="97"/>
      <c r="J87" s="97"/>
      <c r="K87" s="94"/>
      <c r="L87" s="98"/>
      <c r="M87" s="99"/>
      <c r="N87" s="99"/>
      <c r="O87" s="99"/>
      <c r="P87" s="99"/>
      <c r="Q87" s="98"/>
      <c r="R87" s="100" t="str">
        <f t="shared" si="1"/>
        <v/>
      </c>
    </row>
    <row r="88" spans="1:18" x14ac:dyDescent="0.3">
      <c r="A88" s="83"/>
      <c r="B88" s="83"/>
      <c r="C88" s="94"/>
      <c r="D88" s="95"/>
      <c r="E88" s="94"/>
      <c r="F88" s="94"/>
      <c r="G88" s="95"/>
      <c r="H88" s="96"/>
      <c r="I88" s="97"/>
      <c r="J88" s="97"/>
      <c r="K88" s="94"/>
      <c r="L88" s="98"/>
      <c r="M88" s="99"/>
      <c r="N88" s="99"/>
      <c r="O88" s="99"/>
      <c r="P88" s="99"/>
      <c r="Q88" s="98"/>
      <c r="R88" s="100" t="str">
        <f t="shared" si="1"/>
        <v/>
      </c>
    </row>
    <row r="89" spans="1:18" x14ac:dyDescent="0.3">
      <c r="A89" s="83"/>
      <c r="B89" s="83"/>
      <c r="C89" s="94"/>
      <c r="D89" s="95"/>
      <c r="E89" s="94"/>
      <c r="F89" s="94"/>
      <c r="G89" s="95"/>
      <c r="H89" s="96"/>
      <c r="I89" s="97"/>
      <c r="J89" s="97"/>
      <c r="K89" s="94"/>
      <c r="L89" s="98"/>
      <c r="M89" s="99"/>
      <c r="N89" s="99"/>
      <c r="O89" s="99"/>
      <c r="P89" s="99"/>
      <c r="Q89" s="98"/>
      <c r="R89" s="100" t="str">
        <f t="shared" si="1"/>
        <v/>
      </c>
    </row>
    <row r="90" spans="1:18" x14ac:dyDescent="0.3">
      <c r="A90" s="83"/>
      <c r="B90" s="83"/>
      <c r="C90" s="94"/>
      <c r="D90" s="95"/>
      <c r="E90" s="94"/>
      <c r="F90" s="94"/>
      <c r="G90" s="95"/>
      <c r="H90" s="96"/>
      <c r="I90" s="97"/>
      <c r="J90" s="97"/>
      <c r="K90" s="94"/>
      <c r="L90" s="98"/>
      <c r="M90" s="99"/>
      <c r="N90" s="99"/>
      <c r="O90" s="99"/>
      <c r="P90" s="99"/>
      <c r="Q90" s="98"/>
      <c r="R90" s="100" t="str">
        <f t="shared" si="1"/>
        <v/>
      </c>
    </row>
    <row r="91" spans="1:18" x14ac:dyDescent="0.3">
      <c r="A91" s="83"/>
      <c r="B91" s="83"/>
      <c r="C91" s="94"/>
      <c r="D91" s="95"/>
      <c r="E91" s="94"/>
      <c r="F91" s="94"/>
      <c r="G91" s="95"/>
      <c r="H91" s="96"/>
      <c r="I91" s="97"/>
      <c r="J91" s="97"/>
      <c r="K91" s="94"/>
      <c r="L91" s="98"/>
      <c r="M91" s="99"/>
      <c r="N91" s="99"/>
      <c r="O91" s="99"/>
      <c r="P91" s="99"/>
      <c r="Q91" s="98"/>
      <c r="R91" s="100" t="str">
        <f t="shared" si="1"/>
        <v/>
      </c>
    </row>
    <row r="92" spans="1:18" x14ac:dyDescent="0.3">
      <c r="A92" s="83"/>
      <c r="B92" s="83"/>
      <c r="C92" s="94"/>
      <c r="D92" s="95"/>
      <c r="E92" s="94"/>
      <c r="F92" s="94"/>
      <c r="G92" s="95"/>
      <c r="H92" s="96"/>
      <c r="I92" s="97"/>
      <c r="J92" s="97"/>
      <c r="K92" s="94"/>
      <c r="L92" s="98"/>
      <c r="M92" s="99"/>
      <c r="N92" s="99"/>
      <c r="O92" s="99"/>
      <c r="P92" s="99"/>
      <c r="Q92" s="98"/>
      <c r="R92" s="100" t="str">
        <f t="shared" si="1"/>
        <v/>
      </c>
    </row>
    <row r="93" spans="1:18" x14ac:dyDescent="0.3">
      <c r="A93" s="83"/>
      <c r="B93" s="83"/>
      <c r="C93" s="94"/>
      <c r="D93" s="95"/>
      <c r="E93" s="94"/>
      <c r="F93" s="94"/>
      <c r="G93" s="95"/>
      <c r="H93" s="96"/>
      <c r="I93" s="97"/>
      <c r="J93" s="97"/>
      <c r="K93" s="94"/>
      <c r="L93" s="98"/>
      <c r="M93" s="99"/>
      <c r="N93" s="99"/>
      <c r="O93" s="99"/>
      <c r="P93" s="99"/>
      <c r="Q93" s="98"/>
      <c r="R93" s="100" t="str">
        <f t="shared" si="1"/>
        <v/>
      </c>
    </row>
    <row r="94" spans="1:18" x14ac:dyDescent="0.3">
      <c r="A94" s="83"/>
      <c r="B94" s="83"/>
      <c r="C94" s="94"/>
      <c r="D94" s="95"/>
      <c r="E94" s="94"/>
      <c r="F94" s="94"/>
      <c r="G94" s="95"/>
      <c r="H94" s="96"/>
      <c r="I94" s="97"/>
      <c r="J94" s="97"/>
      <c r="K94" s="94"/>
      <c r="L94" s="98"/>
      <c r="M94" s="99"/>
      <c r="N94" s="99"/>
      <c r="O94" s="99"/>
      <c r="P94" s="99"/>
      <c r="Q94" s="98"/>
      <c r="R94" s="100" t="str">
        <f t="shared" si="1"/>
        <v/>
      </c>
    </row>
    <row r="95" spans="1:18" x14ac:dyDescent="0.3">
      <c r="A95" s="83"/>
      <c r="B95" s="83"/>
      <c r="C95" s="94"/>
      <c r="D95" s="95"/>
      <c r="E95" s="94"/>
      <c r="F95" s="94"/>
      <c r="G95" s="95"/>
      <c r="H95" s="96"/>
      <c r="I95" s="97"/>
      <c r="J95" s="97"/>
      <c r="K95" s="94"/>
      <c r="L95" s="98"/>
      <c r="M95" s="99"/>
      <c r="N95" s="99"/>
      <c r="O95" s="99"/>
      <c r="P95" s="99"/>
      <c r="Q95" s="98"/>
      <c r="R95" s="100" t="str">
        <f t="shared" si="1"/>
        <v/>
      </c>
    </row>
    <row r="96" spans="1:18" x14ac:dyDescent="0.3">
      <c r="A96" s="83"/>
      <c r="B96" s="83"/>
      <c r="C96" s="94"/>
      <c r="D96" s="95"/>
      <c r="E96" s="94"/>
      <c r="F96" s="94"/>
      <c r="G96" s="95"/>
      <c r="H96" s="96"/>
      <c r="I96" s="97"/>
      <c r="J96" s="97"/>
      <c r="K96" s="94"/>
      <c r="L96" s="98"/>
      <c r="M96" s="99"/>
      <c r="N96" s="99"/>
      <c r="O96" s="99"/>
      <c r="P96" s="99"/>
      <c r="Q96" s="98"/>
      <c r="R96" s="100" t="str">
        <f t="shared" si="1"/>
        <v/>
      </c>
    </row>
    <row r="97" spans="1:18" x14ac:dyDescent="0.3">
      <c r="A97" s="83"/>
      <c r="B97" s="83"/>
      <c r="C97" s="94"/>
      <c r="D97" s="95"/>
      <c r="E97" s="94"/>
      <c r="F97" s="94"/>
      <c r="G97" s="95"/>
      <c r="H97" s="96"/>
      <c r="I97" s="97"/>
      <c r="J97" s="97"/>
      <c r="K97" s="94"/>
      <c r="L97" s="98"/>
      <c r="M97" s="99"/>
      <c r="N97" s="99"/>
      <c r="O97" s="99"/>
      <c r="P97" s="99"/>
      <c r="Q97" s="98"/>
      <c r="R97" s="100" t="str">
        <f t="shared" si="1"/>
        <v/>
      </c>
    </row>
    <row r="98" spans="1:18" x14ac:dyDescent="0.3">
      <c r="A98" s="83"/>
      <c r="B98" s="83"/>
      <c r="C98" s="94"/>
      <c r="D98" s="95"/>
      <c r="E98" s="94"/>
      <c r="F98" s="94"/>
      <c r="G98" s="95"/>
      <c r="H98" s="96"/>
      <c r="I98" s="97"/>
      <c r="J98" s="97"/>
      <c r="K98" s="94"/>
      <c r="L98" s="98"/>
      <c r="M98" s="99"/>
      <c r="N98" s="99"/>
      <c r="O98" s="99"/>
      <c r="P98" s="99"/>
      <c r="Q98" s="98"/>
      <c r="R98" s="100" t="str">
        <f t="shared" si="1"/>
        <v/>
      </c>
    </row>
    <row r="99" spans="1:18" x14ac:dyDescent="0.3">
      <c r="A99" s="83"/>
      <c r="B99" s="83"/>
      <c r="C99" s="94"/>
      <c r="D99" s="95"/>
      <c r="E99" s="94"/>
      <c r="F99" s="94"/>
      <c r="G99" s="95"/>
      <c r="H99" s="96"/>
      <c r="I99" s="97"/>
      <c r="J99" s="97"/>
      <c r="K99" s="94"/>
      <c r="L99" s="98"/>
      <c r="M99" s="99"/>
      <c r="N99" s="99"/>
      <c r="O99" s="99"/>
      <c r="P99" s="99"/>
      <c r="Q99" s="98"/>
      <c r="R99" s="100" t="str">
        <f t="shared" si="1"/>
        <v/>
      </c>
    </row>
    <row r="100" spans="1:18" x14ac:dyDescent="0.3">
      <c r="A100" s="83"/>
      <c r="B100" s="83"/>
      <c r="C100" s="94"/>
      <c r="D100" s="95"/>
      <c r="E100" s="94"/>
      <c r="F100" s="94"/>
      <c r="G100" s="95"/>
      <c r="H100" s="96"/>
      <c r="I100" s="97"/>
      <c r="J100" s="97"/>
      <c r="K100" s="94"/>
      <c r="L100" s="98"/>
      <c r="M100" s="99"/>
      <c r="N100" s="99"/>
      <c r="O100" s="99"/>
      <c r="P100" s="99"/>
      <c r="Q100" s="98"/>
      <c r="R100" s="100" t="str">
        <f t="shared" si="1"/>
        <v/>
      </c>
    </row>
    <row r="101" spans="1:18" x14ac:dyDescent="0.3">
      <c r="A101" s="83"/>
      <c r="B101" s="83"/>
      <c r="C101" s="94"/>
      <c r="D101" s="95"/>
      <c r="E101" s="94"/>
      <c r="F101" s="94"/>
      <c r="G101" s="95"/>
      <c r="H101" s="96"/>
      <c r="I101" s="97"/>
      <c r="J101" s="97"/>
      <c r="K101" s="94"/>
      <c r="L101" s="98"/>
      <c r="M101" s="99"/>
      <c r="N101" s="99"/>
      <c r="O101" s="99"/>
      <c r="P101" s="99"/>
      <c r="Q101" s="98"/>
      <c r="R101" s="100" t="str">
        <f t="shared" si="1"/>
        <v/>
      </c>
    </row>
    <row r="102" spans="1:18" x14ac:dyDescent="0.3">
      <c r="A102" s="83"/>
      <c r="B102" s="83"/>
      <c r="C102" s="94"/>
      <c r="D102" s="95"/>
      <c r="E102" s="94"/>
      <c r="F102" s="94"/>
      <c r="G102" s="95"/>
      <c r="H102" s="96"/>
      <c r="I102" s="97"/>
      <c r="J102" s="97"/>
      <c r="K102" s="94"/>
      <c r="L102" s="98"/>
      <c r="M102" s="99"/>
      <c r="N102" s="99"/>
      <c r="O102" s="99"/>
      <c r="P102" s="99"/>
      <c r="Q102" s="98"/>
      <c r="R102" s="100" t="str">
        <f t="shared" si="1"/>
        <v/>
      </c>
    </row>
    <row r="103" spans="1:18" x14ac:dyDescent="0.3">
      <c r="A103" s="83"/>
      <c r="B103" s="83"/>
      <c r="C103" s="94"/>
      <c r="D103" s="95"/>
      <c r="E103" s="94"/>
      <c r="F103" s="94"/>
      <c r="G103" s="95"/>
      <c r="H103" s="96"/>
      <c r="I103" s="97"/>
      <c r="J103" s="97"/>
      <c r="K103" s="94"/>
      <c r="L103" s="98"/>
      <c r="M103" s="99"/>
      <c r="N103" s="99"/>
      <c r="O103" s="99"/>
      <c r="P103" s="99"/>
      <c r="Q103" s="98"/>
      <c r="R103" s="100" t="str">
        <f t="shared" si="1"/>
        <v/>
      </c>
    </row>
    <row r="104" spans="1:18" x14ac:dyDescent="0.3">
      <c r="A104" s="83"/>
      <c r="B104" s="83"/>
      <c r="C104" s="94"/>
      <c r="D104" s="95"/>
      <c r="E104" s="94"/>
      <c r="F104" s="94"/>
      <c r="G104" s="95"/>
      <c r="H104" s="96"/>
      <c r="I104" s="97"/>
      <c r="J104" s="97"/>
      <c r="K104" s="94"/>
      <c r="L104" s="98"/>
      <c r="M104" s="99"/>
      <c r="N104" s="99"/>
      <c r="O104" s="99"/>
      <c r="P104" s="99"/>
      <c r="Q104" s="98"/>
      <c r="R104" s="100" t="str">
        <f t="shared" si="1"/>
        <v/>
      </c>
    </row>
    <row r="105" spans="1:18" x14ac:dyDescent="0.3">
      <c r="A105" s="83"/>
      <c r="B105" s="83"/>
      <c r="C105" s="94"/>
      <c r="D105" s="95"/>
      <c r="E105" s="94"/>
      <c r="F105" s="94"/>
      <c r="G105" s="95"/>
      <c r="H105" s="96"/>
      <c r="I105" s="97"/>
      <c r="J105" s="97"/>
      <c r="K105" s="94"/>
      <c r="L105" s="98"/>
      <c r="M105" s="99"/>
      <c r="N105" s="99"/>
      <c r="O105" s="99"/>
      <c r="P105" s="99"/>
      <c r="Q105" s="98"/>
      <c r="R105" s="100" t="str">
        <f t="shared" si="1"/>
        <v/>
      </c>
    </row>
    <row r="106" spans="1:18" x14ac:dyDescent="0.3">
      <c r="A106" s="83"/>
      <c r="B106" s="83"/>
      <c r="C106" s="94"/>
      <c r="D106" s="95"/>
      <c r="E106" s="94"/>
      <c r="F106" s="94"/>
      <c r="G106" s="95"/>
      <c r="H106" s="96"/>
      <c r="I106" s="97"/>
      <c r="J106" s="97"/>
      <c r="K106" s="94"/>
      <c r="L106" s="98"/>
      <c r="M106" s="99"/>
      <c r="N106" s="99"/>
      <c r="O106" s="99"/>
      <c r="P106" s="99"/>
      <c r="Q106" s="98"/>
      <c r="R106" s="100" t="str">
        <f t="shared" si="1"/>
        <v/>
      </c>
    </row>
    <row r="107" spans="1:18" x14ac:dyDescent="0.3">
      <c r="A107" s="83"/>
      <c r="B107" s="83"/>
      <c r="C107" s="94"/>
      <c r="D107" s="95"/>
      <c r="E107" s="94"/>
      <c r="F107" s="94"/>
      <c r="G107" s="95"/>
      <c r="H107" s="96"/>
      <c r="I107" s="97"/>
      <c r="J107" s="97"/>
      <c r="K107" s="94"/>
      <c r="L107" s="98"/>
      <c r="M107" s="99"/>
      <c r="N107" s="99"/>
      <c r="O107" s="99"/>
      <c r="P107" s="99"/>
      <c r="Q107" s="98"/>
      <c r="R107" s="100" t="str">
        <f t="shared" si="1"/>
        <v/>
      </c>
    </row>
    <row r="108" spans="1:18" x14ac:dyDescent="0.3">
      <c r="A108" s="83"/>
      <c r="B108" s="83"/>
      <c r="C108" s="94"/>
      <c r="D108" s="95"/>
      <c r="E108" s="94"/>
      <c r="F108" s="94"/>
      <c r="G108" s="95"/>
      <c r="H108" s="96"/>
      <c r="I108" s="97"/>
      <c r="J108" s="97"/>
      <c r="K108" s="94"/>
      <c r="L108" s="98"/>
      <c r="M108" s="99"/>
      <c r="N108" s="99"/>
      <c r="O108" s="99"/>
      <c r="P108" s="99"/>
      <c r="Q108" s="98"/>
      <c r="R108" s="100" t="str">
        <f t="shared" si="1"/>
        <v/>
      </c>
    </row>
    <row r="109" spans="1:18" x14ac:dyDescent="0.3">
      <c r="A109" s="83"/>
      <c r="B109" s="83"/>
      <c r="C109" s="94"/>
      <c r="D109" s="95"/>
      <c r="E109" s="94"/>
      <c r="F109" s="94"/>
      <c r="G109" s="95"/>
      <c r="H109" s="96"/>
      <c r="I109" s="97"/>
      <c r="J109" s="97"/>
      <c r="K109" s="94"/>
      <c r="L109" s="98"/>
      <c r="M109" s="99"/>
      <c r="N109" s="99"/>
      <c r="O109" s="99"/>
      <c r="P109" s="99"/>
      <c r="Q109" s="98"/>
      <c r="R109" s="100" t="str">
        <f t="shared" si="1"/>
        <v/>
      </c>
    </row>
    <row r="110" spans="1:18" x14ac:dyDescent="0.3">
      <c r="A110" s="83"/>
      <c r="B110" s="83"/>
      <c r="C110" s="94"/>
      <c r="D110" s="95"/>
      <c r="E110" s="94"/>
      <c r="F110" s="94"/>
      <c r="G110" s="95"/>
      <c r="H110" s="96"/>
      <c r="I110" s="97"/>
      <c r="J110" s="97"/>
      <c r="K110" s="94"/>
      <c r="L110" s="98"/>
      <c r="M110" s="99"/>
      <c r="N110" s="99"/>
      <c r="O110" s="99"/>
      <c r="P110" s="99"/>
      <c r="Q110" s="98"/>
      <c r="R110" s="100" t="str">
        <f t="shared" si="1"/>
        <v/>
      </c>
    </row>
    <row r="111" spans="1:18" x14ac:dyDescent="0.3">
      <c r="A111" s="83"/>
      <c r="B111" s="83"/>
      <c r="C111" s="94"/>
      <c r="D111" s="95"/>
      <c r="E111" s="94"/>
      <c r="F111" s="94"/>
      <c r="G111" s="95"/>
      <c r="H111" s="96"/>
      <c r="I111" s="97"/>
      <c r="J111" s="97"/>
      <c r="K111" s="94"/>
      <c r="L111" s="98"/>
      <c r="M111" s="99"/>
      <c r="N111" s="99"/>
      <c r="O111" s="99"/>
      <c r="P111" s="99"/>
      <c r="Q111" s="98"/>
      <c r="R111" s="100" t="str">
        <f t="shared" si="1"/>
        <v/>
      </c>
    </row>
    <row r="112" spans="1:18" x14ac:dyDescent="0.3">
      <c r="A112" s="83"/>
      <c r="B112" s="83"/>
      <c r="C112" s="94"/>
      <c r="D112" s="95"/>
      <c r="E112" s="94"/>
      <c r="F112" s="94"/>
      <c r="G112" s="95"/>
      <c r="H112" s="96"/>
      <c r="I112" s="97"/>
      <c r="J112" s="97"/>
      <c r="K112" s="94"/>
      <c r="L112" s="98"/>
      <c r="M112" s="99"/>
      <c r="N112" s="99"/>
      <c r="O112" s="99"/>
      <c r="P112" s="99"/>
      <c r="Q112" s="98"/>
      <c r="R112" s="100" t="str">
        <f t="shared" si="1"/>
        <v/>
      </c>
    </row>
    <row r="113" spans="1:18" x14ac:dyDescent="0.3">
      <c r="A113" s="83"/>
      <c r="B113" s="83"/>
      <c r="C113" s="94"/>
      <c r="D113" s="95"/>
      <c r="E113" s="94"/>
      <c r="F113" s="94"/>
      <c r="G113" s="95"/>
      <c r="H113" s="96"/>
      <c r="I113" s="97"/>
      <c r="J113" s="97"/>
      <c r="K113" s="94"/>
      <c r="L113" s="98"/>
      <c r="M113" s="99"/>
      <c r="N113" s="99"/>
      <c r="O113" s="99"/>
      <c r="P113" s="99"/>
      <c r="Q113" s="98"/>
      <c r="R113" s="100" t="str">
        <f t="shared" si="1"/>
        <v/>
      </c>
    </row>
    <row r="114" spans="1:18" x14ac:dyDescent="0.3">
      <c r="A114" s="83"/>
      <c r="B114" s="83"/>
      <c r="C114" s="94"/>
      <c r="D114" s="95"/>
      <c r="E114" s="94"/>
      <c r="F114" s="94"/>
      <c r="G114" s="95"/>
      <c r="H114" s="96"/>
      <c r="I114" s="97"/>
      <c r="J114" s="97"/>
      <c r="K114" s="94"/>
      <c r="L114" s="98"/>
      <c r="M114" s="99"/>
      <c r="N114" s="99"/>
      <c r="O114" s="99"/>
      <c r="P114" s="99"/>
      <c r="Q114" s="98"/>
      <c r="R114" s="100" t="str">
        <f t="shared" si="1"/>
        <v/>
      </c>
    </row>
    <row r="115" spans="1:18" x14ac:dyDescent="0.3">
      <c r="A115" s="83"/>
      <c r="B115" s="83"/>
      <c r="C115" s="94"/>
      <c r="D115" s="95"/>
      <c r="E115" s="94"/>
      <c r="F115" s="94"/>
      <c r="G115" s="95"/>
      <c r="H115" s="96"/>
      <c r="I115" s="97"/>
      <c r="J115" s="97"/>
      <c r="K115" s="94"/>
      <c r="L115" s="98"/>
      <c r="M115" s="99"/>
      <c r="N115" s="99"/>
      <c r="O115" s="99"/>
      <c r="P115" s="99"/>
      <c r="Q115" s="98"/>
      <c r="R115" s="100" t="str">
        <f t="shared" si="1"/>
        <v/>
      </c>
    </row>
    <row r="116" spans="1:18" x14ac:dyDescent="0.3">
      <c r="A116" s="83"/>
      <c r="B116" s="83"/>
      <c r="C116" s="94"/>
      <c r="D116" s="95"/>
      <c r="E116" s="94"/>
      <c r="F116" s="94"/>
      <c r="G116" s="95"/>
      <c r="H116" s="96"/>
      <c r="I116" s="97"/>
      <c r="J116" s="97"/>
      <c r="K116" s="94"/>
      <c r="L116" s="98"/>
      <c r="M116" s="99"/>
      <c r="N116" s="99"/>
      <c r="O116" s="99"/>
      <c r="P116" s="99"/>
      <c r="Q116" s="98"/>
      <c r="R116" s="100" t="str">
        <f t="shared" si="1"/>
        <v/>
      </c>
    </row>
    <row r="117" spans="1:18" x14ac:dyDescent="0.3">
      <c r="A117" s="83"/>
      <c r="B117" s="83"/>
      <c r="C117" s="94"/>
      <c r="D117" s="95"/>
      <c r="E117" s="94"/>
      <c r="F117" s="94"/>
      <c r="G117" s="95"/>
      <c r="H117" s="96"/>
      <c r="I117" s="97"/>
      <c r="J117" s="97"/>
      <c r="K117" s="94"/>
      <c r="L117" s="98"/>
      <c r="M117" s="99"/>
      <c r="N117" s="99"/>
      <c r="O117" s="99"/>
      <c r="P117" s="99"/>
      <c r="Q117" s="98"/>
      <c r="R117" s="100" t="str">
        <f t="shared" si="1"/>
        <v/>
      </c>
    </row>
    <row r="118" spans="1:18" x14ac:dyDescent="0.3">
      <c r="A118" s="83"/>
      <c r="B118" s="83"/>
      <c r="C118" s="94"/>
      <c r="D118" s="95"/>
      <c r="E118" s="94"/>
      <c r="F118" s="94"/>
      <c r="G118" s="95"/>
      <c r="H118" s="96"/>
      <c r="I118" s="97"/>
      <c r="J118" s="97"/>
      <c r="K118" s="94"/>
      <c r="L118" s="98"/>
      <c r="M118" s="99"/>
      <c r="N118" s="99"/>
      <c r="O118" s="99"/>
      <c r="P118" s="99"/>
      <c r="Q118" s="98"/>
      <c r="R118" s="100" t="str">
        <f t="shared" si="1"/>
        <v/>
      </c>
    </row>
    <row r="119" spans="1:18" x14ac:dyDescent="0.3">
      <c r="A119" s="83"/>
      <c r="B119" s="83"/>
      <c r="C119" s="94"/>
      <c r="D119" s="95"/>
      <c r="E119" s="94"/>
      <c r="F119" s="94"/>
      <c r="G119" s="95"/>
      <c r="H119" s="96"/>
      <c r="I119" s="97"/>
      <c r="J119" s="97"/>
      <c r="K119" s="94"/>
      <c r="L119" s="98"/>
      <c r="M119" s="99"/>
      <c r="N119" s="99"/>
      <c r="O119" s="99"/>
      <c r="P119" s="99"/>
      <c r="Q119" s="98"/>
      <c r="R119" s="100" t="str">
        <f t="shared" si="1"/>
        <v/>
      </c>
    </row>
    <row r="120" spans="1:18" x14ac:dyDescent="0.3">
      <c r="A120" s="83"/>
      <c r="B120" s="83"/>
      <c r="C120" s="94"/>
      <c r="D120" s="95"/>
      <c r="E120" s="94"/>
      <c r="F120" s="94"/>
      <c r="G120" s="95"/>
      <c r="H120" s="96"/>
      <c r="I120" s="97"/>
      <c r="J120" s="97"/>
      <c r="K120" s="94"/>
      <c r="L120" s="98"/>
      <c r="M120" s="99"/>
      <c r="N120" s="99"/>
      <c r="O120" s="99"/>
      <c r="P120" s="99"/>
      <c r="Q120" s="98"/>
      <c r="R120" s="100" t="str">
        <f t="shared" si="1"/>
        <v/>
      </c>
    </row>
    <row r="121" spans="1:18" x14ac:dyDescent="0.3">
      <c r="A121" s="83"/>
      <c r="B121" s="83"/>
      <c r="C121" s="94"/>
      <c r="D121" s="95"/>
      <c r="E121" s="94"/>
      <c r="F121" s="94"/>
      <c r="G121" s="95"/>
      <c r="H121" s="96"/>
      <c r="I121" s="97"/>
      <c r="J121" s="97"/>
      <c r="K121" s="94"/>
      <c r="L121" s="98"/>
      <c r="M121" s="99"/>
      <c r="N121" s="99"/>
      <c r="O121" s="99"/>
      <c r="P121" s="99"/>
      <c r="Q121" s="98"/>
      <c r="R121" s="100" t="str">
        <f t="shared" si="1"/>
        <v/>
      </c>
    </row>
    <row r="122" spans="1:18" x14ac:dyDescent="0.3">
      <c r="A122" s="83"/>
      <c r="B122" s="83"/>
      <c r="C122" s="94"/>
      <c r="D122" s="95"/>
      <c r="E122" s="94"/>
      <c r="F122" s="94"/>
      <c r="G122" s="95"/>
      <c r="H122" s="96"/>
      <c r="I122" s="97"/>
      <c r="J122" s="97"/>
      <c r="K122" s="94"/>
      <c r="L122" s="98"/>
      <c r="M122" s="99"/>
      <c r="N122" s="99"/>
      <c r="O122" s="99"/>
      <c r="P122" s="99"/>
      <c r="Q122" s="98"/>
      <c r="R122" s="100" t="str">
        <f t="shared" si="1"/>
        <v/>
      </c>
    </row>
    <row r="123" spans="1:18" x14ac:dyDescent="0.3">
      <c r="A123" s="83"/>
      <c r="B123" s="83"/>
      <c r="C123" s="94"/>
      <c r="D123" s="95"/>
      <c r="E123" s="94"/>
      <c r="F123" s="94"/>
      <c r="G123" s="95"/>
      <c r="H123" s="96"/>
      <c r="I123" s="97"/>
      <c r="J123" s="97"/>
      <c r="K123" s="94"/>
      <c r="L123" s="98"/>
      <c r="M123" s="99"/>
      <c r="N123" s="99"/>
      <c r="O123" s="99"/>
      <c r="P123" s="99"/>
      <c r="Q123" s="98"/>
      <c r="R123" s="100" t="str">
        <f t="shared" si="1"/>
        <v/>
      </c>
    </row>
    <row r="124" spans="1:18" x14ac:dyDescent="0.3">
      <c r="A124" s="83"/>
      <c r="B124" s="83"/>
      <c r="C124" s="94"/>
      <c r="D124" s="95"/>
      <c r="E124" s="94"/>
      <c r="F124" s="94"/>
      <c r="G124" s="95"/>
      <c r="H124" s="96"/>
      <c r="I124" s="97"/>
      <c r="J124" s="97"/>
      <c r="K124" s="94"/>
      <c r="L124" s="98"/>
      <c r="M124" s="99"/>
      <c r="N124" s="99"/>
      <c r="O124" s="99"/>
      <c r="P124" s="99"/>
      <c r="Q124" s="98"/>
      <c r="R124" s="100" t="str">
        <f t="shared" si="1"/>
        <v/>
      </c>
    </row>
    <row r="125" spans="1:18" x14ac:dyDescent="0.3">
      <c r="A125" s="83"/>
      <c r="B125" s="83"/>
      <c r="C125" s="94"/>
      <c r="D125" s="95"/>
      <c r="E125" s="94"/>
      <c r="F125" s="94"/>
      <c r="G125" s="95"/>
      <c r="H125" s="96"/>
      <c r="I125" s="97"/>
      <c r="J125" s="97"/>
      <c r="K125" s="94"/>
      <c r="L125" s="98"/>
      <c r="M125" s="99"/>
      <c r="N125" s="99"/>
      <c r="O125" s="99"/>
      <c r="P125" s="99"/>
      <c r="Q125" s="98"/>
      <c r="R125" s="100" t="str">
        <f t="shared" si="1"/>
        <v/>
      </c>
    </row>
    <row r="126" spans="1:18" x14ac:dyDescent="0.3">
      <c r="A126" s="83"/>
      <c r="B126" s="83"/>
      <c r="C126" s="94"/>
      <c r="D126" s="95"/>
      <c r="E126" s="94"/>
      <c r="F126" s="94"/>
      <c r="G126" s="95"/>
      <c r="H126" s="96"/>
      <c r="I126" s="97"/>
      <c r="J126" s="97"/>
      <c r="K126" s="94"/>
      <c r="L126" s="98"/>
      <c r="M126" s="99"/>
      <c r="N126" s="99"/>
      <c r="O126" s="99"/>
      <c r="P126" s="99"/>
      <c r="Q126" s="98"/>
      <c r="R126" s="100" t="str">
        <f t="shared" si="1"/>
        <v/>
      </c>
    </row>
    <row r="127" spans="1:18" x14ac:dyDescent="0.3">
      <c r="A127" s="83"/>
      <c r="B127" s="83"/>
      <c r="C127" s="94"/>
      <c r="D127" s="95"/>
      <c r="E127" s="94"/>
      <c r="F127" s="94"/>
      <c r="G127" s="95"/>
      <c r="H127" s="96"/>
      <c r="I127" s="97"/>
      <c r="J127" s="97"/>
      <c r="K127" s="94"/>
      <c r="L127" s="98"/>
      <c r="M127" s="99"/>
      <c r="N127" s="99"/>
      <c r="O127" s="99"/>
      <c r="P127" s="99"/>
      <c r="Q127" s="98"/>
      <c r="R127" s="100" t="str">
        <f t="shared" si="1"/>
        <v/>
      </c>
    </row>
    <row r="128" spans="1:18" x14ac:dyDescent="0.3">
      <c r="A128" s="83"/>
      <c r="B128" s="83"/>
      <c r="C128" s="94"/>
      <c r="D128" s="95"/>
      <c r="E128" s="94"/>
      <c r="F128" s="94"/>
      <c r="G128" s="95"/>
      <c r="H128" s="96"/>
      <c r="I128" s="97"/>
      <c r="J128" s="97"/>
      <c r="K128" s="94"/>
      <c r="L128" s="98"/>
      <c r="M128" s="99"/>
      <c r="N128" s="99"/>
      <c r="O128" s="99"/>
      <c r="P128" s="99"/>
      <c r="Q128" s="98"/>
      <c r="R128" s="100" t="str">
        <f t="shared" si="1"/>
        <v/>
      </c>
    </row>
    <row r="129" spans="1:18" x14ac:dyDescent="0.3">
      <c r="A129" s="83"/>
      <c r="B129" s="83"/>
      <c r="C129" s="94"/>
      <c r="D129" s="95"/>
      <c r="E129" s="94"/>
      <c r="F129" s="94"/>
      <c r="G129" s="95"/>
      <c r="H129" s="96"/>
      <c r="I129" s="97"/>
      <c r="J129" s="97"/>
      <c r="K129" s="94"/>
      <c r="L129" s="98"/>
      <c r="M129" s="99"/>
      <c r="N129" s="99"/>
      <c r="O129" s="99"/>
      <c r="P129" s="99"/>
      <c r="Q129" s="98"/>
      <c r="R129" s="100" t="str">
        <f t="shared" si="1"/>
        <v/>
      </c>
    </row>
    <row r="130" spans="1:18" x14ac:dyDescent="0.3">
      <c r="A130" s="83"/>
      <c r="B130" s="83"/>
      <c r="C130" s="94"/>
      <c r="D130" s="95"/>
      <c r="E130" s="94"/>
      <c r="F130" s="94"/>
      <c r="G130" s="95"/>
      <c r="H130" s="96"/>
      <c r="I130" s="97"/>
      <c r="J130" s="97"/>
      <c r="K130" s="94"/>
      <c r="L130" s="98"/>
      <c r="M130" s="99"/>
      <c r="N130" s="99"/>
      <c r="O130" s="99"/>
      <c r="P130" s="99"/>
      <c r="Q130" s="98"/>
      <c r="R130" s="100" t="str">
        <f t="shared" si="1"/>
        <v/>
      </c>
    </row>
    <row r="131" spans="1:18" x14ac:dyDescent="0.3">
      <c r="A131" s="83"/>
      <c r="B131" s="83"/>
      <c r="C131" s="94"/>
      <c r="D131" s="95"/>
      <c r="E131" s="94"/>
      <c r="F131" s="94"/>
      <c r="G131" s="95"/>
      <c r="H131" s="96"/>
      <c r="I131" s="97"/>
      <c r="J131" s="97"/>
      <c r="K131" s="94"/>
      <c r="L131" s="98"/>
      <c r="M131" s="99"/>
      <c r="N131" s="99"/>
      <c r="O131" s="99"/>
      <c r="P131" s="99"/>
      <c r="Q131" s="98"/>
      <c r="R131" s="100" t="str">
        <f t="shared" si="1"/>
        <v/>
      </c>
    </row>
    <row r="132" spans="1:18" x14ac:dyDescent="0.3">
      <c r="A132" s="83"/>
      <c r="B132" s="83"/>
      <c r="C132" s="94"/>
      <c r="D132" s="95"/>
      <c r="E132" s="94"/>
      <c r="F132" s="94"/>
      <c r="G132" s="95"/>
      <c r="H132" s="96"/>
      <c r="I132" s="97"/>
      <c r="J132" s="97"/>
      <c r="K132" s="94"/>
      <c r="L132" s="98"/>
      <c r="M132" s="99"/>
      <c r="N132" s="99"/>
      <c r="O132" s="99"/>
      <c r="P132" s="99"/>
      <c r="Q132" s="98"/>
      <c r="R132" s="100" t="str">
        <f t="shared" si="1"/>
        <v/>
      </c>
    </row>
    <row r="133" spans="1:18" x14ac:dyDescent="0.3">
      <c r="A133" s="83"/>
      <c r="B133" s="83"/>
      <c r="C133" s="94"/>
      <c r="D133" s="95"/>
      <c r="E133" s="94"/>
      <c r="F133" s="94"/>
      <c r="G133" s="95"/>
      <c r="H133" s="96"/>
      <c r="I133" s="97"/>
      <c r="J133" s="97"/>
      <c r="K133" s="94"/>
      <c r="L133" s="98"/>
      <c r="M133" s="99"/>
      <c r="N133" s="99"/>
      <c r="O133" s="99"/>
      <c r="P133" s="99"/>
      <c r="Q133" s="98"/>
      <c r="R133" s="100" t="str">
        <f t="shared" si="1"/>
        <v/>
      </c>
    </row>
    <row r="134" spans="1:18" x14ac:dyDescent="0.3">
      <c r="A134" s="83"/>
      <c r="B134" s="83"/>
      <c r="C134" s="94"/>
      <c r="D134" s="95"/>
      <c r="E134" s="94"/>
      <c r="F134" s="94"/>
      <c r="G134" s="95"/>
      <c r="H134" s="96"/>
      <c r="I134" s="97"/>
      <c r="J134" s="97"/>
      <c r="K134" s="94"/>
      <c r="L134" s="98"/>
      <c r="M134" s="99"/>
      <c r="N134" s="99"/>
      <c r="O134" s="99"/>
      <c r="P134" s="99"/>
      <c r="Q134" s="98"/>
      <c r="R134" s="100" t="str">
        <f t="shared" si="1"/>
        <v/>
      </c>
    </row>
    <row r="135" spans="1:18" x14ac:dyDescent="0.3">
      <c r="A135" s="83"/>
      <c r="B135" s="83"/>
      <c r="C135" s="94"/>
      <c r="D135" s="95"/>
      <c r="E135" s="94"/>
      <c r="F135" s="94"/>
      <c r="G135" s="95"/>
      <c r="H135" s="96"/>
      <c r="I135" s="97"/>
      <c r="J135" s="97"/>
      <c r="K135" s="94"/>
      <c r="L135" s="98"/>
      <c r="M135" s="99"/>
      <c r="N135" s="99"/>
      <c r="O135" s="99"/>
      <c r="P135" s="99"/>
      <c r="Q135" s="98"/>
      <c r="R135" s="100" t="str">
        <f t="shared" si="1"/>
        <v/>
      </c>
    </row>
    <row r="136" spans="1:18" x14ac:dyDescent="0.3">
      <c r="A136" s="83"/>
      <c r="B136" s="83"/>
      <c r="C136" s="94"/>
      <c r="D136" s="95"/>
      <c r="E136" s="94"/>
      <c r="F136" s="94"/>
      <c r="G136" s="95"/>
      <c r="H136" s="96"/>
      <c r="I136" s="97"/>
      <c r="J136" s="97"/>
      <c r="K136" s="94"/>
      <c r="L136" s="98"/>
      <c r="M136" s="99"/>
      <c r="N136" s="99"/>
      <c r="O136" s="99"/>
      <c r="P136" s="99"/>
      <c r="Q136" s="98"/>
      <c r="R136" s="100" t="str">
        <f t="shared" ref="R136:R199" si="2">IF(O136="","",IF(O136="ND","ND",(O136-M136)))</f>
        <v/>
      </c>
    </row>
    <row r="137" spans="1:18" x14ac:dyDescent="0.3">
      <c r="A137" s="83"/>
      <c r="B137" s="83"/>
      <c r="C137" s="94"/>
      <c r="D137" s="95"/>
      <c r="E137" s="94"/>
      <c r="F137" s="94"/>
      <c r="G137" s="95"/>
      <c r="H137" s="96"/>
      <c r="I137" s="97"/>
      <c r="J137" s="97"/>
      <c r="K137" s="94"/>
      <c r="L137" s="98"/>
      <c r="M137" s="99"/>
      <c r="N137" s="99"/>
      <c r="O137" s="99"/>
      <c r="P137" s="99"/>
      <c r="Q137" s="98"/>
      <c r="R137" s="100" t="str">
        <f t="shared" si="2"/>
        <v/>
      </c>
    </row>
    <row r="138" spans="1:18" x14ac:dyDescent="0.3">
      <c r="A138" s="83"/>
      <c r="B138" s="83"/>
      <c r="C138" s="94"/>
      <c r="D138" s="95"/>
      <c r="E138" s="94"/>
      <c r="F138" s="94"/>
      <c r="G138" s="95"/>
      <c r="H138" s="96"/>
      <c r="I138" s="97"/>
      <c r="J138" s="97"/>
      <c r="K138" s="94"/>
      <c r="L138" s="98"/>
      <c r="M138" s="99"/>
      <c r="N138" s="99"/>
      <c r="O138" s="99"/>
      <c r="P138" s="99"/>
      <c r="Q138" s="98"/>
      <c r="R138" s="100" t="str">
        <f t="shared" si="2"/>
        <v/>
      </c>
    </row>
    <row r="139" spans="1:18" x14ac:dyDescent="0.3">
      <c r="A139" s="83"/>
      <c r="B139" s="83"/>
      <c r="C139" s="94"/>
      <c r="D139" s="95"/>
      <c r="E139" s="94"/>
      <c r="F139" s="94"/>
      <c r="G139" s="95"/>
      <c r="H139" s="96"/>
      <c r="I139" s="97"/>
      <c r="J139" s="97"/>
      <c r="K139" s="94"/>
      <c r="L139" s="98"/>
      <c r="M139" s="99"/>
      <c r="N139" s="99"/>
      <c r="O139" s="99"/>
      <c r="P139" s="99"/>
      <c r="Q139" s="98"/>
      <c r="R139" s="100" t="str">
        <f t="shared" si="2"/>
        <v/>
      </c>
    </row>
    <row r="140" spans="1:18" x14ac:dyDescent="0.3">
      <c r="A140" s="83"/>
      <c r="B140" s="83"/>
      <c r="C140" s="94"/>
      <c r="D140" s="95"/>
      <c r="E140" s="94"/>
      <c r="F140" s="94"/>
      <c r="G140" s="95"/>
      <c r="H140" s="96"/>
      <c r="I140" s="97"/>
      <c r="J140" s="97"/>
      <c r="K140" s="94"/>
      <c r="L140" s="98"/>
      <c r="M140" s="99"/>
      <c r="N140" s="99"/>
      <c r="O140" s="99"/>
      <c r="P140" s="99"/>
      <c r="Q140" s="98"/>
      <c r="R140" s="100" t="str">
        <f t="shared" si="2"/>
        <v/>
      </c>
    </row>
    <row r="141" spans="1:18" x14ac:dyDescent="0.3">
      <c r="A141" s="83"/>
      <c r="B141" s="83"/>
      <c r="C141" s="94"/>
      <c r="D141" s="95"/>
      <c r="E141" s="94"/>
      <c r="F141" s="94"/>
      <c r="G141" s="95"/>
      <c r="H141" s="96"/>
      <c r="I141" s="97"/>
      <c r="J141" s="97"/>
      <c r="K141" s="94"/>
      <c r="L141" s="98"/>
      <c r="M141" s="99"/>
      <c r="N141" s="99"/>
      <c r="O141" s="99"/>
      <c r="P141" s="99"/>
      <c r="Q141" s="98"/>
      <c r="R141" s="100" t="str">
        <f t="shared" si="2"/>
        <v/>
      </c>
    </row>
    <row r="142" spans="1:18" x14ac:dyDescent="0.3">
      <c r="A142" s="83"/>
      <c r="B142" s="83"/>
      <c r="C142" s="94"/>
      <c r="D142" s="95"/>
      <c r="E142" s="94"/>
      <c r="F142" s="94"/>
      <c r="G142" s="95"/>
      <c r="H142" s="96"/>
      <c r="I142" s="97"/>
      <c r="J142" s="97"/>
      <c r="K142" s="94"/>
      <c r="L142" s="98"/>
      <c r="M142" s="99"/>
      <c r="N142" s="99"/>
      <c r="O142" s="99"/>
      <c r="P142" s="99"/>
      <c r="Q142" s="98"/>
      <c r="R142" s="100" t="str">
        <f t="shared" si="2"/>
        <v/>
      </c>
    </row>
    <row r="143" spans="1:18" x14ac:dyDescent="0.3">
      <c r="A143" s="83"/>
      <c r="B143" s="83"/>
      <c r="C143" s="94"/>
      <c r="D143" s="95"/>
      <c r="E143" s="94"/>
      <c r="F143" s="94"/>
      <c r="G143" s="95"/>
      <c r="H143" s="96"/>
      <c r="I143" s="97"/>
      <c r="J143" s="97"/>
      <c r="K143" s="94"/>
      <c r="L143" s="98"/>
      <c r="M143" s="99"/>
      <c r="N143" s="99"/>
      <c r="O143" s="99"/>
      <c r="P143" s="99"/>
      <c r="Q143" s="98"/>
      <c r="R143" s="100" t="str">
        <f t="shared" si="2"/>
        <v/>
      </c>
    </row>
    <row r="144" spans="1:18" x14ac:dyDescent="0.3">
      <c r="A144" s="83"/>
      <c r="B144" s="83"/>
      <c r="C144" s="94"/>
      <c r="D144" s="95"/>
      <c r="E144" s="94"/>
      <c r="F144" s="94"/>
      <c r="G144" s="95"/>
      <c r="H144" s="96"/>
      <c r="I144" s="97"/>
      <c r="J144" s="97"/>
      <c r="K144" s="94"/>
      <c r="L144" s="98"/>
      <c r="M144" s="99"/>
      <c r="N144" s="99"/>
      <c r="O144" s="99"/>
      <c r="P144" s="99"/>
      <c r="Q144" s="98"/>
      <c r="R144" s="100" t="str">
        <f t="shared" si="2"/>
        <v/>
      </c>
    </row>
    <row r="145" spans="1:18" x14ac:dyDescent="0.3">
      <c r="A145" s="83"/>
      <c r="B145" s="83"/>
      <c r="C145" s="94"/>
      <c r="D145" s="95"/>
      <c r="E145" s="94"/>
      <c r="F145" s="94"/>
      <c r="G145" s="95"/>
      <c r="H145" s="96"/>
      <c r="I145" s="97"/>
      <c r="J145" s="97"/>
      <c r="K145" s="94"/>
      <c r="L145" s="98"/>
      <c r="M145" s="99"/>
      <c r="N145" s="99"/>
      <c r="O145" s="99"/>
      <c r="P145" s="99"/>
      <c r="Q145" s="98"/>
      <c r="R145" s="100" t="str">
        <f t="shared" si="2"/>
        <v/>
      </c>
    </row>
    <row r="146" spans="1:18" x14ac:dyDescent="0.3">
      <c r="A146" s="83"/>
      <c r="B146" s="83"/>
      <c r="C146" s="94"/>
      <c r="D146" s="95"/>
      <c r="E146" s="94"/>
      <c r="F146" s="94"/>
      <c r="G146" s="95"/>
      <c r="H146" s="96"/>
      <c r="I146" s="97"/>
      <c r="J146" s="97"/>
      <c r="K146" s="94"/>
      <c r="L146" s="98"/>
      <c r="M146" s="99"/>
      <c r="N146" s="99"/>
      <c r="O146" s="99"/>
      <c r="P146" s="99"/>
      <c r="Q146" s="98"/>
      <c r="R146" s="100" t="str">
        <f t="shared" si="2"/>
        <v/>
      </c>
    </row>
    <row r="147" spans="1:18" x14ac:dyDescent="0.3">
      <c r="A147" s="83"/>
      <c r="B147" s="83"/>
      <c r="C147" s="94"/>
      <c r="D147" s="95"/>
      <c r="E147" s="94"/>
      <c r="F147" s="94"/>
      <c r="G147" s="95"/>
      <c r="H147" s="96"/>
      <c r="I147" s="97"/>
      <c r="J147" s="97"/>
      <c r="K147" s="94"/>
      <c r="L147" s="98"/>
      <c r="M147" s="99"/>
      <c r="N147" s="99"/>
      <c r="O147" s="99"/>
      <c r="P147" s="99"/>
      <c r="Q147" s="98"/>
      <c r="R147" s="100" t="str">
        <f t="shared" si="2"/>
        <v/>
      </c>
    </row>
    <row r="148" spans="1:18" x14ac:dyDescent="0.3">
      <c r="A148" s="83"/>
      <c r="B148" s="83"/>
      <c r="C148" s="94"/>
      <c r="D148" s="95"/>
      <c r="E148" s="94"/>
      <c r="F148" s="94"/>
      <c r="G148" s="95"/>
      <c r="H148" s="96"/>
      <c r="I148" s="97"/>
      <c r="J148" s="97"/>
      <c r="K148" s="94"/>
      <c r="L148" s="98"/>
      <c r="M148" s="99"/>
      <c r="N148" s="99"/>
      <c r="O148" s="99"/>
      <c r="P148" s="99"/>
      <c r="Q148" s="98"/>
      <c r="R148" s="100" t="str">
        <f t="shared" si="2"/>
        <v/>
      </c>
    </row>
    <row r="149" spans="1:18" x14ac:dyDescent="0.3">
      <c r="A149" s="83"/>
      <c r="B149" s="83"/>
      <c r="C149" s="94"/>
      <c r="D149" s="95"/>
      <c r="E149" s="94"/>
      <c r="F149" s="94"/>
      <c r="G149" s="95"/>
      <c r="H149" s="96"/>
      <c r="I149" s="97"/>
      <c r="J149" s="97"/>
      <c r="K149" s="94"/>
      <c r="L149" s="98"/>
      <c r="M149" s="99"/>
      <c r="N149" s="99"/>
      <c r="O149" s="99"/>
      <c r="P149" s="99"/>
      <c r="Q149" s="98"/>
      <c r="R149" s="100" t="str">
        <f t="shared" si="2"/>
        <v/>
      </c>
    </row>
    <row r="150" spans="1:18" x14ac:dyDescent="0.3">
      <c r="A150" s="83"/>
      <c r="B150" s="83"/>
      <c r="C150" s="94"/>
      <c r="D150" s="95"/>
      <c r="E150" s="94"/>
      <c r="F150" s="94"/>
      <c r="G150" s="95"/>
      <c r="H150" s="96"/>
      <c r="I150" s="97"/>
      <c r="J150" s="97"/>
      <c r="K150" s="94"/>
      <c r="L150" s="98"/>
      <c r="M150" s="99"/>
      <c r="N150" s="99"/>
      <c r="O150" s="99"/>
      <c r="P150" s="99"/>
      <c r="Q150" s="98"/>
      <c r="R150" s="100" t="str">
        <f t="shared" si="2"/>
        <v/>
      </c>
    </row>
    <row r="151" spans="1:18" x14ac:dyDescent="0.3">
      <c r="A151" s="83"/>
      <c r="B151" s="83"/>
      <c r="C151" s="94"/>
      <c r="D151" s="95"/>
      <c r="E151" s="94"/>
      <c r="F151" s="94"/>
      <c r="G151" s="95"/>
      <c r="H151" s="96"/>
      <c r="I151" s="97"/>
      <c r="J151" s="97"/>
      <c r="K151" s="94"/>
      <c r="L151" s="98"/>
      <c r="M151" s="99"/>
      <c r="N151" s="99"/>
      <c r="O151" s="99"/>
      <c r="P151" s="99"/>
      <c r="Q151" s="98"/>
      <c r="R151" s="100" t="str">
        <f t="shared" si="2"/>
        <v/>
      </c>
    </row>
    <row r="152" spans="1:18" x14ac:dyDescent="0.3">
      <c r="A152" s="83"/>
      <c r="B152" s="83"/>
      <c r="C152" s="94"/>
      <c r="D152" s="95"/>
      <c r="E152" s="94"/>
      <c r="F152" s="94"/>
      <c r="G152" s="95"/>
      <c r="H152" s="96"/>
      <c r="I152" s="97"/>
      <c r="J152" s="97"/>
      <c r="K152" s="94"/>
      <c r="L152" s="98"/>
      <c r="M152" s="99"/>
      <c r="N152" s="99"/>
      <c r="O152" s="99"/>
      <c r="P152" s="99"/>
      <c r="Q152" s="98"/>
      <c r="R152" s="100" t="str">
        <f t="shared" si="2"/>
        <v/>
      </c>
    </row>
    <row r="153" spans="1:18" x14ac:dyDescent="0.3">
      <c r="A153" s="83"/>
      <c r="B153" s="83"/>
      <c r="C153" s="94"/>
      <c r="D153" s="95"/>
      <c r="E153" s="94"/>
      <c r="F153" s="94"/>
      <c r="G153" s="95"/>
      <c r="H153" s="96"/>
      <c r="I153" s="97"/>
      <c r="J153" s="97"/>
      <c r="K153" s="94"/>
      <c r="L153" s="98"/>
      <c r="M153" s="99"/>
      <c r="N153" s="99"/>
      <c r="O153" s="99"/>
      <c r="P153" s="99"/>
      <c r="Q153" s="98"/>
      <c r="R153" s="100" t="str">
        <f t="shared" si="2"/>
        <v/>
      </c>
    </row>
    <row r="154" spans="1:18" x14ac:dyDescent="0.3">
      <c r="A154" s="83"/>
      <c r="B154" s="83"/>
      <c r="C154" s="94"/>
      <c r="D154" s="95"/>
      <c r="E154" s="94"/>
      <c r="F154" s="94"/>
      <c r="G154" s="95"/>
      <c r="H154" s="96"/>
      <c r="I154" s="97"/>
      <c r="J154" s="97"/>
      <c r="K154" s="94"/>
      <c r="L154" s="98"/>
      <c r="M154" s="99"/>
      <c r="N154" s="99"/>
      <c r="O154" s="99"/>
      <c r="P154" s="99"/>
      <c r="Q154" s="98"/>
      <c r="R154" s="100" t="str">
        <f t="shared" si="2"/>
        <v/>
      </c>
    </row>
    <row r="155" spans="1:18" x14ac:dyDescent="0.3">
      <c r="A155" s="83"/>
      <c r="B155" s="83"/>
      <c r="C155" s="94"/>
      <c r="D155" s="95"/>
      <c r="E155" s="94"/>
      <c r="F155" s="94"/>
      <c r="G155" s="95"/>
      <c r="H155" s="96"/>
      <c r="I155" s="97"/>
      <c r="J155" s="97"/>
      <c r="K155" s="94"/>
      <c r="L155" s="98"/>
      <c r="M155" s="99"/>
      <c r="N155" s="99"/>
      <c r="O155" s="99"/>
      <c r="P155" s="99"/>
      <c r="Q155" s="98"/>
      <c r="R155" s="100" t="str">
        <f t="shared" si="2"/>
        <v/>
      </c>
    </row>
    <row r="156" spans="1:18" x14ac:dyDescent="0.3">
      <c r="A156" s="83"/>
      <c r="B156" s="83"/>
      <c r="C156" s="94"/>
      <c r="D156" s="95"/>
      <c r="E156" s="94"/>
      <c r="F156" s="94"/>
      <c r="G156" s="95"/>
      <c r="H156" s="96"/>
      <c r="I156" s="97"/>
      <c r="J156" s="97"/>
      <c r="K156" s="94"/>
      <c r="L156" s="98"/>
      <c r="M156" s="99"/>
      <c r="N156" s="99"/>
      <c r="O156" s="99"/>
      <c r="P156" s="99"/>
      <c r="Q156" s="98"/>
      <c r="R156" s="100" t="str">
        <f t="shared" si="2"/>
        <v/>
      </c>
    </row>
    <row r="157" spans="1:18" x14ac:dyDescent="0.3">
      <c r="A157" s="83"/>
      <c r="B157" s="83"/>
      <c r="C157" s="94"/>
      <c r="D157" s="95"/>
      <c r="E157" s="94"/>
      <c r="F157" s="94"/>
      <c r="G157" s="95"/>
      <c r="H157" s="96"/>
      <c r="I157" s="97"/>
      <c r="J157" s="97"/>
      <c r="K157" s="94"/>
      <c r="L157" s="98"/>
      <c r="M157" s="99"/>
      <c r="N157" s="99"/>
      <c r="O157" s="99"/>
      <c r="P157" s="99"/>
      <c r="Q157" s="98"/>
      <c r="R157" s="100" t="str">
        <f t="shared" si="2"/>
        <v/>
      </c>
    </row>
    <row r="158" spans="1:18" x14ac:dyDescent="0.3">
      <c r="A158" s="83"/>
      <c r="B158" s="83"/>
      <c r="C158" s="94"/>
      <c r="D158" s="95"/>
      <c r="E158" s="94"/>
      <c r="F158" s="94"/>
      <c r="G158" s="95"/>
      <c r="H158" s="96"/>
      <c r="I158" s="97"/>
      <c r="J158" s="97"/>
      <c r="K158" s="94"/>
      <c r="L158" s="98"/>
      <c r="M158" s="99"/>
      <c r="N158" s="99"/>
      <c r="O158" s="99"/>
      <c r="P158" s="99"/>
      <c r="Q158" s="98"/>
      <c r="R158" s="100" t="str">
        <f t="shared" si="2"/>
        <v/>
      </c>
    </row>
    <row r="159" spans="1:18" x14ac:dyDescent="0.3">
      <c r="A159" s="83"/>
      <c r="B159" s="83"/>
      <c r="C159" s="94"/>
      <c r="D159" s="95"/>
      <c r="E159" s="94"/>
      <c r="F159" s="94"/>
      <c r="G159" s="95"/>
      <c r="H159" s="96"/>
      <c r="I159" s="97"/>
      <c r="J159" s="97"/>
      <c r="K159" s="94"/>
      <c r="L159" s="98"/>
      <c r="M159" s="99"/>
      <c r="N159" s="99"/>
      <c r="O159" s="99"/>
      <c r="P159" s="99"/>
      <c r="Q159" s="98"/>
      <c r="R159" s="100" t="str">
        <f t="shared" si="2"/>
        <v/>
      </c>
    </row>
    <row r="160" spans="1:18" x14ac:dyDescent="0.3">
      <c r="A160" s="83"/>
      <c r="B160" s="83"/>
      <c r="C160" s="94"/>
      <c r="D160" s="95"/>
      <c r="E160" s="94"/>
      <c r="F160" s="94"/>
      <c r="G160" s="95"/>
      <c r="H160" s="96"/>
      <c r="I160" s="97"/>
      <c r="J160" s="97"/>
      <c r="K160" s="94"/>
      <c r="L160" s="98"/>
      <c r="M160" s="99"/>
      <c r="N160" s="99"/>
      <c r="O160" s="99"/>
      <c r="P160" s="99"/>
      <c r="Q160" s="98"/>
      <c r="R160" s="100" t="str">
        <f t="shared" si="2"/>
        <v/>
      </c>
    </row>
    <row r="161" spans="1:18" x14ac:dyDescent="0.3">
      <c r="A161" s="83"/>
      <c r="B161" s="83"/>
      <c r="C161" s="94"/>
      <c r="D161" s="95"/>
      <c r="E161" s="94"/>
      <c r="F161" s="94"/>
      <c r="G161" s="95"/>
      <c r="H161" s="96"/>
      <c r="I161" s="97"/>
      <c r="J161" s="97"/>
      <c r="K161" s="94"/>
      <c r="L161" s="98"/>
      <c r="M161" s="99"/>
      <c r="N161" s="99"/>
      <c r="O161" s="99"/>
      <c r="P161" s="99"/>
      <c r="Q161" s="98"/>
      <c r="R161" s="100" t="str">
        <f t="shared" si="2"/>
        <v/>
      </c>
    </row>
    <row r="162" spans="1:18" x14ac:dyDescent="0.3">
      <c r="A162" s="83"/>
      <c r="B162" s="83"/>
      <c r="C162" s="94"/>
      <c r="D162" s="95"/>
      <c r="E162" s="94"/>
      <c r="F162" s="94"/>
      <c r="G162" s="95"/>
      <c r="H162" s="96"/>
      <c r="I162" s="97"/>
      <c r="J162" s="97"/>
      <c r="K162" s="94"/>
      <c r="L162" s="98"/>
      <c r="M162" s="99"/>
      <c r="N162" s="99"/>
      <c r="O162" s="99"/>
      <c r="P162" s="99"/>
      <c r="Q162" s="98"/>
      <c r="R162" s="100" t="str">
        <f t="shared" si="2"/>
        <v/>
      </c>
    </row>
    <row r="163" spans="1:18" x14ac:dyDescent="0.3">
      <c r="A163" s="83"/>
      <c r="B163" s="83"/>
      <c r="C163" s="94"/>
      <c r="D163" s="95"/>
      <c r="E163" s="94"/>
      <c r="F163" s="94"/>
      <c r="G163" s="95"/>
      <c r="H163" s="96"/>
      <c r="I163" s="97"/>
      <c r="J163" s="97"/>
      <c r="K163" s="94"/>
      <c r="L163" s="98"/>
      <c r="M163" s="99"/>
      <c r="N163" s="99"/>
      <c r="O163" s="99"/>
      <c r="P163" s="99"/>
      <c r="Q163" s="98"/>
      <c r="R163" s="100" t="str">
        <f t="shared" si="2"/>
        <v/>
      </c>
    </row>
    <row r="164" spans="1:18" x14ac:dyDescent="0.3">
      <c r="A164" s="83"/>
      <c r="B164" s="83"/>
      <c r="C164" s="94"/>
      <c r="D164" s="95"/>
      <c r="E164" s="94"/>
      <c r="F164" s="94"/>
      <c r="G164" s="95"/>
      <c r="H164" s="96"/>
      <c r="I164" s="97"/>
      <c r="J164" s="97"/>
      <c r="K164" s="94"/>
      <c r="L164" s="98"/>
      <c r="M164" s="99"/>
      <c r="N164" s="99"/>
      <c r="O164" s="99"/>
      <c r="P164" s="99"/>
      <c r="Q164" s="98"/>
      <c r="R164" s="100" t="str">
        <f t="shared" si="2"/>
        <v/>
      </c>
    </row>
    <row r="165" spans="1:18" x14ac:dyDescent="0.3">
      <c r="A165" s="83"/>
      <c r="B165" s="83"/>
      <c r="C165" s="94"/>
      <c r="D165" s="95"/>
      <c r="E165" s="94"/>
      <c r="F165" s="94"/>
      <c r="G165" s="95"/>
      <c r="H165" s="96"/>
      <c r="I165" s="97"/>
      <c r="J165" s="97"/>
      <c r="K165" s="94"/>
      <c r="L165" s="98"/>
      <c r="M165" s="99"/>
      <c r="N165" s="99"/>
      <c r="O165" s="99"/>
      <c r="P165" s="99"/>
      <c r="Q165" s="98"/>
      <c r="R165" s="100" t="str">
        <f t="shared" si="2"/>
        <v/>
      </c>
    </row>
    <row r="166" spans="1:18" x14ac:dyDescent="0.3">
      <c r="A166" s="83"/>
      <c r="B166" s="83"/>
      <c r="C166" s="94"/>
      <c r="D166" s="95"/>
      <c r="E166" s="94"/>
      <c r="F166" s="94"/>
      <c r="G166" s="95"/>
      <c r="H166" s="96"/>
      <c r="I166" s="97"/>
      <c r="J166" s="97"/>
      <c r="K166" s="94"/>
      <c r="L166" s="98"/>
      <c r="M166" s="99"/>
      <c r="N166" s="99"/>
      <c r="O166" s="99"/>
      <c r="P166" s="99"/>
      <c r="Q166" s="98"/>
      <c r="R166" s="100" t="str">
        <f t="shared" si="2"/>
        <v/>
      </c>
    </row>
    <row r="167" spans="1:18" x14ac:dyDescent="0.3">
      <c r="A167" s="83"/>
      <c r="B167" s="83"/>
      <c r="C167" s="94"/>
      <c r="D167" s="95"/>
      <c r="E167" s="94"/>
      <c r="F167" s="94"/>
      <c r="G167" s="95"/>
      <c r="H167" s="96"/>
      <c r="I167" s="97"/>
      <c r="J167" s="97"/>
      <c r="K167" s="94"/>
      <c r="L167" s="98"/>
      <c r="M167" s="99"/>
      <c r="N167" s="99"/>
      <c r="O167" s="99"/>
      <c r="P167" s="99"/>
      <c r="Q167" s="98"/>
      <c r="R167" s="100" t="str">
        <f t="shared" si="2"/>
        <v/>
      </c>
    </row>
    <row r="168" spans="1:18" x14ac:dyDescent="0.3">
      <c r="A168" s="83"/>
      <c r="B168" s="83"/>
      <c r="C168" s="94"/>
      <c r="D168" s="95"/>
      <c r="E168" s="94"/>
      <c r="F168" s="94"/>
      <c r="G168" s="95"/>
      <c r="H168" s="96"/>
      <c r="I168" s="97"/>
      <c r="J168" s="97"/>
      <c r="K168" s="94"/>
      <c r="L168" s="98"/>
      <c r="M168" s="99"/>
      <c r="N168" s="99"/>
      <c r="O168" s="99"/>
      <c r="P168" s="99"/>
      <c r="Q168" s="98"/>
      <c r="R168" s="100" t="str">
        <f t="shared" si="2"/>
        <v/>
      </c>
    </row>
    <row r="169" spans="1:18" x14ac:dyDescent="0.3">
      <c r="A169" s="83"/>
      <c r="B169" s="83"/>
      <c r="C169" s="94"/>
      <c r="D169" s="95"/>
      <c r="E169" s="94"/>
      <c r="F169" s="94"/>
      <c r="G169" s="95"/>
      <c r="H169" s="96"/>
      <c r="I169" s="97"/>
      <c r="J169" s="97"/>
      <c r="K169" s="94"/>
      <c r="L169" s="98"/>
      <c r="M169" s="99"/>
      <c r="N169" s="99"/>
      <c r="O169" s="99"/>
      <c r="P169" s="99"/>
      <c r="Q169" s="98"/>
      <c r="R169" s="100" t="str">
        <f t="shared" si="2"/>
        <v/>
      </c>
    </row>
    <row r="170" spans="1:18" x14ac:dyDescent="0.3">
      <c r="A170" s="83"/>
      <c r="B170" s="83"/>
      <c r="C170" s="94"/>
      <c r="D170" s="95"/>
      <c r="E170" s="94"/>
      <c r="F170" s="94"/>
      <c r="G170" s="95"/>
      <c r="H170" s="96"/>
      <c r="I170" s="97"/>
      <c r="J170" s="97"/>
      <c r="K170" s="94"/>
      <c r="L170" s="98"/>
      <c r="M170" s="99"/>
      <c r="N170" s="99"/>
      <c r="O170" s="99"/>
      <c r="P170" s="99"/>
      <c r="Q170" s="98"/>
      <c r="R170" s="100" t="str">
        <f t="shared" si="2"/>
        <v/>
      </c>
    </row>
    <row r="171" spans="1:18" x14ac:dyDescent="0.3">
      <c r="A171" s="83"/>
      <c r="B171" s="83"/>
      <c r="C171" s="94"/>
      <c r="D171" s="95"/>
      <c r="E171" s="94"/>
      <c r="F171" s="94"/>
      <c r="G171" s="95"/>
      <c r="H171" s="96"/>
      <c r="I171" s="97"/>
      <c r="J171" s="97"/>
      <c r="K171" s="94"/>
      <c r="L171" s="98"/>
      <c r="M171" s="99"/>
      <c r="N171" s="99"/>
      <c r="O171" s="99"/>
      <c r="P171" s="99"/>
      <c r="Q171" s="98"/>
      <c r="R171" s="100" t="str">
        <f t="shared" si="2"/>
        <v/>
      </c>
    </row>
    <row r="172" spans="1:18" x14ac:dyDescent="0.3">
      <c r="A172" s="83"/>
      <c r="B172" s="83"/>
      <c r="C172" s="94"/>
      <c r="D172" s="95"/>
      <c r="E172" s="94"/>
      <c r="F172" s="94"/>
      <c r="G172" s="95"/>
      <c r="H172" s="96"/>
      <c r="I172" s="97"/>
      <c r="J172" s="97"/>
      <c r="K172" s="94"/>
      <c r="L172" s="98"/>
      <c r="M172" s="99"/>
      <c r="N172" s="99"/>
      <c r="O172" s="99"/>
      <c r="P172" s="99"/>
      <c r="Q172" s="98"/>
      <c r="R172" s="100" t="str">
        <f t="shared" si="2"/>
        <v/>
      </c>
    </row>
    <row r="173" spans="1:18" x14ac:dyDescent="0.3">
      <c r="A173" s="83"/>
      <c r="B173" s="83"/>
      <c r="C173" s="94"/>
      <c r="D173" s="95"/>
      <c r="E173" s="94"/>
      <c r="F173" s="94"/>
      <c r="G173" s="95"/>
      <c r="H173" s="96"/>
      <c r="I173" s="97"/>
      <c r="J173" s="97"/>
      <c r="K173" s="94"/>
      <c r="L173" s="98"/>
      <c r="M173" s="99"/>
      <c r="N173" s="99"/>
      <c r="O173" s="99"/>
      <c r="P173" s="99"/>
      <c r="Q173" s="98"/>
      <c r="R173" s="100" t="str">
        <f t="shared" si="2"/>
        <v/>
      </c>
    </row>
    <row r="174" spans="1:18" x14ac:dyDescent="0.3">
      <c r="A174" s="83"/>
      <c r="B174" s="83"/>
      <c r="C174" s="94"/>
      <c r="D174" s="95"/>
      <c r="E174" s="94"/>
      <c r="F174" s="94"/>
      <c r="G174" s="95"/>
      <c r="H174" s="96"/>
      <c r="I174" s="97"/>
      <c r="J174" s="97"/>
      <c r="K174" s="94"/>
      <c r="L174" s="98"/>
      <c r="M174" s="99"/>
      <c r="N174" s="99"/>
      <c r="O174" s="99"/>
      <c r="P174" s="99"/>
      <c r="Q174" s="98"/>
      <c r="R174" s="100" t="str">
        <f t="shared" si="2"/>
        <v/>
      </c>
    </row>
    <row r="175" spans="1:18" x14ac:dyDescent="0.3">
      <c r="A175" s="83"/>
      <c r="B175" s="83"/>
      <c r="C175" s="94"/>
      <c r="D175" s="95"/>
      <c r="E175" s="94"/>
      <c r="F175" s="94"/>
      <c r="G175" s="95"/>
      <c r="H175" s="96"/>
      <c r="I175" s="97"/>
      <c r="J175" s="97"/>
      <c r="K175" s="94"/>
      <c r="L175" s="98"/>
      <c r="M175" s="99"/>
      <c r="N175" s="99"/>
      <c r="O175" s="99"/>
      <c r="P175" s="99"/>
      <c r="Q175" s="98"/>
      <c r="R175" s="100" t="str">
        <f t="shared" si="2"/>
        <v/>
      </c>
    </row>
    <row r="176" spans="1:18" x14ac:dyDescent="0.3">
      <c r="A176" s="83"/>
      <c r="B176" s="83"/>
      <c r="C176" s="94"/>
      <c r="D176" s="95"/>
      <c r="E176" s="94"/>
      <c r="F176" s="94"/>
      <c r="G176" s="95"/>
      <c r="H176" s="96"/>
      <c r="I176" s="97"/>
      <c r="J176" s="97"/>
      <c r="K176" s="94"/>
      <c r="L176" s="98"/>
      <c r="M176" s="99"/>
      <c r="N176" s="99"/>
      <c r="O176" s="99"/>
      <c r="P176" s="99"/>
      <c r="Q176" s="98"/>
      <c r="R176" s="100" t="str">
        <f t="shared" si="2"/>
        <v/>
      </c>
    </row>
    <row r="177" spans="1:18" x14ac:dyDescent="0.3">
      <c r="A177" s="83"/>
      <c r="B177" s="83"/>
      <c r="C177" s="94"/>
      <c r="D177" s="95"/>
      <c r="E177" s="94"/>
      <c r="F177" s="94"/>
      <c r="G177" s="95"/>
      <c r="H177" s="96"/>
      <c r="I177" s="97"/>
      <c r="J177" s="97"/>
      <c r="K177" s="94"/>
      <c r="L177" s="98"/>
      <c r="M177" s="99"/>
      <c r="N177" s="99"/>
      <c r="O177" s="99"/>
      <c r="P177" s="99"/>
      <c r="Q177" s="98"/>
      <c r="R177" s="100" t="str">
        <f t="shared" si="2"/>
        <v/>
      </c>
    </row>
    <row r="178" spans="1:18" x14ac:dyDescent="0.3">
      <c r="A178" s="83"/>
      <c r="B178" s="83"/>
      <c r="C178" s="94"/>
      <c r="D178" s="95"/>
      <c r="E178" s="94"/>
      <c r="F178" s="94"/>
      <c r="G178" s="95"/>
      <c r="H178" s="96"/>
      <c r="I178" s="97"/>
      <c r="J178" s="97"/>
      <c r="K178" s="94"/>
      <c r="L178" s="98"/>
      <c r="M178" s="99"/>
      <c r="N178" s="99"/>
      <c r="O178" s="99"/>
      <c r="P178" s="99"/>
      <c r="Q178" s="98"/>
      <c r="R178" s="100" t="str">
        <f t="shared" si="2"/>
        <v/>
      </c>
    </row>
    <row r="179" spans="1:18" x14ac:dyDescent="0.3">
      <c r="A179" s="83"/>
      <c r="B179" s="83"/>
      <c r="C179" s="94"/>
      <c r="D179" s="95"/>
      <c r="E179" s="94"/>
      <c r="F179" s="94"/>
      <c r="G179" s="95"/>
      <c r="H179" s="96"/>
      <c r="I179" s="97"/>
      <c r="J179" s="97"/>
      <c r="K179" s="94"/>
      <c r="L179" s="98"/>
      <c r="M179" s="99"/>
      <c r="N179" s="99"/>
      <c r="O179" s="99"/>
      <c r="P179" s="99"/>
      <c r="Q179" s="98"/>
      <c r="R179" s="100" t="str">
        <f t="shared" si="2"/>
        <v/>
      </c>
    </row>
    <row r="180" spans="1:18" x14ac:dyDescent="0.3">
      <c r="A180" s="83"/>
      <c r="B180" s="83"/>
      <c r="C180" s="94"/>
      <c r="D180" s="95"/>
      <c r="E180" s="94"/>
      <c r="F180" s="94"/>
      <c r="G180" s="95"/>
      <c r="H180" s="96"/>
      <c r="I180" s="97"/>
      <c r="J180" s="97"/>
      <c r="K180" s="94"/>
      <c r="L180" s="98"/>
      <c r="M180" s="99"/>
      <c r="N180" s="99"/>
      <c r="O180" s="99"/>
      <c r="P180" s="99"/>
      <c r="Q180" s="98"/>
      <c r="R180" s="100" t="str">
        <f t="shared" si="2"/>
        <v/>
      </c>
    </row>
    <row r="181" spans="1:18" x14ac:dyDescent="0.3">
      <c r="A181" s="83"/>
      <c r="B181" s="83"/>
      <c r="C181" s="94"/>
      <c r="D181" s="95"/>
      <c r="E181" s="94"/>
      <c r="F181" s="94"/>
      <c r="G181" s="95"/>
      <c r="H181" s="96"/>
      <c r="I181" s="97"/>
      <c r="J181" s="97"/>
      <c r="K181" s="94"/>
      <c r="L181" s="98"/>
      <c r="M181" s="99"/>
      <c r="N181" s="99"/>
      <c r="O181" s="99"/>
      <c r="P181" s="99"/>
      <c r="Q181" s="98"/>
      <c r="R181" s="100" t="str">
        <f t="shared" si="2"/>
        <v/>
      </c>
    </row>
    <row r="182" spans="1:18" x14ac:dyDescent="0.3">
      <c r="A182" s="83"/>
      <c r="B182" s="83"/>
      <c r="C182" s="94"/>
      <c r="D182" s="95"/>
      <c r="E182" s="94"/>
      <c r="F182" s="94"/>
      <c r="G182" s="95"/>
      <c r="H182" s="96"/>
      <c r="I182" s="97"/>
      <c r="J182" s="97"/>
      <c r="K182" s="94"/>
      <c r="L182" s="98"/>
      <c r="M182" s="99"/>
      <c r="N182" s="99"/>
      <c r="O182" s="99"/>
      <c r="P182" s="99"/>
      <c r="Q182" s="98"/>
      <c r="R182" s="100" t="str">
        <f t="shared" si="2"/>
        <v/>
      </c>
    </row>
    <row r="183" spans="1:18" x14ac:dyDescent="0.3">
      <c r="A183" s="83"/>
      <c r="B183" s="83"/>
      <c r="C183" s="94"/>
      <c r="D183" s="95"/>
      <c r="E183" s="94"/>
      <c r="F183" s="94"/>
      <c r="G183" s="95"/>
      <c r="H183" s="96"/>
      <c r="I183" s="97"/>
      <c r="J183" s="97"/>
      <c r="K183" s="94"/>
      <c r="L183" s="98"/>
      <c r="M183" s="99"/>
      <c r="N183" s="99"/>
      <c r="O183" s="99"/>
      <c r="P183" s="99"/>
      <c r="Q183" s="98"/>
      <c r="R183" s="100" t="str">
        <f t="shared" si="2"/>
        <v/>
      </c>
    </row>
    <row r="184" spans="1:18" x14ac:dyDescent="0.3">
      <c r="A184" s="83"/>
      <c r="B184" s="83"/>
      <c r="C184" s="94"/>
      <c r="D184" s="95"/>
      <c r="E184" s="94"/>
      <c r="F184" s="94"/>
      <c r="G184" s="95"/>
      <c r="H184" s="96"/>
      <c r="I184" s="97"/>
      <c r="J184" s="97"/>
      <c r="K184" s="94"/>
      <c r="L184" s="98"/>
      <c r="M184" s="99"/>
      <c r="N184" s="99"/>
      <c r="O184" s="99"/>
      <c r="P184" s="99"/>
      <c r="Q184" s="98"/>
      <c r="R184" s="100" t="str">
        <f t="shared" si="2"/>
        <v/>
      </c>
    </row>
    <row r="185" spans="1:18" x14ac:dyDescent="0.3">
      <c r="A185" s="83"/>
      <c r="B185" s="83"/>
      <c r="C185" s="94"/>
      <c r="D185" s="95"/>
      <c r="E185" s="94"/>
      <c r="F185" s="94"/>
      <c r="G185" s="95"/>
      <c r="H185" s="96"/>
      <c r="I185" s="97"/>
      <c r="J185" s="97"/>
      <c r="K185" s="94"/>
      <c r="L185" s="98"/>
      <c r="M185" s="99"/>
      <c r="N185" s="99"/>
      <c r="O185" s="99"/>
      <c r="P185" s="99"/>
      <c r="Q185" s="98"/>
      <c r="R185" s="100" t="str">
        <f t="shared" si="2"/>
        <v/>
      </c>
    </row>
    <row r="186" spans="1:18" x14ac:dyDescent="0.3">
      <c r="A186" s="83"/>
      <c r="B186" s="83"/>
      <c r="C186" s="94"/>
      <c r="D186" s="95"/>
      <c r="E186" s="94"/>
      <c r="F186" s="94"/>
      <c r="G186" s="95"/>
      <c r="H186" s="96"/>
      <c r="I186" s="97"/>
      <c r="J186" s="97"/>
      <c r="K186" s="94"/>
      <c r="L186" s="98"/>
      <c r="M186" s="99"/>
      <c r="N186" s="99"/>
      <c r="O186" s="99"/>
      <c r="P186" s="99"/>
      <c r="Q186" s="98"/>
      <c r="R186" s="100" t="str">
        <f t="shared" si="2"/>
        <v/>
      </c>
    </row>
    <row r="187" spans="1:18" x14ac:dyDescent="0.3">
      <c r="A187" s="83"/>
      <c r="B187" s="83"/>
      <c r="C187" s="94"/>
      <c r="D187" s="95"/>
      <c r="E187" s="94"/>
      <c r="F187" s="94"/>
      <c r="G187" s="95"/>
      <c r="H187" s="96"/>
      <c r="I187" s="97"/>
      <c r="J187" s="97"/>
      <c r="K187" s="94"/>
      <c r="L187" s="98"/>
      <c r="M187" s="99"/>
      <c r="N187" s="99"/>
      <c r="O187" s="99"/>
      <c r="P187" s="99"/>
      <c r="Q187" s="98"/>
      <c r="R187" s="100" t="str">
        <f t="shared" si="2"/>
        <v/>
      </c>
    </row>
    <row r="188" spans="1:18" x14ac:dyDescent="0.3">
      <c r="A188" s="83"/>
      <c r="B188" s="83"/>
      <c r="C188" s="94"/>
      <c r="D188" s="95"/>
      <c r="E188" s="94"/>
      <c r="F188" s="94"/>
      <c r="G188" s="95"/>
      <c r="H188" s="96"/>
      <c r="I188" s="97"/>
      <c r="J188" s="97"/>
      <c r="K188" s="94"/>
      <c r="L188" s="98"/>
      <c r="M188" s="99"/>
      <c r="N188" s="99"/>
      <c r="O188" s="99"/>
      <c r="P188" s="99"/>
      <c r="Q188" s="98"/>
      <c r="R188" s="100" t="str">
        <f t="shared" si="2"/>
        <v/>
      </c>
    </row>
    <row r="189" spans="1:18" x14ac:dyDescent="0.3">
      <c r="A189" s="83"/>
      <c r="B189" s="83"/>
      <c r="C189" s="94"/>
      <c r="D189" s="95"/>
      <c r="E189" s="94"/>
      <c r="F189" s="94"/>
      <c r="G189" s="95"/>
      <c r="H189" s="96"/>
      <c r="I189" s="97"/>
      <c r="J189" s="97"/>
      <c r="K189" s="94"/>
      <c r="L189" s="98"/>
      <c r="M189" s="99"/>
      <c r="N189" s="99"/>
      <c r="O189" s="99"/>
      <c r="P189" s="99"/>
      <c r="Q189" s="98"/>
      <c r="R189" s="100" t="str">
        <f t="shared" si="2"/>
        <v/>
      </c>
    </row>
    <row r="190" spans="1:18" x14ac:dyDescent="0.3">
      <c r="A190" s="83"/>
      <c r="B190" s="83"/>
      <c r="C190" s="94"/>
      <c r="D190" s="95"/>
      <c r="E190" s="94"/>
      <c r="F190" s="94"/>
      <c r="G190" s="95"/>
      <c r="H190" s="96"/>
      <c r="I190" s="97"/>
      <c r="J190" s="97"/>
      <c r="K190" s="94"/>
      <c r="L190" s="98"/>
      <c r="M190" s="99"/>
      <c r="N190" s="99"/>
      <c r="O190" s="99"/>
      <c r="P190" s="99"/>
      <c r="Q190" s="98"/>
      <c r="R190" s="100" t="str">
        <f t="shared" si="2"/>
        <v/>
      </c>
    </row>
    <row r="191" spans="1:18" x14ac:dyDescent="0.3">
      <c r="A191" s="83"/>
      <c r="B191" s="83"/>
      <c r="C191" s="94"/>
      <c r="D191" s="95"/>
      <c r="E191" s="94"/>
      <c r="F191" s="94"/>
      <c r="G191" s="95"/>
      <c r="H191" s="96"/>
      <c r="I191" s="97"/>
      <c r="J191" s="97"/>
      <c r="K191" s="94"/>
      <c r="L191" s="98"/>
      <c r="M191" s="99"/>
      <c r="N191" s="99"/>
      <c r="O191" s="99"/>
      <c r="P191" s="99"/>
      <c r="Q191" s="98"/>
      <c r="R191" s="100" t="str">
        <f t="shared" si="2"/>
        <v/>
      </c>
    </row>
    <row r="192" spans="1:18" x14ac:dyDescent="0.3">
      <c r="A192" s="83"/>
      <c r="B192" s="83"/>
      <c r="C192" s="94"/>
      <c r="D192" s="95"/>
      <c r="E192" s="94"/>
      <c r="F192" s="94"/>
      <c r="G192" s="95"/>
      <c r="H192" s="96"/>
      <c r="I192" s="97"/>
      <c r="J192" s="97"/>
      <c r="K192" s="94"/>
      <c r="L192" s="98"/>
      <c r="M192" s="99"/>
      <c r="N192" s="99"/>
      <c r="O192" s="99"/>
      <c r="P192" s="99"/>
      <c r="Q192" s="98"/>
      <c r="R192" s="100" t="str">
        <f t="shared" si="2"/>
        <v/>
      </c>
    </row>
    <row r="193" spans="1:18" x14ac:dyDescent="0.3">
      <c r="A193" s="83"/>
      <c r="B193" s="83"/>
      <c r="C193" s="94"/>
      <c r="D193" s="95"/>
      <c r="E193" s="94"/>
      <c r="F193" s="94"/>
      <c r="G193" s="95"/>
      <c r="H193" s="96"/>
      <c r="I193" s="97"/>
      <c r="J193" s="97"/>
      <c r="K193" s="94"/>
      <c r="L193" s="98"/>
      <c r="M193" s="99"/>
      <c r="N193" s="99"/>
      <c r="O193" s="99"/>
      <c r="P193" s="99"/>
      <c r="Q193" s="98"/>
      <c r="R193" s="100" t="str">
        <f t="shared" si="2"/>
        <v/>
      </c>
    </row>
    <row r="194" spans="1:18" x14ac:dyDescent="0.3">
      <c r="A194" s="83"/>
      <c r="B194" s="83"/>
      <c r="C194" s="94"/>
      <c r="D194" s="95"/>
      <c r="E194" s="94"/>
      <c r="F194" s="94"/>
      <c r="G194" s="95"/>
      <c r="H194" s="96"/>
      <c r="I194" s="97"/>
      <c r="J194" s="97"/>
      <c r="K194" s="94"/>
      <c r="L194" s="98"/>
      <c r="M194" s="99"/>
      <c r="N194" s="99"/>
      <c r="O194" s="99"/>
      <c r="P194" s="99"/>
      <c r="Q194" s="98"/>
      <c r="R194" s="100" t="str">
        <f t="shared" si="2"/>
        <v/>
      </c>
    </row>
    <row r="195" spans="1:18" x14ac:dyDescent="0.3">
      <c r="A195" s="83"/>
      <c r="B195" s="83"/>
      <c r="C195" s="94"/>
      <c r="D195" s="95"/>
      <c r="E195" s="94"/>
      <c r="F195" s="94"/>
      <c r="G195" s="95"/>
      <c r="H195" s="96"/>
      <c r="I195" s="97"/>
      <c r="J195" s="97"/>
      <c r="K195" s="94"/>
      <c r="L195" s="98"/>
      <c r="M195" s="99"/>
      <c r="N195" s="99"/>
      <c r="O195" s="99"/>
      <c r="P195" s="99"/>
      <c r="Q195" s="98"/>
      <c r="R195" s="100" t="str">
        <f t="shared" si="2"/>
        <v/>
      </c>
    </row>
    <row r="196" spans="1:18" x14ac:dyDescent="0.3">
      <c r="A196" s="83"/>
      <c r="B196" s="83"/>
      <c r="C196" s="94"/>
      <c r="D196" s="95"/>
      <c r="E196" s="94"/>
      <c r="F196" s="94"/>
      <c r="G196" s="95"/>
      <c r="H196" s="96"/>
      <c r="I196" s="97"/>
      <c r="J196" s="97"/>
      <c r="K196" s="94"/>
      <c r="L196" s="98"/>
      <c r="M196" s="99"/>
      <c r="N196" s="99"/>
      <c r="O196" s="99"/>
      <c r="P196" s="99"/>
      <c r="Q196" s="98"/>
      <c r="R196" s="100" t="str">
        <f t="shared" si="2"/>
        <v/>
      </c>
    </row>
    <row r="197" spans="1:18" x14ac:dyDescent="0.3">
      <c r="A197" s="83"/>
      <c r="B197" s="83"/>
      <c r="C197" s="94"/>
      <c r="D197" s="95"/>
      <c r="E197" s="94"/>
      <c r="F197" s="94"/>
      <c r="G197" s="95"/>
      <c r="H197" s="96"/>
      <c r="I197" s="97"/>
      <c r="J197" s="97"/>
      <c r="K197" s="94"/>
      <c r="L197" s="98"/>
      <c r="M197" s="99"/>
      <c r="N197" s="99"/>
      <c r="O197" s="99"/>
      <c r="P197" s="99"/>
      <c r="Q197" s="98"/>
      <c r="R197" s="100" t="str">
        <f t="shared" si="2"/>
        <v/>
      </c>
    </row>
    <row r="198" spans="1:18" x14ac:dyDescent="0.3">
      <c r="A198" s="83"/>
      <c r="B198" s="83"/>
      <c r="C198" s="94"/>
      <c r="D198" s="95"/>
      <c r="E198" s="94"/>
      <c r="F198" s="94"/>
      <c r="G198" s="95"/>
      <c r="H198" s="96"/>
      <c r="I198" s="97"/>
      <c r="J198" s="97"/>
      <c r="K198" s="94"/>
      <c r="L198" s="98"/>
      <c r="M198" s="99"/>
      <c r="N198" s="99"/>
      <c r="O198" s="99"/>
      <c r="P198" s="99"/>
      <c r="Q198" s="98"/>
      <c r="R198" s="100" t="str">
        <f t="shared" si="2"/>
        <v/>
      </c>
    </row>
    <row r="199" spans="1:18" x14ac:dyDescent="0.3">
      <c r="A199" s="83"/>
      <c r="B199" s="83"/>
      <c r="C199" s="94"/>
      <c r="D199" s="95"/>
      <c r="E199" s="94"/>
      <c r="F199" s="94"/>
      <c r="G199" s="95"/>
      <c r="H199" s="96"/>
      <c r="I199" s="97"/>
      <c r="J199" s="97"/>
      <c r="K199" s="94"/>
      <c r="L199" s="98"/>
      <c r="M199" s="99"/>
      <c r="N199" s="99"/>
      <c r="O199" s="99"/>
      <c r="P199" s="99"/>
      <c r="Q199" s="98"/>
      <c r="R199" s="100" t="str">
        <f t="shared" si="2"/>
        <v/>
      </c>
    </row>
    <row r="200" spans="1:18" x14ac:dyDescent="0.3">
      <c r="A200" s="83"/>
      <c r="B200" s="83"/>
      <c r="C200" s="94"/>
      <c r="D200" s="95"/>
      <c r="E200" s="94"/>
      <c r="F200" s="94"/>
      <c r="G200" s="95"/>
      <c r="H200" s="96"/>
      <c r="I200" s="97"/>
      <c r="J200" s="97"/>
      <c r="K200" s="94"/>
      <c r="L200" s="98"/>
      <c r="M200" s="99"/>
      <c r="N200" s="99"/>
      <c r="O200" s="99"/>
      <c r="P200" s="99"/>
      <c r="Q200" s="98"/>
      <c r="R200" s="100" t="str">
        <f t="shared" ref="R200:R263" si="3">IF(O200="","",IF(O200="ND","ND",(O200-M200)))</f>
        <v/>
      </c>
    </row>
    <row r="201" spans="1:18" x14ac:dyDescent="0.3">
      <c r="A201" s="83"/>
      <c r="B201" s="83"/>
      <c r="C201" s="94"/>
      <c r="D201" s="95"/>
      <c r="E201" s="94"/>
      <c r="F201" s="94"/>
      <c r="G201" s="95"/>
      <c r="H201" s="96"/>
      <c r="I201" s="97"/>
      <c r="J201" s="97"/>
      <c r="K201" s="94"/>
      <c r="L201" s="98"/>
      <c r="M201" s="99"/>
      <c r="N201" s="99"/>
      <c r="O201" s="99"/>
      <c r="P201" s="99"/>
      <c r="Q201" s="98"/>
      <c r="R201" s="100" t="str">
        <f t="shared" si="3"/>
        <v/>
      </c>
    </row>
    <row r="202" spans="1:18" x14ac:dyDescent="0.3">
      <c r="A202" s="83"/>
      <c r="B202" s="83"/>
      <c r="C202" s="94"/>
      <c r="D202" s="95"/>
      <c r="E202" s="94"/>
      <c r="F202" s="94"/>
      <c r="G202" s="95"/>
      <c r="H202" s="96"/>
      <c r="I202" s="97"/>
      <c r="J202" s="97"/>
      <c r="K202" s="94"/>
      <c r="L202" s="98"/>
      <c r="M202" s="99"/>
      <c r="N202" s="99"/>
      <c r="O202" s="99"/>
      <c r="P202" s="99"/>
      <c r="Q202" s="98"/>
      <c r="R202" s="100" t="str">
        <f t="shared" si="3"/>
        <v/>
      </c>
    </row>
    <row r="203" spans="1:18" x14ac:dyDescent="0.3">
      <c r="A203" s="83"/>
      <c r="B203" s="83"/>
      <c r="C203" s="94"/>
      <c r="D203" s="95"/>
      <c r="E203" s="94"/>
      <c r="F203" s="94"/>
      <c r="G203" s="95"/>
      <c r="H203" s="96"/>
      <c r="I203" s="97"/>
      <c r="J203" s="97"/>
      <c r="K203" s="94"/>
      <c r="L203" s="98"/>
      <c r="M203" s="99"/>
      <c r="N203" s="99"/>
      <c r="O203" s="99"/>
      <c r="P203" s="99"/>
      <c r="Q203" s="98"/>
      <c r="R203" s="100" t="str">
        <f t="shared" si="3"/>
        <v/>
      </c>
    </row>
    <row r="204" spans="1:18" x14ac:dyDescent="0.3">
      <c r="A204" s="83"/>
      <c r="B204" s="83"/>
      <c r="C204" s="94"/>
      <c r="D204" s="95"/>
      <c r="E204" s="94"/>
      <c r="F204" s="94"/>
      <c r="G204" s="95"/>
      <c r="H204" s="96"/>
      <c r="I204" s="97"/>
      <c r="J204" s="97"/>
      <c r="K204" s="94"/>
      <c r="L204" s="98"/>
      <c r="M204" s="99"/>
      <c r="N204" s="99"/>
      <c r="O204" s="99"/>
      <c r="P204" s="99"/>
      <c r="Q204" s="98"/>
      <c r="R204" s="100" t="str">
        <f t="shared" si="3"/>
        <v/>
      </c>
    </row>
    <row r="205" spans="1:18" x14ac:dyDescent="0.3">
      <c r="A205" s="83"/>
      <c r="B205" s="83"/>
      <c r="C205" s="94"/>
      <c r="D205" s="95"/>
      <c r="E205" s="94"/>
      <c r="F205" s="94"/>
      <c r="G205" s="95"/>
      <c r="H205" s="96"/>
      <c r="I205" s="97"/>
      <c r="J205" s="97"/>
      <c r="K205" s="94"/>
      <c r="L205" s="98"/>
      <c r="M205" s="99"/>
      <c r="N205" s="99"/>
      <c r="O205" s="99"/>
      <c r="P205" s="99"/>
      <c r="Q205" s="98"/>
      <c r="R205" s="100" t="str">
        <f t="shared" si="3"/>
        <v/>
      </c>
    </row>
    <row r="206" spans="1:18" x14ac:dyDescent="0.3">
      <c r="A206" s="83"/>
      <c r="B206" s="83"/>
      <c r="C206" s="94"/>
      <c r="D206" s="95"/>
      <c r="E206" s="94"/>
      <c r="F206" s="94"/>
      <c r="G206" s="95"/>
      <c r="H206" s="96"/>
      <c r="I206" s="97"/>
      <c r="J206" s="97"/>
      <c r="K206" s="94"/>
      <c r="L206" s="98"/>
      <c r="M206" s="99"/>
      <c r="N206" s="99"/>
      <c r="O206" s="99"/>
      <c r="P206" s="99"/>
      <c r="Q206" s="98"/>
      <c r="R206" s="100" t="str">
        <f t="shared" si="3"/>
        <v/>
      </c>
    </row>
    <row r="207" spans="1:18" x14ac:dyDescent="0.3">
      <c r="A207" s="83"/>
      <c r="B207" s="83"/>
      <c r="C207" s="94"/>
      <c r="D207" s="95"/>
      <c r="E207" s="94"/>
      <c r="F207" s="94"/>
      <c r="G207" s="95"/>
      <c r="H207" s="96"/>
      <c r="I207" s="97"/>
      <c r="J207" s="97"/>
      <c r="K207" s="94"/>
      <c r="L207" s="98"/>
      <c r="M207" s="99"/>
      <c r="N207" s="99"/>
      <c r="O207" s="99"/>
      <c r="P207" s="99"/>
      <c r="Q207" s="98"/>
      <c r="R207" s="100" t="str">
        <f t="shared" si="3"/>
        <v/>
      </c>
    </row>
    <row r="208" spans="1:18" x14ac:dyDescent="0.3">
      <c r="A208" s="83"/>
      <c r="B208" s="83"/>
      <c r="C208" s="94"/>
      <c r="D208" s="95"/>
      <c r="E208" s="94"/>
      <c r="F208" s="94"/>
      <c r="G208" s="95"/>
      <c r="H208" s="96"/>
      <c r="I208" s="97"/>
      <c r="J208" s="97"/>
      <c r="K208" s="94"/>
      <c r="L208" s="98"/>
      <c r="M208" s="99"/>
      <c r="N208" s="99"/>
      <c r="O208" s="99"/>
      <c r="P208" s="99"/>
      <c r="Q208" s="98"/>
      <c r="R208" s="100" t="str">
        <f t="shared" si="3"/>
        <v/>
      </c>
    </row>
    <row r="209" spans="1:18" x14ac:dyDescent="0.3">
      <c r="A209" s="83"/>
      <c r="B209" s="83"/>
      <c r="C209" s="94"/>
      <c r="D209" s="95"/>
      <c r="E209" s="94"/>
      <c r="F209" s="94"/>
      <c r="G209" s="95"/>
      <c r="H209" s="96"/>
      <c r="I209" s="97"/>
      <c r="J209" s="97"/>
      <c r="K209" s="94"/>
      <c r="L209" s="98"/>
      <c r="M209" s="99"/>
      <c r="N209" s="99"/>
      <c r="O209" s="99"/>
      <c r="P209" s="99"/>
      <c r="Q209" s="98"/>
      <c r="R209" s="100" t="str">
        <f t="shared" si="3"/>
        <v/>
      </c>
    </row>
    <row r="210" spans="1:18" x14ac:dyDescent="0.3">
      <c r="A210" s="83"/>
      <c r="B210" s="83"/>
      <c r="C210" s="94"/>
      <c r="D210" s="95"/>
      <c r="E210" s="94"/>
      <c r="F210" s="94"/>
      <c r="G210" s="95"/>
      <c r="H210" s="96"/>
      <c r="I210" s="97"/>
      <c r="J210" s="97"/>
      <c r="K210" s="94"/>
      <c r="L210" s="98"/>
      <c r="M210" s="99"/>
      <c r="N210" s="99"/>
      <c r="O210" s="99"/>
      <c r="P210" s="99"/>
      <c r="Q210" s="98"/>
      <c r="R210" s="100" t="str">
        <f t="shared" si="3"/>
        <v/>
      </c>
    </row>
    <row r="211" spans="1:18" x14ac:dyDescent="0.3">
      <c r="A211" s="83"/>
      <c r="B211" s="83"/>
      <c r="C211" s="94"/>
      <c r="D211" s="95"/>
      <c r="E211" s="94"/>
      <c r="F211" s="94"/>
      <c r="G211" s="95"/>
      <c r="H211" s="96"/>
      <c r="I211" s="97"/>
      <c r="J211" s="97"/>
      <c r="K211" s="94"/>
      <c r="L211" s="98"/>
      <c r="M211" s="99"/>
      <c r="N211" s="99"/>
      <c r="O211" s="99"/>
      <c r="P211" s="99"/>
      <c r="Q211" s="98"/>
      <c r="R211" s="100" t="str">
        <f t="shared" si="3"/>
        <v/>
      </c>
    </row>
    <row r="212" spans="1:18" x14ac:dyDescent="0.3">
      <c r="A212" s="83"/>
      <c r="B212" s="83"/>
      <c r="C212" s="94"/>
      <c r="D212" s="95"/>
      <c r="E212" s="94"/>
      <c r="F212" s="94"/>
      <c r="G212" s="95"/>
      <c r="H212" s="96"/>
      <c r="I212" s="97"/>
      <c r="J212" s="97"/>
      <c r="K212" s="94"/>
      <c r="L212" s="98"/>
      <c r="M212" s="99"/>
      <c r="N212" s="99"/>
      <c r="O212" s="99"/>
      <c r="P212" s="99"/>
      <c r="Q212" s="98"/>
      <c r="R212" s="100" t="str">
        <f t="shared" si="3"/>
        <v/>
      </c>
    </row>
    <row r="213" spans="1:18" x14ac:dyDescent="0.3">
      <c r="A213" s="83"/>
      <c r="B213" s="83"/>
      <c r="C213" s="94"/>
      <c r="D213" s="95"/>
      <c r="E213" s="94"/>
      <c r="F213" s="94"/>
      <c r="G213" s="95"/>
      <c r="H213" s="96"/>
      <c r="I213" s="97"/>
      <c r="J213" s="97"/>
      <c r="K213" s="94"/>
      <c r="L213" s="98"/>
      <c r="M213" s="99"/>
      <c r="N213" s="99"/>
      <c r="O213" s="99"/>
      <c r="P213" s="99"/>
      <c r="Q213" s="98"/>
      <c r="R213" s="100" t="str">
        <f t="shared" si="3"/>
        <v/>
      </c>
    </row>
    <row r="214" spans="1:18" x14ac:dyDescent="0.3">
      <c r="A214" s="83"/>
      <c r="B214" s="83"/>
      <c r="C214" s="94"/>
      <c r="D214" s="95"/>
      <c r="E214" s="94"/>
      <c r="F214" s="94"/>
      <c r="G214" s="95"/>
      <c r="H214" s="96"/>
      <c r="I214" s="97"/>
      <c r="J214" s="97"/>
      <c r="K214" s="94"/>
      <c r="L214" s="98"/>
      <c r="M214" s="99"/>
      <c r="N214" s="99"/>
      <c r="O214" s="99"/>
      <c r="P214" s="99"/>
      <c r="Q214" s="98"/>
      <c r="R214" s="100" t="str">
        <f t="shared" si="3"/>
        <v/>
      </c>
    </row>
    <row r="215" spans="1:18" x14ac:dyDescent="0.3">
      <c r="A215" s="83"/>
      <c r="B215" s="83"/>
      <c r="C215" s="94"/>
      <c r="D215" s="95"/>
      <c r="E215" s="94"/>
      <c r="F215" s="94"/>
      <c r="G215" s="95"/>
      <c r="H215" s="96"/>
      <c r="I215" s="97"/>
      <c r="J215" s="97"/>
      <c r="K215" s="94"/>
      <c r="L215" s="98"/>
      <c r="M215" s="99"/>
      <c r="N215" s="99"/>
      <c r="O215" s="99"/>
      <c r="P215" s="99"/>
      <c r="Q215" s="98"/>
      <c r="R215" s="100" t="str">
        <f t="shared" si="3"/>
        <v/>
      </c>
    </row>
    <row r="216" spans="1:18" x14ac:dyDescent="0.3">
      <c r="A216" s="83"/>
      <c r="B216" s="83"/>
      <c r="C216" s="94"/>
      <c r="D216" s="95"/>
      <c r="E216" s="94"/>
      <c r="F216" s="94"/>
      <c r="G216" s="95"/>
      <c r="H216" s="96"/>
      <c r="I216" s="97"/>
      <c r="J216" s="97"/>
      <c r="K216" s="94"/>
      <c r="L216" s="98"/>
      <c r="M216" s="99"/>
      <c r="N216" s="99"/>
      <c r="O216" s="99"/>
      <c r="P216" s="99"/>
      <c r="Q216" s="98"/>
      <c r="R216" s="100" t="str">
        <f t="shared" si="3"/>
        <v/>
      </c>
    </row>
    <row r="217" spans="1:18" x14ac:dyDescent="0.3">
      <c r="A217" s="83"/>
      <c r="B217" s="83"/>
      <c r="C217" s="94"/>
      <c r="D217" s="95"/>
      <c r="E217" s="94"/>
      <c r="F217" s="94"/>
      <c r="G217" s="95"/>
      <c r="H217" s="96"/>
      <c r="I217" s="97"/>
      <c r="J217" s="97"/>
      <c r="K217" s="94"/>
      <c r="L217" s="98"/>
      <c r="M217" s="99"/>
      <c r="N217" s="99"/>
      <c r="O217" s="99"/>
      <c r="P217" s="99"/>
      <c r="Q217" s="98"/>
      <c r="R217" s="100" t="str">
        <f t="shared" si="3"/>
        <v/>
      </c>
    </row>
    <row r="218" spans="1:18" x14ac:dyDescent="0.3">
      <c r="A218" s="83"/>
      <c r="B218" s="83"/>
      <c r="C218" s="94"/>
      <c r="D218" s="95"/>
      <c r="E218" s="94"/>
      <c r="F218" s="94"/>
      <c r="G218" s="95"/>
      <c r="H218" s="96"/>
      <c r="I218" s="97"/>
      <c r="J218" s="97"/>
      <c r="K218" s="94"/>
      <c r="L218" s="98"/>
      <c r="M218" s="99"/>
      <c r="N218" s="99"/>
      <c r="O218" s="99"/>
      <c r="P218" s="99"/>
      <c r="Q218" s="98"/>
      <c r="R218" s="100" t="str">
        <f t="shared" si="3"/>
        <v/>
      </c>
    </row>
    <row r="219" spans="1:18" x14ac:dyDescent="0.3">
      <c r="A219" s="83"/>
      <c r="B219" s="83"/>
      <c r="C219" s="94"/>
      <c r="D219" s="95"/>
      <c r="E219" s="94"/>
      <c r="F219" s="94"/>
      <c r="G219" s="95"/>
      <c r="H219" s="96"/>
      <c r="I219" s="97"/>
      <c r="J219" s="97"/>
      <c r="K219" s="94"/>
      <c r="L219" s="98"/>
      <c r="M219" s="99"/>
      <c r="N219" s="99"/>
      <c r="O219" s="99"/>
      <c r="P219" s="99"/>
      <c r="Q219" s="98"/>
      <c r="R219" s="100" t="str">
        <f t="shared" si="3"/>
        <v/>
      </c>
    </row>
    <row r="220" spans="1:18" x14ac:dyDescent="0.3">
      <c r="A220" s="83"/>
      <c r="B220" s="83"/>
      <c r="C220" s="94"/>
      <c r="D220" s="95"/>
      <c r="E220" s="94"/>
      <c r="F220" s="94"/>
      <c r="G220" s="95"/>
      <c r="H220" s="96"/>
      <c r="I220" s="97"/>
      <c r="J220" s="97"/>
      <c r="K220" s="94"/>
      <c r="L220" s="98"/>
      <c r="M220" s="99"/>
      <c r="N220" s="99"/>
      <c r="O220" s="99"/>
      <c r="P220" s="99"/>
      <c r="Q220" s="98"/>
      <c r="R220" s="100" t="str">
        <f t="shared" si="3"/>
        <v/>
      </c>
    </row>
    <row r="221" spans="1:18" x14ac:dyDescent="0.3">
      <c r="A221" s="83"/>
      <c r="B221" s="83"/>
      <c r="C221" s="94"/>
      <c r="D221" s="95"/>
      <c r="E221" s="94"/>
      <c r="F221" s="94"/>
      <c r="G221" s="95"/>
      <c r="H221" s="96"/>
      <c r="I221" s="97"/>
      <c r="J221" s="97"/>
      <c r="K221" s="94"/>
      <c r="L221" s="98"/>
      <c r="M221" s="99"/>
      <c r="N221" s="99"/>
      <c r="O221" s="99"/>
      <c r="P221" s="99"/>
      <c r="Q221" s="98"/>
      <c r="R221" s="100" t="str">
        <f t="shared" si="3"/>
        <v/>
      </c>
    </row>
    <row r="222" spans="1:18" x14ac:dyDescent="0.3">
      <c r="A222" s="83"/>
      <c r="B222" s="83"/>
      <c r="C222" s="94"/>
      <c r="D222" s="95"/>
      <c r="E222" s="94"/>
      <c r="F222" s="94"/>
      <c r="G222" s="95"/>
      <c r="H222" s="96"/>
      <c r="I222" s="97"/>
      <c r="J222" s="97"/>
      <c r="K222" s="94"/>
      <c r="L222" s="98"/>
      <c r="M222" s="99"/>
      <c r="N222" s="99"/>
      <c r="O222" s="99"/>
      <c r="P222" s="99"/>
      <c r="Q222" s="98"/>
      <c r="R222" s="100" t="str">
        <f t="shared" si="3"/>
        <v/>
      </c>
    </row>
    <row r="223" spans="1:18" x14ac:dyDescent="0.3">
      <c r="A223" s="83"/>
      <c r="B223" s="83"/>
      <c r="C223" s="94"/>
      <c r="D223" s="95"/>
      <c r="E223" s="94"/>
      <c r="F223" s="94"/>
      <c r="G223" s="95"/>
      <c r="H223" s="96"/>
      <c r="I223" s="97"/>
      <c r="J223" s="97"/>
      <c r="K223" s="94"/>
      <c r="L223" s="98"/>
      <c r="M223" s="99"/>
      <c r="N223" s="99"/>
      <c r="O223" s="99"/>
      <c r="P223" s="99"/>
      <c r="Q223" s="98"/>
      <c r="R223" s="100" t="str">
        <f t="shared" si="3"/>
        <v/>
      </c>
    </row>
    <row r="224" spans="1:18" x14ac:dyDescent="0.3">
      <c r="A224" s="83"/>
      <c r="B224" s="83"/>
      <c r="C224" s="94"/>
      <c r="D224" s="95"/>
      <c r="E224" s="94"/>
      <c r="F224" s="94"/>
      <c r="G224" s="95"/>
      <c r="H224" s="96"/>
      <c r="I224" s="97"/>
      <c r="J224" s="97"/>
      <c r="K224" s="94"/>
      <c r="L224" s="98"/>
      <c r="M224" s="99"/>
      <c r="N224" s="99"/>
      <c r="O224" s="99"/>
      <c r="P224" s="99"/>
      <c r="Q224" s="98"/>
      <c r="R224" s="100" t="str">
        <f t="shared" si="3"/>
        <v/>
      </c>
    </row>
    <row r="225" spans="1:18" x14ac:dyDescent="0.3">
      <c r="A225" s="83"/>
      <c r="B225" s="83"/>
      <c r="C225" s="94"/>
      <c r="D225" s="95"/>
      <c r="E225" s="94"/>
      <c r="F225" s="94"/>
      <c r="G225" s="95"/>
      <c r="H225" s="96"/>
      <c r="I225" s="97"/>
      <c r="J225" s="97"/>
      <c r="K225" s="94"/>
      <c r="L225" s="98"/>
      <c r="M225" s="99"/>
      <c r="N225" s="99"/>
      <c r="O225" s="99"/>
      <c r="P225" s="99"/>
      <c r="Q225" s="98"/>
      <c r="R225" s="100" t="str">
        <f t="shared" si="3"/>
        <v/>
      </c>
    </row>
    <row r="226" spans="1:18" x14ac:dyDescent="0.3">
      <c r="A226" s="83"/>
      <c r="B226" s="83"/>
      <c r="C226" s="94"/>
      <c r="D226" s="95"/>
      <c r="E226" s="94"/>
      <c r="F226" s="94"/>
      <c r="G226" s="95"/>
      <c r="H226" s="96"/>
      <c r="I226" s="97"/>
      <c r="J226" s="97"/>
      <c r="K226" s="94"/>
      <c r="L226" s="98"/>
      <c r="M226" s="99"/>
      <c r="N226" s="99"/>
      <c r="O226" s="99"/>
      <c r="P226" s="99"/>
      <c r="Q226" s="98"/>
      <c r="R226" s="100" t="str">
        <f t="shared" si="3"/>
        <v/>
      </c>
    </row>
    <row r="227" spans="1:18" x14ac:dyDescent="0.3">
      <c r="A227" s="83"/>
      <c r="B227" s="83"/>
      <c r="C227" s="94"/>
      <c r="D227" s="95"/>
      <c r="E227" s="94"/>
      <c r="F227" s="94"/>
      <c r="G227" s="95"/>
      <c r="H227" s="96"/>
      <c r="I227" s="97"/>
      <c r="J227" s="97"/>
      <c r="K227" s="94"/>
      <c r="L227" s="98"/>
      <c r="M227" s="99"/>
      <c r="N227" s="99"/>
      <c r="O227" s="99"/>
      <c r="P227" s="99"/>
      <c r="Q227" s="98"/>
      <c r="R227" s="100" t="str">
        <f t="shared" si="3"/>
        <v/>
      </c>
    </row>
    <row r="228" spans="1:18" x14ac:dyDescent="0.3">
      <c r="A228" s="83"/>
      <c r="B228" s="83"/>
      <c r="C228" s="94"/>
      <c r="D228" s="95"/>
      <c r="E228" s="94"/>
      <c r="F228" s="94"/>
      <c r="G228" s="95"/>
      <c r="H228" s="96"/>
      <c r="I228" s="97"/>
      <c r="J228" s="97"/>
      <c r="K228" s="94"/>
      <c r="L228" s="98"/>
      <c r="M228" s="99"/>
      <c r="N228" s="99"/>
      <c r="O228" s="99"/>
      <c r="P228" s="99"/>
      <c r="Q228" s="98"/>
      <c r="R228" s="100" t="str">
        <f t="shared" si="3"/>
        <v/>
      </c>
    </row>
    <row r="229" spans="1:18" x14ac:dyDescent="0.3">
      <c r="A229" s="83"/>
      <c r="B229" s="83"/>
      <c r="C229" s="94"/>
      <c r="D229" s="95"/>
      <c r="E229" s="94"/>
      <c r="F229" s="94"/>
      <c r="G229" s="95"/>
      <c r="H229" s="96"/>
      <c r="I229" s="97"/>
      <c r="J229" s="97"/>
      <c r="K229" s="94"/>
      <c r="L229" s="98"/>
      <c r="M229" s="99"/>
      <c r="N229" s="99"/>
      <c r="O229" s="99"/>
      <c r="P229" s="99"/>
      <c r="Q229" s="98"/>
      <c r="R229" s="100" t="str">
        <f t="shared" si="3"/>
        <v/>
      </c>
    </row>
    <row r="230" spans="1:18" x14ac:dyDescent="0.3">
      <c r="A230" s="83"/>
      <c r="B230" s="83"/>
      <c r="C230" s="94"/>
      <c r="D230" s="95"/>
      <c r="E230" s="94"/>
      <c r="F230" s="94"/>
      <c r="G230" s="95"/>
      <c r="H230" s="96"/>
      <c r="I230" s="97"/>
      <c r="J230" s="97"/>
      <c r="K230" s="94"/>
      <c r="L230" s="98"/>
      <c r="M230" s="99"/>
      <c r="N230" s="99"/>
      <c r="O230" s="99"/>
      <c r="P230" s="99"/>
      <c r="Q230" s="98"/>
      <c r="R230" s="100" t="str">
        <f t="shared" si="3"/>
        <v/>
      </c>
    </row>
    <row r="231" spans="1:18" x14ac:dyDescent="0.3">
      <c r="A231" s="83"/>
      <c r="B231" s="83"/>
      <c r="C231" s="94"/>
      <c r="D231" s="95"/>
      <c r="E231" s="94"/>
      <c r="F231" s="94"/>
      <c r="G231" s="95"/>
      <c r="H231" s="96"/>
      <c r="I231" s="97"/>
      <c r="J231" s="97"/>
      <c r="K231" s="94"/>
      <c r="L231" s="98"/>
      <c r="M231" s="99"/>
      <c r="N231" s="99"/>
      <c r="O231" s="99"/>
      <c r="P231" s="99"/>
      <c r="Q231" s="98"/>
      <c r="R231" s="100" t="str">
        <f t="shared" si="3"/>
        <v/>
      </c>
    </row>
    <row r="232" spans="1:18" x14ac:dyDescent="0.3">
      <c r="A232" s="83"/>
      <c r="B232" s="83"/>
      <c r="C232" s="94"/>
      <c r="D232" s="95"/>
      <c r="E232" s="94"/>
      <c r="F232" s="94"/>
      <c r="G232" s="95"/>
      <c r="H232" s="96"/>
      <c r="I232" s="97"/>
      <c r="J232" s="97"/>
      <c r="K232" s="94"/>
      <c r="L232" s="98"/>
      <c r="M232" s="99"/>
      <c r="N232" s="99"/>
      <c r="O232" s="99"/>
      <c r="P232" s="99"/>
      <c r="Q232" s="98"/>
      <c r="R232" s="100" t="str">
        <f t="shared" si="3"/>
        <v/>
      </c>
    </row>
    <row r="233" spans="1:18" x14ac:dyDescent="0.3">
      <c r="A233" s="83"/>
      <c r="B233" s="83"/>
      <c r="C233" s="94"/>
      <c r="D233" s="95"/>
      <c r="E233" s="94"/>
      <c r="F233" s="94"/>
      <c r="G233" s="95"/>
      <c r="H233" s="96"/>
      <c r="I233" s="97"/>
      <c r="J233" s="97"/>
      <c r="K233" s="94"/>
      <c r="L233" s="98"/>
      <c r="M233" s="99"/>
      <c r="N233" s="99"/>
      <c r="O233" s="99"/>
      <c r="P233" s="99"/>
      <c r="Q233" s="98"/>
      <c r="R233" s="100" t="str">
        <f t="shared" si="3"/>
        <v/>
      </c>
    </row>
    <row r="234" spans="1:18" x14ac:dyDescent="0.3">
      <c r="A234" s="83"/>
      <c r="B234" s="83"/>
      <c r="C234" s="94"/>
      <c r="D234" s="95"/>
      <c r="E234" s="94"/>
      <c r="F234" s="94"/>
      <c r="G234" s="95"/>
      <c r="H234" s="96"/>
      <c r="I234" s="97"/>
      <c r="J234" s="97"/>
      <c r="K234" s="94"/>
      <c r="L234" s="98"/>
      <c r="M234" s="99"/>
      <c r="N234" s="99"/>
      <c r="O234" s="99"/>
      <c r="P234" s="99"/>
      <c r="Q234" s="98"/>
      <c r="R234" s="100" t="str">
        <f t="shared" si="3"/>
        <v/>
      </c>
    </row>
    <row r="235" spans="1:18" x14ac:dyDescent="0.3">
      <c r="A235" s="83"/>
      <c r="B235" s="83"/>
      <c r="C235" s="94"/>
      <c r="D235" s="95"/>
      <c r="E235" s="94"/>
      <c r="F235" s="94"/>
      <c r="G235" s="95"/>
      <c r="H235" s="96"/>
      <c r="I235" s="97"/>
      <c r="J235" s="97"/>
      <c r="K235" s="94"/>
      <c r="L235" s="98"/>
      <c r="M235" s="99"/>
      <c r="N235" s="99"/>
      <c r="O235" s="99"/>
      <c r="P235" s="99"/>
      <c r="Q235" s="98"/>
      <c r="R235" s="100" t="str">
        <f t="shared" si="3"/>
        <v/>
      </c>
    </row>
    <row r="236" spans="1:18" x14ac:dyDescent="0.3">
      <c r="A236" s="83"/>
      <c r="B236" s="83"/>
      <c r="C236" s="94"/>
      <c r="D236" s="95"/>
      <c r="E236" s="94"/>
      <c r="F236" s="94"/>
      <c r="G236" s="95"/>
      <c r="H236" s="96"/>
      <c r="I236" s="97"/>
      <c r="J236" s="97"/>
      <c r="K236" s="94"/>
      <c r="L236" s="98"/>
      <c r="M236" s="99"/>
      <c r="N236" s="99"/>
      <c r="O236" s="99"/>
      <c r="P236" s="99"/>
      <c r="Q236" s="98"/>
      <c r="R236" s="100" t="str">
        <f t="shared" si="3"/>
        <v/>
      </c>
    </row>
    <row r="237" spans="1:18" x14ac:dyDescent="0.3">
      <c r="A237" s="83"/>
      <c r="B237" s="83"/>
      <c r="C237" s="94"/>
      <c r="D237" s="95"/>
      <c r="E237" s="94"/>
      <c r="F237" s="94"/>
      <c r="G237" s="95"/>
      <c r="H237" s="96"/>
      <c r="I237" s="97"/>
      <c r="J237" s="97"/>
      <c r="K237" s="94"/>
      <c r="L237" s="98"/>
      <c r="M237" s="99"/>
      <c r="N237" s="99"/>
      <c r="O237" s="99"/>
      <c r="P237" s="99"/>
      <c r="Q237" s="98"/>
      <c r="R237" s="100" t="str">
        <f t="shared" si="3"/>
        <v/>
      </c>
    </row>
    <row r="238" spans="1:18" x14ac:dyDescent="0.3">
      <c r="A238" s="83"/>
      <c r="B238" s="83"/>
      <c r="C238" s="94"/>
      <c r="D238" s="95"/>
      <c r="E238" s="94"/>
      <c r="F238" s="94"/>
      <c r="G238" s="95"/>
      <c r="H238" s="96"/>
      <c r="I238" s="97"/>
      <c r="J238" s="97"/>
      <c r="K238" s="94"/>
      <c r="L238" s="98"/>
      <c r="M238" s="99"/>
      <c r="N238" s="99"/>
      <c r="O238" s="99"/>
      <c r="P238" s="99"/>
      <c r="Q238" s="98"/>
      <c r="R238" s="100" t="str">
        <f t="shared" si="3"/>
        <v/>
      </c>
    </row>
    <row r="239" spans="1:18" x14ac:dyDescent="0.3">
      <c r="A239" s="83"/>
      <c r="B239" s="83"/>
      <c r="C239" s="94"/>
      <c r="D239" s="95"/>
      <c r="E239" s="94"/>
      <c r="F239" s="94"/>
      <c r="G239" s="95"/>
      <c r="H239" s="96"/>
      <c r="I239" s="97"/>
      <c r="J239" s="97"/>
      <c r="K239" s="94"/>
      <c r="L239" s="98"/>
      <c r="M239" s="99"/>
      <c r="N239" s="99"/>
      <c r="O239" s="99"/>
      <c r="P239" s="99"/>
      <c r="Q239" s="98"/>
      <c r="R239" s="100" t="str">
        <f t="shared" si="3"/>
        <v/>
      </c>
    </row>
    <row r="240" spans="1:18" x14ac:dyDescent="0.3">
      <c r="A240" s="83"/>
      <c r="B240" s="83"/>
      <c r="C240" s="94"/>
      <c r="D240" s="95"/>
      <c r="E240" s="94"/>
      <c r="F240" s="94"/>
      <c r="G240" s="95"/>
      <c r="H240" s="96"/>
      <c r="I240" s="97"/>
      <c r="J240" s="97"/>
      <c r="K240" s="94"/>
      <c r="L240" s="98"/>
      <c r="M240" s="99"/>
      <c r="N240" s="99"/>
      <c r="O240" s="99"/>
      <c r="P240" s="99"/>
      <c r="Q240" s="98"/>
      <c r="R240" s="100" t="str">
        <f t="shared" si="3"/>
        <v/>
      </c>
    </row>
    <row r="241" spans="1:18" x14ac:dyDescent="0.3">
      <c r="A241" s="83"/>
      <c r="B241" s="83"/>
      <c r="C241" s="94"/>
      <c r="D241" s="95"/>
      <c r="E241" s="94"/>
      <c r="F241" s="94"/>
      <c r="G241" s="95"/>
      <c r="H241" s="96"/>
      <c r="I241" s="97"/>
      <c r="J241" s="97"/>
      <c r="K241" s="94"/>
      <c r="L241" s="98"/>
      <c r="M241" s="99"/>
      <c r="N241" s="99"/>
      <c r="O241" s="99"/>
      <c r="P241" s="99"/>
      <c r="Q241" s="98"/>
      <c r="R241" s="100" t="str">
        <f t="shared" si="3"/>
        <v/>
      </c>
    </row>
    <row r="242" spans="1:18" x14ac:dyDescent="0.3">
      <c r="A242" s="83"/>
      <c r="B242" s="83"/>
      <c r="C242" s="94"/>
      <c r="D242" s="95"/>
      <c r="E242" s="94"/>
      <c r="F242" s="94"/>
      <c r="G242" s="95"/>
      <c r="H242" s="96"/>
      <c r="I242" s="97"/>
      <c r="J242" s="97"/>
      <c r="K242" s="94"/>
      <c r="L242" s="98"/>
      <c r="M242" s="99"/>
      <c r="N242" s="99"/>
      <c r="O242" s="99"/>
      <c r="P242" s="99"/>
      <c r="Q242" s="98"/>
      <c r="R242" s="100" t="str">
        <f t="shared" si="3"/>
        <v/>
      </c>
    </row>
    <row r="243" spans="1:18" x14ac:dyDescent="0.3">
      <c r="A243" s="83"/>
      <c r="B243" s="83"/>
      <c r="C243" s="94"/>
      <c r="D243" s="95"/>
      <c r="E243" s="94"/>
      <c r="F243" s="94"/>
      <c r="G243" s="95"/>
      <c r="H243" s="96"/>
      <c r="I243" s="97"/>
      <c r="J243" s="97"/>
      <c r="K243" s="94"/>
      <c r="L243" s="98"/>
      <c r="M243" s="99"/>
      <c r="N243" s="99"/>
      <c r="O243" s="99"/>
      <c r="P243" s="99"/>
      <c r="Q243" s="98"/>
      <c r="R243" s="100" t="str">
        <f t="shared" si="3"/>
        <v/>
      </c>
    </row>
    <row r="244" spans="1:18" x14ac:dyDescent="0.3">
      <c r="A244" s="83"/>
      <c r="B244" s="83"/>
      <c r="C244" s="94"/>
      <c r="D244" s="95"/>
      <c r="E244" s="94"/>
      <c r="F244" s="94"/>
      <c r="G244" s="95"/>
      <c r="H244" s="96"/>
      <c r="I244" s="97"/>
      <c r="J244" s="97"/>
      <c r="K244" s="94"/>
      <c r="L244" s="98"/>
      <c r="M244" s="99"/>
      <c r="N244" s="99"/>
      <c r="O244" s="99"/>
      <c r="P244" s="99"/>
      <c r="Q244" s="98"/>
      <c r="R244" s="100" t="str">
        <f t="shared" si="3"/>
        <v/>
      </c>
    </row>
    <row r="245" spans="1:18" x14ac:dyDescent="0.3">
      <c r="A245" s="83"/>
      <c r="B245" s="83"/>
      <c r="C245" s="94"/>
      <c r="D245" s="95"/>
      <c r="E245" s="94"/>
      <c r="F245" s="94"/>
      <c r="G245" s="95"/>
      <c r="H245" s="96"/>
      <c r="I245" s="97"/>
      <c r="J245" s="97"/>
      <c r="K245" s="94"/>
      <c r="L245" s="98"/>
      <c r="M245" s="99"/>
      <c r="N245" s="99"/>
      <c r="O245" s="99"/>
      <c r="P245" s="99"/>
      <c r="Q245" s="98"/>
      <c r="R245" s="100" t="str">
        <f t="shared" si="3"/>
        <v/>
      </c>
    </row>
    <row r="246" spans="1:18" x14ac:dyDescent="0.3">
      <c r="A246" s="83"/>
      <c r="B246" s="83"/>
      <c r="C246" s="94"/>
      <c r="D246" s="95"/>
      <c r="E246" s="94"/>
      <c r="F246" s="94"/>
      <c r="G246" s="95"/>
      <c r="H246" s="96"/>
      <c r="I246" s="97"/>
      <c r="J246" s="97"/>
      <c r="K246" s="94"/>
      <c r="L246" s="98"/>
      <c r="M246" s="99"/>
      <c r="N246" s="99"/>
      <c r="O246" s="99"/>
      <c r="P246" s="99"/>
      <c r="Q246" s="98"/>
      <c r="R246" s="100" t="str">
        <f t="shared" si="3"/>
        <v/>
      </c>
    </row>
    <row r="247" spans="1:18" x14ac:dyDescent="0.3">
      <c r="A247" s="83"/>
      <c r="B247" s="83"/>
      <c r="C247" s="94"/>
      <c r="D247" s="95"/>
      <c r="E247" s="94"/>
      <c r="F247" s="94"/>
      <c r="G247" s="95"/>
      <c r="H247" s="96"/>
      <c r="I247" s="97"/>
      <c r="J247" s="97"/>
      <c r="K247" s="94"/>
      <c r="L247" s="98"/>
      <c r="M247" s="99"/>
      <c r="N247" s="99"/>
      <c r="O247" s="99"/>
      <c r="P247" s="99"/>
      <c r="Q247" s="98"/>
      <c r="R247" s="100" t="str">
        <f t="shared" si="3"/>
        <v/>
      </c>
    </row>
    <row r="248" spans="1:18" x14ac:dyDescent="0.3">
      <c r="A248" s="83"/>
      <c r="B248" s="83"/>
      <c r="C248" s="94"/>
      <c r="D248" s="95"/>
      <c r="E248" s="94"/>
      <c r="F248" s="94"/>
      <c r="G248" s="95"/>
      <c r="H248" s="96"/>
      <c r="I248" s="97"/>
      <c r="J248" s="97"/>
      <c r="K248" s="94"/>
      <c r="L248" s="98"/>
      <c r="M248" s="99"/>
      <c r="N248" s="99"/>
      <c r="O248" s="99"/>
      <c r="P248" s="99"/>
      <c r="Q248" s="98"/>
      <c r="R248" s="100" t="str">
        <f t="shared" si="3"/>
        <v/>
      </c>
    </row>
    <row r="249" spans="1:18" x14ac:dyDescent="0.3">
      <c r="A249" s="83"/>
      <c r="B249" s="83"/>
      <c r="C249" s="94"/>
      <c r="D249" s="95"/>
      <c r="E249" s="94"/>
      <c r="F249" s="94"/>
      <c r="G249" s="95"/>
      <c r="H249" s="96"/>
      <c r="I249" s="97"/>
      <c r="J249" s="97"/>
      <c r="K249" s="94"/>
      <c r="L249" s="98"/>
      <c r="M249" s="99"/>
      <c r="N249" s="99"/>
      <c r="O249" s="99"/>
      <c r="P249" s="99"/>
      <c r="Q249" s="98"/>
      <c r="R249" s="100" t="str">
        <f t="shared" si="3"/>
        <v/>
      </c>
    </row>
    <row r="250" spans="1:18" x14ac:dyDescent="0.3">
      <c r="A250" s="83"/>
      <c r="B250" s="83"/>
      <c r="C250" s="94"/>
      <c r="D250" s="95"/>
      <c r="E250" s="94"/>
      <c r="F250" s="94"/>
      <c r="G250" s="95"/>
      <c r="H250" s="96"/>
      <c r="I250" s="97"/>
      <c r="J250" s="97"/>
      <c r="K250" s="94"/>
      <c r="L250" s="98"/>
      <c r="M250" s="99"/>
      <c r="N250" s="99"/>
      <c r="O250" s="99"/>
      <c r="P250" s="99"/>
      <c r="Q250" s="98"/>
      <c r="R250" s="100" t="str">
        <f t="shared" si="3"/>
        <v/>
      </c>
    </row>
    <row r="251" spans="1:18" x14ac:dyDescent="0.3">
      <c r="A251" s="83"/>
      <c r="B251" s="83"/>
      <c r="C251" s="94"/>
      <c r="D251" s="95"/>
      <c r="E251" s="94"/>
      <c r="F251" s="94"/>
      <c r="G251" s="95"/>
      <c r="H251" s="96"/>
      <c r="I251" s="97"/>
      <c r="J251" s="97"/>
      <c r="K251" s="94"/>
      <c r="L251" s="98"/>
      <c r="M251" s="99"/>
      <c r="N251" s="99"/>
      <c r="O251" s="99"/>
      <c r="P251" s="99"/>
      <c r="Q251" s="98"/>
      <c r="R251" s="100" t="str">
        <f t="shared" si="3"/>
        <v/>
      </c>
    </row>
    <row r="252" spans="1:18" x14ac:dyDescent="0.3">
      <c r="A252" s="83"/>
      <c r="B252" s="83"/>
      <c r="C252" s="94"/>
      <c r="D252" s="95"/>
      <c r="E252" s="94"/>
      <c r="F252" s="94"/>
      <c r="G252" s="95"/>
      <c r="H252" s="96"/>
      <c r="I252" s="97"/>
      <c r="J252" s="97"/>
      <c r="K252" s="94"/>
      <c r="L252" s="98"/>
      <c r="M252" s="99"/>
      <c r="N252" s="99"/>
      <c r="O252" s="99"/>
      <c r="P252" s="99"/>
      <c r="Q252" s="98"/>
      <c r="R252" s="100" t="str">
        <f t="shared" si="3"/>
        <v/>
      </c>
    </row>
    <row r="253" spans="1:18" x14ac:dyDescent="0.3">
      <c r="A253" s="83"/>
      <c r="B253" s="83"/>
      <c r="C253" s="94"/>
      <c r="D253" s="95"/>
      <c r="E253" s="94"/>
      <c r="F253" s="94"/>
      <c r="G253" s="95"/>
      <c r="H253" s="96"/>
      <c r="I253" s="97"/>
      <c r="J253" s="97"/>
      <c r="K253" s="94"/>
      <c r="L253" s="98"/>
      <c r="M253" s="99"/>
      <c r="N253" s="99"/>
      <c r="O253" s="99"/>
      <c r="P253" s="99"/>
      <c r="Q253" s="98"/>
      <c r="R253" s="100" t="str">
        <f t="shared" si="3"/>
        <v/>
      </c>
    </row>
    <row r="254" spans="1:18" x14ac:dyDescent="0.3">
      <c r="A254" s="83"/>
      <c r="B254" s="83"/>
      <c r="C254" s="94"/>
      <c r="D254" s="95"/>
      <c r="E254" s="94"/>
      <c r="F254" s="94"/>
      <c r="G254" s="95"/>
      <c r="H254" s="96"/>
      <c r="I254" s="97"/>
      <c r="J254" s="97"/>
      <c r="K254" s="94"/>
      <c r="L254" s="98"/>
      <c r="M254" s="99"/>
      <c r="N254" s="99"/>
      <c r="O254" s="99"/>
      <c r="P254" s="99"/>
      <c r="Q254" s="98"/>
      <c r="R254" s="100" t="str">
        <f t="shared" si="3"/>
        <v/>
      </c>
    </row>
    <row r="255" spans="1:18" x14ac:dyDescent="0.3">
      <c r="A255" s="83"/>
      <c r="B255" s="83"/>
      <c r="C255" s="94"/>
      <c r="D255" s="95"/>
      <c r="E255" s="94"/>
      <c r="F255" s="94"/>
      <c r="G255" s="95"/>
      <c r="H255" s="96"/>
      <c r="I255" s="97"/>
      <c r="J255" s="97"/>
      <c r="K255" s="94"/>
      <c r="L255" s="98"/>
      <c r="M255" s="99"/>
      <c r="N255" s="99"/>
      <c r="O255" s="99"/>
      <c r="P255" s="99"/>
      <c r="Q255" s="98"/>
      <c r="R255" s="100" t="str">
        <f t="shared" si="3"/>
        <v/>
      </c>
    </row>
    <row r="256" spans="1:18" x14ac:dyDescent="0.3">
      <c r="A256" s="83"/>
      <c r="B256" s="83"/>
      <c r="C256" s="94"/>
      <c r="D256" s="95"/>
      <c r="E256" s="94"/>
      <c r="F256" s="94"/>
      <c r="G256" s="95"/>
      <c r="H256" s="96"/>
      <c r="I256" s="97"/>
      <c r="J256" s="97"/>
      <c r="K256" s="94"/>
      <c r="L256" s="98"/>
      <c r="M256" s="99"/>
      <c r="N256" s="99"/>
      <c r="O256" s="99"/>
      <c r="P256" s="99"/>
      <c r="Q256" s="98"/>
      <c r="R256" s="100" t="str">
        <f t="shared" si="3"/>
        <v/>
      </c>
    </row>
    <row r="257" spans="1:18" x14ac:dyDescent="0.3">
      <c r="A257" s="83"/>
      <c r="B257" s="83"/>
      <c r="C257" s="94"/>
      <c r="D257" s="95"/>
      <c r="E257" s="94"/>
      <c r="F257" s="94"/>
      <c r="G257" s="95"/>
      <c r="H257" s="96"/>
      <c r="I257" s="97"/>
      <c r="J257" s="97"/>
      <c r="K257" s="94"/>
      <c r="L257" s="98"/>
      <c r="M257" s="99"/>
      <c r="N257" s="99"/>
      <c r="O257" s="99"/>
      <c r="P257" s="99"/>
      <c r="Q257" s="98"/>
      <c r="R257" s="100" t="str">
        <f t="shared" si="3"/>
        <v/>
      </c>
    </row>
    <row r="258" spans="1:18" x14ac:dyDescent="0.3">
      <c r="A258" s="83"/>
      <c r="B258" s="83"/>
      <c r="C258" s="94"/>
      <c r="D258" s="95"/>
      <c r="E258" s="94"/>
      <c r="F258" s="94"/>
      <c r="G258" s="95"/>
      <c r="H258" s="96"/>
      <c r="I258" s="97"/>
      <c r="J258" s="97"/>
      <c r="K258" s="94"/>
      <c r="L258" s="98"/>
      <c r="M258" s="99"/>
      <c r="N258" s="99"/>
      <c r="O258" s="99"/>
      <c r="P258" s="99"/>
      <c r="Q258" s="98"/>
      <c r="R258" s="100" t="str">
        <f t="shared" si="3"/>
        <v/>
      </c>
    </row>
    <row r="259" spans="1:18" x14ac:dyDescent="0.3">
      <c r="A259" s="83"/>
      <c r="B259" s="83"/>
      <c r="C259" s="94"/>
      <c r="D259" s="95"/>
      <c r="E259" s="94"/>
      <c r="F259" s="94"/>
      <c r="G259" s="95"/>
      <c r="H259" s="96"/>
      <c r="I259" s="97"/>
      <c r="J259" s="97"/>
      <c r="K259" s="94"/>
      <c r="L259" s="98"/>
      <c r="M259" s="99"/>
      <c r="N259" s="99"/>
      <c r="O259" s="99"/>
      <c r="P259" s="99"/>
      <c r="Q259" s="98"/>
      <c r="R259" s="100" t="str">
        <f t="shared" si="3"/>
        <v/>
      </c>
    </row>
    <row r="260" spans="1:18" x14ac:dyDescent="0.3">
      <c r="A260" s="83"/>
      <c r="B260" s="83"/>
      <c r="C260" s="94"/>
      <c r="D260" s="95"/>
      <c r="E260" s="94"/>
      <c r="F260" s="94"/>
      <c r="G260" s="95"/>
      <c r="H260" s="96"/>
      <c r="I260" s="97"/>
      <c r="J260" s="97"/>
      <c r="K260" s="94"/>
      <c r="L260" s="98"/>
      <c r="M260" s="99"/>
      <c r="N260" s="99"/>
      <c r="O260" s="99"/>
      <c r="P260" s="99"/>
      <c r="Q260" s="98"/>
      <c r="R260" s="100" t="str">
        <f t="shared" si="3"/>
        <v/>
      </c>
    </row>
    <row r="261" spans="1:18" x14ac:dyDescent="0.3">
      <c r="A261" s="83"/>
      <c r="B261" s="83"/>
      <c r="C261" s="94"/>
      <c r="D261" s="95"/>
      <c r="E261" s="94"/>
      <c r="F261" s="94"/>
      <c r="G261" s="95"/>
      <c r="H261" s="96"/>
      <c r="I261" s="97"/>
      <c r="J261" s="97"/>
      <c r="K261" s="94"/>
      <c r="L261" s="98"/>
      <c r="M261" s="99"/>
      <c r="N261" s="99"/>
      <c r="O261" s="99"/>
      <c r="P261" s="99"/>
      <c r="Q261" s="98"/>
      <c r="R261" s="100" t="str">
        <f t="shared" si="3"/>
        <v/>
      </c>
    </row>
    <row r="262" spans="1:18" x14ac:dyDescent="0.3">
      <c r="A262" s="83"/>
      <c r="B262" s="83"/>
      <c r="C262" s="94"/>
      <c r="D262" s="95"/>
      <c r="E262" s="94"/>
      <c r="F262" s="94"/>
      <c r="G262" s="95"/>
      <c r="H262" s="96"/>
      <c r="I262" s="97"/>
      <c r="J262" s="97"/>
      <c r="K262" s="94"/>
      <c r="L262" s="98"/>
      <c r="M262" s="99"/>
      <c r="N262" s="99"/>
      <c r="O262" s="99"/>
      <c r="P262" s="99"/>
      <c r="Q262" s="98"/>
      <c r="R262" s="100" t="str">
        <f t="shared" si="3"/>
        <v/>
      </c>
    </row>
    <row r="263" spans="1:18" x14ac:dyDescent="0.3">
      <c r="A263" s="83"/>
      <c r="B263" s="83"/>
      <c r="C263" s="94"/>
      <c r="D263" s="95"/>
      <c r="E263" s="94"/>
      <c r="F263" s="94"/>
      <c r="G263" s="95"/>
      <c r="H263" s="96"/>
      <c r="I263" s="97"/>
      <c r="J263" s="97"/>
      <c r="K263" s="94"/>
      <c r="L263" s="98"/>
      <c r="M263" s="99"/>
      <c r="N263" s="99"/>
      <c r="O263" s="99"/>
      <c r="P263" s="99"/>
      <c r="Q263" s="98"/>
      <c r="R263" s="100" t="str">
        <f t="shared" si="3"/>
        <v/>
      </c>
    </row>
    <row r="264" spans="1:18" x14ac:dyDescent="0.3">
      <c r="A264" s="83"/>
      <c r="B264" s="83"/>
      <c r="C264" s="94"/>
      <c r="D264" s="95"/>
      <c r="E264" s="94"/>
      <c r="F264" s="94"/>
      <c r="G264" s="95"/>
      <c r="H264" s="96"/>
      <c r="I264" s="97"/>
      <c r="J264" s="97"/>
      <c r="K264" s="94"/>
      <c r="L264" s="98"/>
      <c r="M264" s="99"/>
      <c r="N264" s="99"/>
      <c r="O264" s="99"/>
      <c r="P264" s="99"/>
      <c r="Q264" s="98"/>
      <c r="R264" s="100" t="str">
        <f t="shared" ref="R264:R327" si="4">IF(O264="","",IF(O264="ND","ND",(O264-M264)))</f>
        <v/>
      </c>
    </row>
    <row r="265" spans="1:18" x14ac:dyDescent="0.3">
      <c r="A265" s="83"/>
      <c r="B265" s="83"/>
      <c r="C265" s="94"/>
      <c r="D265" s="95"/>
      <c r="E265" s="94"/>
      <c r="F265" s="94"/>
      <c r="G265" s="95"/>
      <c r="H265" s="96"/>
      <c r="I265" s="97"/>
      <c r="J265" s="97"/>
      <c r="K265" s="94"/>
      <c r="L265" s="98"/>
      <c r="M265" s="99"/>
      <c r="N265" s="99"/>
      <c r="O265" s="99"/>
      <c r="P265" s="99"/>
      <c r="Q265" s="98"/>
      <c r="R265" s="100" t="str">
        <f t="shared" si="4"/>
        <v/>
      </c>
    </row>
    <row r="266" spans="1:18" x14ac:dyDescent="0.3">
      <c r="A266" s="83"/>
      <c r="B266" s="83"/>
      <c r="C266" s="94"/>
      <c r="D266" s="95"/>
      <c r="E266" s="94"/>
      <c r="F266" s="94"/>
      <c r="G266" s="95"/>
      <c r="H266" s="96"/>
      <c r="I266" s="97"/>
      <c r="J266" s="97"/>
      <c r="K266" s="94"/>
      <c r="L266" s="98"/>
      <c r="M266" s="99"/>
      <c r="N266" s="99"/>
      <c r="O266" s="99"/>
      <c r="P266" s="99"/>
      <c r="Q266" s="98"/>
      <c r="R266" s="100" t="str">
        <f t="shared" si="4"/>
        <v/>
      </c>
    </row>
    <row r="267" spans="1:18" x14ac:dyDescent="0.3">
      <c r="A267" s="83"/>
      <c r="B267" s="83"/>
      <c r="C267" s="94"/>
      <c r="D267" s="95"/>
      <c r="E267" s="94"/>
      <c r="F267" s="94"/>
      <c r="G267" s="95"/>
      <c r="H267" s="96"/>
      <c r="I267" s="97"/>
      <c r="J267" s="97"/>
      <c r="K267" s="94"/>
      <c r="L267" s="98"/>
      <c r="M267" s="99"/>
      <c r="N267" s="99"/>
      <c r="O267" s="99"/>
      <c r="P267" s="99"/>
      <c r="Q267" s="98"/>
      <c r="R267" s="100" t="str">
        <f t="shared" si="4"/>
        <v/>
      </c>
    </row>
    <row r="268" spans="1:18" x14ac:dyDescent="0.3">
      <c r="A268" s="83"/>
      <c r="B268" s="83"/>
      <c r="C268" s="94"/>
      <c r="D268" s="95"/>
      <c r="E268" s="94"/>
      <c r="F268" s="94"/>
      <c r="G268" s="95"/>
      <c r="H268" s="96"/>
      <c r="I268" s="97"/>
      <c r="J268" s="97"/>
      <c r="K268" s="94"/>
      <c r="L268" s="98"/>
      <c r="M268" s="99"/>
      <c r="N268" s="99"/>
      <c r="O268" s="99"/>
      <c r="P268" s="99"/>
      <c r="Q268" s="98"/>
      <c r="R268" s="100" t="str">
        <f t="shared" si="4"/>
        <v/>
      </c>
    </row>
    <row r="269" spans="1:18" x14ac:dyDescent="0.3">
      <c r="A269" s="83"/>
      <c r="B269" s="83"/>
      <c r="C269" s="94"/>
      <c r="D269" s="95"/>
      <c r="E269" s="94"/>
      <c r="F269" s="94"/>
      <c r="G269" s="95"/>
      <c r="H269" s="96"/>
      <c r="I269" s="97"/>
      <c r="J269" s="97"/>
      <c r="K269" s="94"/>
      <c r="L269" s="98"/>
      <c r="M269" s="99"/>
      <c r="N269" s="99"/>
      <c r="O269" s="99"/>
      <c r="P269" s="99"/>
      <c r="Q269" s="98"/>
      <c r="R269" s="100" t="str">
        <f t="shared" si="4"/>
        <v/>
      </c>
    </row>
    <row r="270" spans="1:18" x14ac:dyDescent="0.3">
      <c r="A270" s="83"/>
      <c r="B270" s="83"/>
      <c r="C270" s="94"/>
      <c r="D270" s="95"/>
      <c r="E270" s="94"/>
      <c r="F270" s="94"/>
      <c r="G270" s="95"/>
      <c r="H270" s="96"/>
      <c r="I270" s="97"/>
      <c r="J270" s="97"/>
      <c r="K270" s="94"/>
      <c r="L270" s="98"/>
      <c r="M270" s="99"/>
      <c r="N270" s="99"/>
      <c r="O270" s="99"/>
      <c r="P270" s="99"/>
      <c r="Q270" s="98"/>
      <c r="R270" s="100" t="str">
        <f t="shared" si="4"/>
        <v/>
      </c>
    </row>
    <row r="271" spans="1:18" x14ac:dyDescent="0.3">
      <c r="A271" s="83"/>
      <c r="B271" s="83"/>
      <c r="C271" s="94"/>
      <c r="D271" s="95"/>
      <c r="E271" s="94"/>
      <c r="F271" s="94"/>
      <c r="G271" s="95"/>
      <c r="H271" s="96"/>
      <c r="I271" s="97"/>
      <c r="J271" s="97"/>
      <c r="K271" s="94"/>
      <c r="L271" s="98"/>
      <c r="M271" s="99"/>
      <c r="N271" s="99"/>
      <c r="O271" s="99"/>
      <c r="P271" s="99"/>
      <c r="Q271" s="98"/>
      <c r="R271" s="100" t="str">
        <f t="shared" si="4"/>
        <v/>
      </c>
    </row>
    <row r="272" spans="1:18" x14ac:dyDescent="0.3">
      <c r="A272" s="83"/>
      <c r="B272" s="83"/>
      <c r="C272" s="94"/>
      <c r="D272" s="95"/>
      <c r="E272" s="94"/>
      <c r="F272" s="94"/>
      <c r="G272" s="95"/>
      <c r="H272" s="96"/>
      <c r="I272" s="97"/>
      <c r="J272" s="97"/>
      <c r="K272" s="94"/>
      <c r="L272" s="98"/>
      <c r="M272" s="99"/>
      <c r="N272" s="99"/>
      <c r="O272" s="99"/>
      <c r="P272" s="99"/>
      <c r="Q272" s="98"/>
      <c r="R272" s="100" t="str">
        <f t="shared" si="4"/>
        <v/>
      </c>
    </row>
    <row r="273" spans="1:18" x14ac:dyDescent="0.3">
      <c r="A273" s="83"/>
      <c r="B273" s="83"/>
      <c r="C273" s="94"/>
      <c r="D273" s="95"/>
      <c r="E273" s="94"/>
      <c r="F273" s="94"/>
      <c r="G273" s="95"/>
      <c r="H273" s="96"/>
      <c r="I273" s="97"/>
      <c r="J273" s="97"/>
      <c r="K273" s="94"/>
      <c r="L273" s="98"/>
      <c r="M273" s="99"/>
      <c r="N273" s="99"/>
      <c r="O273" s="99"/>
      <c r="P273" s="99"/>
      <c r="Q273" s="98"/>
      <c r="R273" s="100" t="str">
        <f t="shared" si="4"/>
        <v/>
      </c>
    </row>
    <row r="274" spans="1:18" x14ac:dyDescent="0.3">
      <c r="A274" s="83"/>
      <c r="B274" s="83"/>
      <c r="C274" s="94"/>
      <c r="D274" s="95"/>
      <c r="E274" s="94"/>
      <c r="F274" s="94"/>
      <c r="G274" s="95"/>
      <c r="H274" s="96"/>
      <c r="I274" s="97"/>
      <c r="J274" s="97"/>
      <c r="K274" s="94"/>
      <c r="L274" s="98"/>
      <c r="M274" s="99"/>
      <c r="N274" s="99"/>
      <c r="O274" s="99"/>
      <c r="P274" s="99"/>
      <c r="Q274" s="98"/>
      <c r="R274" s="100" t="str">
        <f t="shared" si="4"/>
        <v/>
      </c>
    </row>
    <row r="275" spans="1:18" x14ac:dyDescent="0.3">
      <c r="A275" s="83"/>
      <c r="B275" s="83"/>
      <c r="C275" s="94"/>
      <c r="D275" s="95"/>
      <c r="E275" s="94"/>
      <c r="F275" s="94"/>
      <c r="G275" s="95"/>
      <c r="H275" s="96"/>
      <c r="I275" s="97"/>
      <c r="J275" s="97"/>
      <c r="K275" s="94"/>
      <c r="L275" s="98"/>
      <c r="M275" s="99"/>
      <c r="N275" s="99"/>
      <c r="O275" s="99"/>
      <c r="P275" s="99"/>
      <c r="Q275" s="98"/>
      <c r="R275" s="100" t="str">
        <f t="shared" si="4"/>
        <v/>
      </c>
    </row>
    <row r="276" spans="1:18" x14ac:dyDescent="0.3">
      <c r="A276" s="83"/>
      <c r="B276" s="83"/>
      <c r="C276" s="94"/>
      <c r="D276" s="95"/>
      <c r="E276" s="94"/>
      <c r="F276" s="94"/>
      <c r="G276" s="95"/>
      <c r="H276" s="96"/>
      <c r="I276" s="97"/>
      <c r="J276" s="97"/>
      <c r="K276" s="94"/>
      <c r="L276" s="98"/>
      <c r="M276" s="99"/>
      <c r="N276" s="99"/>
      <c r="O276" s="99"/>
      <c r="P276" s="99"/>
      <c r="Q276" s="98"/>
      <c r="R276" s="100" t="str">
        <f t="shared" si="4"/>
        <v/>
      </c>
    </row>
    <row r="277" spans="1:18" x14ac:dyDescent="0.3">
      <c r="A277" s="83"/>
      <c r="B277" s="83"/>
      <c r="C277" s="94"/>
      <c r="D277" s="95"/>
      <c r="E277" s="94"/>
      <c r="F277" s="94"/>
      <c r="G277" s="95"/>
      <c r="H277" s="96"/>
      <c r="I277" s="97"/>
      <c r="J277" s="97"/>
      <c r="K277" s="94"/>
      <c r="L277" s="98"/>
      <c r="M277" s="99"/>
      <c r="N277" s="99"/>
      <c r="O277" s="99"/>
      <c r="P277" s="99"/>
      <c r="Q277" s="98"/>
      <c r="R277" s="100" t="str">
        <f t="shared" si="4"/>
        <v/>
      </c>
    </row>
    <row r="278" spans="1:18" x14ac:dyDescent="0.3">
      <c r="A278" s="83"/>
      <c r="B278" s="83"/>
      <c r="C278" s="94"/>
      <c r="D278" s="95"/>
      <c r="E278" s="94"/>
      <c r="F278" s="94"/>
      <c r="G278" s="95"/>
      <c r="H278" s="96"/>
      <c r="I278" s="97"/>
      <c r="J278" s="97"/>
      <c r="K278" s="94"/>
      <c r="L278" s="98"/>
      <c r="M278" s="99"/>
      <c r="N278" s="99"/>
      <c r="O278" s="99"/>
      <c r="P278" s="99"/>
      <c r="Q278" s="98"/>
      <c r="R278" s="100" t="str">
        <f t="shared" si="4"/>
        <v/>
      </c>
    </row>
    <row r="279" spans="1:18" x14ac:dyDescent="0.3">
      <c r="A279" s="83"/>
      <c r="B279" s="83"/>
      <c r="C279" s="94"/>
      <c r="D279" s="95"/>
      <c r="E279" s="94"/>
      <c r="F279" s="94"/>
      <c r="G279" s="95"/>
      <c r="H279" s="96"/>
      <c r="I279" s="97"/>
      <c r="J279" s="97"/>
      <c r="K279" s="94"/>
      <c r="L279" s="98"/>
      <c r="M279" s="99"/>
      <c r="N279" s="99"/>
      <c r="O279" s="99"/>
      <c r="P279" s="99"/>
      <c r="Q279" s="98"/>
      <c r="R279" s="100" t="str">
        <f t="shared" si="4"/>
        <v/>
      </c>
    </row>
    <row r="280" spans="1:18" x14ac:dyDescent="0.3">
      <c r="A280" s="83"/>
      <c r="B280" s="83"/>
      <c r="C280" s="94"/>
      <c r="D280" s="95"/>
      <c r="E280" s="94"/>
      <c r="F280" s="94"/>
      <c r="G280" s="95"/>
      <c r="H280" s="96"/>
      <c r="I280" s="97"/>
      <c r="J280" s="97"/>
      <c r="K280" s="94"/>
      <c r="L280" s="98"/>
      <c r="M280" s="99"/>
      <c r="N280" s="99"/>
      <c r="O280" s="99"/>
      <c r="P280" s="99"/>
      <c r="Q280" s="98"/>
      <c r="R280" s="100" t="str">
        <f t="shared" si="4"/>
        <v/>
      </c>
    </row>
    <row r="281" spans="1:18" x14ac:dyDescent="0.3">
      <c r="A281" s="83"/>
      <c r="B281" s="83"/>
      <c r="C281" s="94"/>
      <c r="D281" s="95"/>
      <c r="E281" s="94"/>
      <c r="F281" s="94"/>
      <c r="G281" s="95"/>
      <c r="H281" s="96"/>
      <c r="I281" s="97"/>
      <c r="J281" s="97"/>
      <c r="K281" s="94"/>
      <c r="L281" s="98"/>
      <c r="M281" s="99"/>
      <c r="N281" s="99"/>
      <c r="O281" s="99"/>
      <c r="P281" s="99"/>
      <c r="Q281" s="98"/>
      <c r="R281" s="100" t="str">
        <f t="shared" si="4"/>
        <v/>
      </c>
    </row>
    <row r="282" spans="1:18" x14ac:dyDescent="0.3">
      <c r="A282" s="83"/>
      <c r="B282" s="83"/>
      <c r="C282" s="94"/>
      <c r="D282" s="95"/>
      <c r="E282" s="94"/>
      <c r="F282" s="94"/>
      <c r="G282" s="95"/>
      <c r="H282" s="96"/>
      <c r="I282" s="97"/>
      <c r="J282" s="97"/>
      <c r="K282" s="94"/>
      <c r="L282" s="98"/>
      <c r="M282" s="99"/>
      <c r="N282" s="99"/>
      <c r="O282" s="99"/>
      <c r="P282" s="99"/>
      <c r="Q282" s="98"/>
      <c r="R282" s="100" t="str">
        <f t="shared" si="4"/>
        <v/>
      </c>
    </row>
    <row r="283" spans="1:18" x14ac:dyDescent="0.3">
      <c r="A283" s="83"/>
      <c r="B283" s="83"/>
      <c r="C283" s="94"/>
      <c r="D283" s="95"/>
      <c r="E283" s="94"/>
      <c r="F283" s="94"/>
      <c r="G283" s="95"/>
      <c r="H283" s="96"/>
      <c r="I283" s="97"/>
      <c r="J283" s="97"/>
      <c r="K283" s="94"/>
      <c r="L283" s="98"/>
      <c r="M283" s="99"/>
      <c r="N283" s="99"/>
      <c r="O283" s="99"/>
      <c r="P283" s="99"/>
      <c r="Q283" s="98"/>
      <c r="R283" s="100" t="str">
        <f t="shared" si="4"/>
        <v/>
      </c>
    </row>
    <row r="284" spans="1:18" x14ac:dyDescent="0.3">
      <c r="A284" s="83"/>
      <c r="B284" s="83"/>
      <c r="C284" s="94"/>
      <c r="D284" s="95"/>
      <c r="E284" s="94"/>
      <c r="F284" s="94"/>
      <c r="G284" s="95"/>
      <c r="H284" s="96"/>
      <c r="I284" s="97"/>
      <c r="J284" s="97"/>
      <c r="K284" s="94"/>
      <c r="L284" s="98"/>
      <c r="M284" s="99"/>
      <c r="N284" s="99"/>
      <c r="O284" s="99"/>
      <c r="P284" s="99"/>
      <c r="Q284" s="98"/>
      <c r="R284" s="100" t="str">
        <f t="shared" si="4"/>
        <v/>
      </c>
    </row>
    <row r="285" spans="1:18" x14ac:dyDescent="0.3">
      <c r="A285" s="83"/>
      <c r="B285" s="83"/>
      <c r="C285" s="94"/>
      <c r="D285" s="95"/>
      <c r="E285" s="94"/>
      <c r="F285" s="94"/>
      <c r="G285" s="95"/>
      <c r="H285" s="96"/>
      <c r="I285" s="97"/>
      <c r="J285" s="97"/>
      <c r="K285" s="94"/>
      <c r="L285" s="98"/>
      <c r="M285" s="99"/>
      <c r="N285" s="99"/>
      <c r="O285" s="99"/>
      <c r="P285" s="99"/>
      <c r="Q285" s="98"/>
      <c r="R285" s="100" t="str">
        <f t="shared" si="4"/>
        <v/>
      </c>
    </row>
    <row r="286" spans="1:18" x14ac:dyDescent="0.3">
      <c r="A286" s="83"/>
      <c r="B286" s="83"/>
      <c r="C286" s="94"/>
      <c r="D286" s="95"/>
      <c r="E286" s="94"/>
      <c r="F286" s="94"/>
      <c r="G286" s="95"/>
      <c r="H286" s="96"/>
      <c r="I286" s="97"/>
      <c r="J286" s="97"/>
      <c r="K286" s="94"/>
      <c r="L286" s="98"/>
      <c r="M286" s="99"/>
      <c r="N286" s="99"/>
      <c r="O286" s="99"/>
      <c r="P286" s="99"/>
      <c r="Q286" s="98"/>
      <c r="R286" s="100" t="str">
        <f t="shared" si="4"/>
        <v/>
      </c>
    </row>
    <row r="287" spans="1:18" x14ac:dyDescent="0.3">
      <c r="A287" s="83"/>
      <c r="B287" s="83"/>
      <c r="C287" s="94"/>
      <c r="D287" s="95"/>
      <c r="E287" s="94"/>
      <c r="F287" s="94"/>
      <c r="G287" s="95"/>
      <c r="H287" s="96"/>
      <c r="I287" s="97"/>
      <c r="J287" s="97"/>
      <c r="K287" s="94"/>
      <c r="L287" s="98"/>
      <c r="M287" s="99"/>
      <c r="N287" s="99"/>
      <c r="O287" s="99"/>
      <c r="P287" s="99"/>
      <c r="Q287" s="98"/>
      <c r="R287" s="100" t="str">
        <f t="shared" si="4"/>
        <v/>
      </c>
    </row>
    <row r="288" spans="1:18" x14ac:dyDescent="0.3">
      <c r="A288" s="83"/>
      <c r="B288" s="83"/>
      <c r="C288" s="94"/>
      <c r="D288" s="95"/>
      <c r="E288" s="94"/>
      <c r="F288" s="94"/>
      <c r="G288" s="95"/>
      <c r="H288" s="96"/>
      <c r="I288" s="97"/>
      <c r="J288" s="97"/>
      <c r="K288" s="94"/>
      <c r="L288" s="98"/>
      <c r="M288" s="99"/>
      <c r="N288" s="99"/>
      <c r="O288" s="99"/>
      <c r="P288" s="99"/>
      <c r="Q288" s="98"/>
      <c r="R288" s="100" t="str">
        <f t="shared" si="4"/>
        <v/>
      </c>
    </row>
    <row r="289" spans="1:18" x14ac:dyDescent="0.3">
      <c r="A289" s="83"/>
      <c r="B289" s="83"/>
      <c r="C289" s="94"/>
      <c r="D289" s="95"/>
      <c r="E289" s="94"/>
      <c r="F289" s="94"/>
      <c r="G289" s="95"/>
      <c r="H289" s="96"/>
      <c r="I289" s="97"/>
      <c r="J289" s="97"/>
      <c r="K289" s="94"/>
      <c r="L289" s="98"/>
      <c r="M289" s="99"/>
      <c r="N289" s="99"/>
      <c r="O289" s="99"/>
      <c r="P289" s="99"/>
      <c r="Q289" s="98"/>
      <c r="R289" s="100" t="str">
        <f t="shared" si="4"/>
        <v/>
      </c>
    </row>
    <row r="290" spans="1:18" x14ac:dyDescent="0.3">
      <c r="A290" s="83"/>
      <c r="B290" s="83"/>
      <c r="C290" s="94"/>
      <c r="D290" s="95"/>
      <c r="E290" s="94"/>
      <c r="F290" s="94"/>
      <c r="G290" s="95"/>
      <c r="H290" s="96"/>
      <c r="I290" s="97"/>
      <c r="J290" s="97"/>
      <c r="K290" s="94"/>
      <c r="L290" s="98"/>
      <c r="M290" s="99"/>
      <c r="N290" s="99"/>
      <c r="O290" s="99"/>
      <c r="P290" s="99"/>
      <c r="Q290" s="98"/>
      <c r="R290" s="100" t="str">
        <f t="shared" si="4"/>
        <v/>
      </c>
    </row>
    <row r="291" spans="1:18" x14ac:dyDescent="0.3">
      <c r="A291" s="83"/>
      <c r="B291" s="83"/>
      <c r="C291" s="94"/>
      <c r="D291" s="95"/>
      <c r="E291" s="94"/>
      <c r="F291" s="94"/>
      <c r="G291" s="95"/>
      <c r="H291" s="96"/>
      <c r="I291" s="97"/>
      <c r="J291" s="97"/>
      <c r="K291" s="94"/>
      <c r="L291" s="98"/>
      <c r="M291" s="99"/>
      <c r="N291" s="99"/>
      <c r="O291" s="99"/>
      <c r="P291" s="99"/>
      <c r="Q291" s="98"/>
      <c r="R291" s="100" t="str">
        <f t="shared" si="4"/>
        <v/>
      </c>
    </row>
    <row r="292" spans="1:18" x14ac:dyDescent="0.3">
      <c r="A292" s="83"/>
      <c r="B292" s="83"/>
      <c r="C292" s="94"/>
      <c r="D292" s="95"/>
      <c r="E292" s="94"/>
      <c r="F292" s="94"/>
      <c r="G292" s="95"/>
      <c r="H292" s="96"/>
      <c r="I292" s="97"/>
      <c r="J292" s="97"/>
      <c r="K292" s="94"/>
      <c r="L292" s="98"/>
      <c r="M292" s="99"/>
      <c r="N292" s="99"/>
      <c r="O292" s="99"/>
      <c r="P292" s="99"/>
      <c r="Q292" s="98"/>
      <c r="R292" s="100" t="str">
        <f t="shared" si="4"/>
        <v/>
      </c>
    </row>
    <row r="293" spans="1:18" x14ac:dyDescent="0.3">
      <c r="A293" s="83"/>
      <c r="B293" s="83"/>
      <c r="C293" s="94"/>
      <c r="D293" s="95"/>
      <c r="E293" s="94"/>
      <c r="F293" s="94"/>
      <c r="G293" s="95"/>
      <c r="H293" s="96"/>
      <c r="I293" s="97"/>
      <c r="J293" s="97"/>
      <c r="K293" s="94"/>
      <c r="L293" s="98"/>
      <c r="M293" s="99"/>
      <c r="N293" s="99"/>
      <c r="O293" s="99"/>
      <c r="P293" s="99"/>
      <c r="Q293" s="98"/>
      <c r="R293" s="100" t="str">
        <f t="shared" si="4"/>
        <v/>
      </c>
    </row>
    <row r="294" spans="1:18" x14ac:dyDescent="0.3">
      <c r="A294" s="83"/>
      <c r="B294" s="83"/>
      <c r="C294" s="94"/>
      <c r="D294" s="95"/>
      <c r="E294" s="94"/>
      <c r="F294" s="94"/>
      <c r="G294" s="95"/>
      <c r="H294" s="96"/>
      <c r="I294" s="97"/>
      <c r="J294" s="97"/>
      <c r="K294" s="94"/>
      <c r="L294" s="98"/>
      <c r="M294" s="99"/>
      <c r="N294" s="99"/>
      <c r="O294" s="99"/>
      <c r="P294" s="99"/>
      <c r="Q294" s="98"/>
      <c r="R294" s="100" t="str">
        <f t="shared" si="4"/>
        <v/>
      </c>
    </row>
    <row r="295" spans="1:18" x14ac:dyDescent="0.3">
      <c r="A295" s="83"/>
      <c r="B295" s="83"/>
      <c r="C295" s="94"/>
      <c r="D295" s="95"/>
      <c r="E295" s="94"/>
      <c r="F295" s="94"/>
      <c r="G295" s="95"/>
      <c r="H295" s="96"/>
      <c r="I295" s="97"/>
      <c r="J295" s="97"/>
      <c r="K295" s="94"/>
      <c r="L295" s="98"/>
      <c r="M295" s="99"/>
      <c r="N295" s="99"/>
      <c r="O295" s="99"/>
      <c r="P295" s="99"/>
      <c r="Q295" s="98"/>
      <c r="R295" s="100" t="str">
        <f t="shared" si="4"/>
        <v/>
      </c>
    </row>
    <row r="296" spans="1:18" x14ac:dyDescent="0.3">
      <c r="A296" s="83"/>
      <c r="B296" s="83"/>
      <c r="C296" s="94"/>
      <c r="D296" s="95"/>
      <c r="E296" s="94"/>
      <c r="F296" s="94"/>
      <c r="G296" s="95"/>
      <c r="H296" s="96"/>
      <c r="I296" s="97"/>
      <c r="J296" s="97"/>
      <c r="K296" s="94"/>
      <c r="L296" s="98"/>
      <c r="M296" s="99"/>
      <c r="N296" s="99"/>
      <c r="O296" s="99"/>
      <c r="P296" s="99"/>
      <c r="Q296" s="98"/>
      <c r="R296" s="100" t="str">
        <f t="shared" si="4"/>
        <v/>
      </c>
    </row>
    <row r="297" spans="1:18" x14ac:dyDescent="0.3">
      <c r="A297" s="83"/>
      <c r="B297" s="83"/>
      <c r="C297" s="94"/>
      <c r="D297" s="95"/>
      <c r="E297" s="94"/>
      <c r="F297" s="94"/>
      <c r="G297" s="95"/>
      <c r="H297" s="96"/>
      <c r="I297" s="97"/>
      <c r="J297" s="97"/>
      <c r="K297" s="94"/>
      <c r="L297" s="98"/>
      <c r="M297" s="99"/>
      <c r="N297" s="99"/>
      <c r="O297" s="99"/>
      <c r="P297" s="99"/>
      <c r="Q297" s="98"/>
      <c r="R297" s="100" t="str">
        <f t="shared" si="4"/>
        <v/>
      </c>
    </row>
    <row r="298" spans="1:18" x14ac:dyDescent="0.3">
      <c r="A298" s="83"/>
      <c r="B298" s="83"/>
      <c r="C298" s="94"/>
      <c r="D298" s="95"/>
      <c r="E298" s="94"/>
      <c r="F298" s="94"/>
      <c r="G298" s="95"/>
      <c r="H298" s="96"/>
      <c r="I298" s="97"/>
      <c r="J298" s="97"/>
      <c r="K298" s="94"/>
      <c r="L298" s="98"/>
      <c r="M298" s="99"/>
      <c r="N298" s="99"/>
      <c r="O298" s="99"/>
      <c r="P298" s="99"/>
      <c r="Q298" s="98"/>
      <c r="R298" s="100" t="str">
        <f t="shared" si="4"/>
        <v/>
      </c>
    </row>
    <row r="299" spans="1:18" x14ac:dyDescent="0.3">
      <c r="A299" s="83"/>
      <c r="B299" s="83"/>
      <c r="C299" s="94"/>
      <c r="D299" s="95"/>
      <c r="E299" s="94"/>
      <c r="F299" s="94"/>
      <c r="G299" s="95"/>
      <c r="H299" s="96"/>
      <c r="I299" s="97"/>
      <c r="J299" s="97"/>
      <c r="K299" s="94"/>
      <c r="L299" s="98"/>
      <c r="M299" s="99"/>
      <c r="N299" s="99"/>
      <c r="O299" s="99"/>
      <c r="P299" s="99"/>
      <c r="Q299" s="98"/>
      <c r="R299" s="100" t="str">
        <f t="shared" si="4"/>
        <v/>
      </c>
    </row>
    <row r="300" spans="1:18" x14ac:dyDescent="0.3">
      <c r="A300" s="83"/>
      <c r="B300" s="83"/>
      <c r="C300" s="94"/>
      <c r="D300" s="95"/>
      <c r="E300" s="94"/>
      <c r="F300" s="94"/>
      <c r="G300" s="95"/>
      <c r="H300" s="96"/>
      <c r="I300" s="97"/>
      <c r="J300" s="97"/>
      <c r="K300" s="94"/>
      <c r="L300" s="98"/>
      <c r="M300" s="99"/>
      <c r="N300" s="99"/>
      <c r="O300" s="99"/>
      <c r="P300" s="99"/>
      <c r="Q300" s="98"/>
      <c r="R300" s="100" t="str">
        <f t="shared" si="4"/>
        <v/>
      </c>
    </row>
    <row r="301" spans="1:18" x14ac:dyDescent="0.3">
      <c r="A301" s="83"/>
      <c r="B301" s="83"/>
      <c r="C301" s="94"/>
      <c r="D301" s="95"/>
      <c r="E301" s="94"/>
      <c r="F301" s="94"/>
      <c r="G301" s="95"/>
      <c r="H301" s="96"/>
      <c r="I301" s="97"/>
      <c r="J301" s="97"/>
      <c r="K301" s="94"/>
      <c r="L301" s="98"/>
      <c r="M301" s="99"/>
      <c r="N301" s="99"/>
      <c r="O301" s="99"/>
      <c r="P301" s="99"/>
      <c r="Q301" s="98"/>
      <c r="R301" s="100" t="str">
        <f t="shared" si="4"/>
        <v/>
      </c>
    </row>
    <row r="302" spans="1:18" x14ac:dyDescent="0.3">
      <c r="A302" s="83"/>
      <c r="B302" s="83"/>
      <c r="C302" s="94"/>
      <c r="D302" s="95"/>
      <c r="E302" s="94"/>
      <c r="F302" s="94"/>
      <c r="G302" s="95"/>
      <c r="H302" s="96"/>
      <c r="I302" s="97"/>
      <c r="J302" s="97"/>
      <c r="K302" s="94"/>
      <c r="L302" s="98"/>
      <c r="M302" s="99"/>
      <c r="N302" s="99"/>
      <c r="O302" s="99"/>
      <c r="P302" s="99"/>
      <c r="Q302" s="98"/>
      <c r="R302" s="100" t="str">
        <f t="shared" si="4"/>
        <v/>
      </c>
    </row>
    <row r="303" spans="1:18" x14ac:dyDescent="0.3">
      <c r="A303" s="83"/>
      <c r="B303" s="83"/>
      <c r="C303" s="94"/>
      <c r="D303" s="95"/>
      <c r="E303" s="94"/>
      <c r="F303" s="94"/>
      <c r="G303" s="95"/>
      <c r="H303" s="96"/>
      <c r="I303" s="97"/>
      <c r="J303" s="97"/>
      <c r="K303" s="94"/>
      <c r="L303" s="98"/>
      <c r="M303" s="99"/>
      <c r="N303" s="99"/>
      <c r="O303" s="99"/>
      <c r="P303" s="99"/>
      <c r="Q303" s="98"/>
      <c r="R303" s="100" t="str">
        <f t="shared" si="4"/>
        <v/>
      </c>
    </row>
    <row r="304" spans="1:18" x14ac:dyDescent="0.3">
      <c r="A304" s="83"/>
      <c r="B304" s="83"/>
      <c r="C304" s="94"/>
      <c r="D304" s="95"/>
      <c r="E304" s="94"/>
      <c r="F304" s="94"/>
      <c r="G304" s="95"/>
      <c r="H304" s="96"/>
      <c r="I304" s="97"/>
      <c r="J304" s="97"/>
      <c r="K304" s="94"/>
      <c r="L304" s="98"/>
      <c r="M304" s="99"/>
      <c r="N304" s="99"/>
      <c r="O304" s="99"/>
      <c r="P304" s="99"/>
      <c r="Q304" s="98"/>
      <c r="R304" s="100" t="str">
        <f t="shared" si="4"/>
        <v/>
      </c>
    </row>
    <row r="305" spans="1:18" x14ac:dyDescent="0.3">
      <c r="A305" s="83"/>
      <c r="B305" s="83"/>
      <c r="C305" s="94"/>
      <c r="D305" s="95"/>
      <c r="E305" s="94"/>
      <c r="F305" s="94"/>
      <c r="G305" s="95"/>
      <c r="H305" s="96"/>
      <c r="I305" s="97"/>
      <c r="J305" s="97"/>
      <c r="K305" s="94"/>
      <c r="L305" s="98"/>
      <c r="M305" s="99"/>
      <c r="N305" s="99"/>
      <c r="O305" s="99"/>
      <c r="P305" s="99"/>
      <c r="Q305" s="98"/>
      <c r="R305" s="100" t="str">
        <f t="shared" si="4"/>
        <v/>
      </c>
    </row>
    <row r="306" spans="1:18" x14ac:dyDescent="0.3">
      <c r="A306" s="83"/>
      <c r="B306" s="83"/>
      <c r="C306" s="94"/>
      <c r="D306" s="95"/>
      <c r="E306" s="94"/>
      <c r="F306" s="94"/>
      <c r="G306" s="95"/>
      <c r="H306" s="96"/>
      <c r="I306" s="97"/>
      <c r="J306" s="97"/>
      <c r="K306" s="94"/>
      <c r="L306" s="98"/>
      <c r="M306" s="99"/>
      <c r="N306" s="99"/>
      <c r="O306" s="99"/>
      <c r="P306" s="99"/>
      <c r="Q306" s="98"/>
      <c r="R306" s="100" t="str">
        <f t="shared" si="4"/>
        <v/>
      </c>
    </row>
    <row r="307" spans="1:18" x14ac:dyDescent="0.3">
      <c r="A307" s="83"/>
      <c r="B307" s="83"/>
      <c r="C307" s="94"/>
      <c r="D307" s="95"/>
      <c r="E307" s="94"/>
      <c r="F307" s="94"/>
      <c r="G307" s="95"/>
      <c r="H307" s="96"/>
      <c r="I307" s="97"/>
      <c r="J307" s="97"/>
      <c r="K307" s="94"/>
      <c r="L307" s="98"/>
      <c r="M307" s="99"/>
      <c r="N307" s="99"/>
      <c r="O307" s="99"/>
      <c r="P307" s="99"/>
      <c r="Q307" s="98"/>
      <c r="R307" s="100" t="str">
        <f t="shared" si="4"/>
        <v/>
      </c>
    </row>
    <row r="308" spans="1:18" x14ac:dyDescent="0.3">
      <c r="A308" s="83"/>
      <c r="B308" s="83"/>
      <c r="C308" s="94"/>
      <c r="D308" s="95"/>
      <c r="E308" s="94"/>
      <c r="F308" s="94"/>
      <c r="G308" s="95"/>
      <c r="H308" s="96"/>
      <c r="I308" s="97"/>
      <c r="J308" s="97"/>
      <c r="K308" s="94"/>
      <c r="L308" s="98"/>
      <c r="M308" s="99"/>
      <c r="N308" s="99"/>
      <c r="O308" s="99"/>
      <c r="P308" s="99"/>
      <c r="Q308" s="98"/>
      <c r="R308" s="100" t="str">
        <f t="shared" si="4"/>
        <v/>
      </c>
    </row>
    <row r="309" spans="1:18" x14ac:dyDescent="0.3">
      <c r="A309" s="83"/>
      <c r="B309" s="83"/>
      <c r="C309" s="94"/>
      <c r="D309" s="95"/>
      <c r="E309" s="94"/>
      <c r="F309" s="94"/>
      <c r="G309" s="95"/>
      <c r="H309" s="96"/>
      <c r="I309" s="97"/>
      <c r="J309" s="97"/>
      <c r="K309" s="94"/>
      <c r="L309" s="98"/>
      <c r="M309" s="99"/>
      <c r="N309" s="99"/>
      <c r="O309" s="99"/>
      <c r="P309" s="99"/>
      <c r="Q309" s="98"/>
      <c r="R309" s="100" t="str">
        <f t="shared" si="4"/>
        <v/>
      </c>
    </row>
    <row r="310" spans="1:18" x14ac:dyDescent="0.3">
      <c r="A310" s="83"/>
      <c r="B310" s="83"/>
      <c r="C310" s="94"/>
      <c r="D310" s="95"/>
      <c r="E310" s="94"/>
      <c r="F310" s="94"/>
      <c r="G310" s="95"/>
      <c r="H310" s="96"/>
      <c r="I310" s="97"/>
      <c r="J310" s="97"/>
      <c r="K310" s="94"/>
      <c r="L310" s="98"/>
      <c r="M310" s="99"/>
      <c r="N310" s="99"/>
      <c r="O310" s="99"/>
      <c r="P310" s="99"/>
      <c r="Q310" s="98"/>
      <c r="R310" s="100" t="str">
        <f t="shared" si="4"/>
        <v/>
      </c>
    </row>
    <row r="311" spans="1:18" x14ac:dyDescent="0.3">
      <c r="A311" s="83"/>
      <c r="B311" s="83"/>
      <c r="C311" s="94"/>
      <c r="D311" s="95"/>
      <c r="E311" s="94"/>
      <c r="F311" s="94"/>
      <c r="G311" s="95"/>
      <c r="H311" s="96"/>
      <c r="I311" s="97"/>
      <c r="J311" s="97"/>
      <c r="K311" s="94"/>
      <c r="L311" s="98"/>
      <c r="M311" s="99"/>
      <c r="N311" s="99"/>
      <c r="O311" s="99"/>
      <c r="P311" s="99"/>
      <c r="Q311" s="98"/>
      <c r="R311" s="100" t="str">
        <f t="shared" si="4"/>
        <v/>
      </c>
    </row>
    <row r="312" spans="1:18" x14ac:dyDescent="0.3">
      <c r="A312" s="83"/>
      <c r="B312" s="83"/>
      <c r="C312" s="94"/>
      <c r="D312" s="95"/>
      <c r="E312" s="94"/>
      <c r="F312" s="94"/>
      <c r="G312" s="95"/>
      <c r="H312" s="96"/>
      <c r="I312" s="97"/>
      <c r="J312" s="97"/>
      <c r="K312" s="94"/>
      <c r="L312" s="98"/>
      <c r="M312" s="99"/>
      <c r="N312" s="99"/>
      <c r="O312" s="99"/>
      <c r="P312" s="99"/>
      <c r="Q312" s="98"/>
      <c r="R312" s="100" t="str">
        <f t="shared" si="4"/>
        <v/>
      </c>
    </row>
    <row r="313" spans="1:18" x14ac:dyDescent="0.3">
      <c r="A313" s="83"/>
      <c r="B313" s="83"/>
      <c r="C313" s="94"/>
      <c r="D313" s="95"/>
      <c r="E313" s="94"/>
      <c r="F313" s="94"/>
      <c r="G313" s="95"/>
      <c r="H313" s="96"/>
      <c r="I313" s="97"/>
      <c r="J313" s="97"/>
      <c r="K313" s="94"/>
      <c r="L313" s="98"/>
      <c r="M313" s="99"/>
      <c r="N313" s="99"/>
      <c r="O313" s="99"/>
      <c r="P313" s="99"/>
      <c r="Q313" s="98"/>
      <c r="R313" s="100" t="str">
        <f t="shared" si="4"/>
        <v/>
      </c>
    </row>
    <row r="314" spans="1:18" x14ac:dyDescent="0.3">
      <c r="A314" s="83"/>
      <c r="B314" s="83"/>
      <c r="C314" s="94"/>
      <c r="D314" s="95"/>
      <c r="E314" s="94"/>
      <c r="F314" s="94"/>
      <c r="G314" s="95"/>
      <c r="H314" s="96"/>
      <c r="I314" s="97"/>
      <c r="J314" s="97"/>
      <c r="K314" s="94"/>
      <c r="L314" s="98"/>
      <c r="M314" s="99"/>
      <c r="N314" s="99"/>
      <c r="O314" s="99"/>
      <c r="P314" s="99"/>
      <c r="Q314" s="98"/>
      <c r="R314" s="100" t="str">
        <f t="shared" si="4"/>
        <v/>
      </c>
    </row>
    <row r="315" spans="1:18" x14ac:dyDescent="0.3">
      <c r="A315" s="83"/>
      <c r="B315" s="83"/>
      <c r="C315" s="94"/>
      <c r="D315" s="95"/>
      <c r="E315" s="94"/>
      <c r="F315" s="94"/>
      <c r="G315" s="95"/>
      <c r="H315" s="96"/>
      <c r="I315" s="97"/>
      <c r="J315" s="97"/>
      <c r="K315" s="94"/>
      <c r="L315" s="98"/>
      <c r="M315" s="99"/>
      <c r="N315" s="99"/>
      <c r="O315" s="99"/>
      <c r="P315" s="99"/>
      <c r="Q315" s="98"/>
      <c r="R315" s="100" t="str">
        <f t="shared" si="4"/>
        <v/>
      </c>
    </row>
    <row r="316" spans="1:18" x14ac:dyDescent="0.3">
      <c r="A316" s="83"/>
      <c r="B316" s="83"/>
      <c r="C316" s="94"/>
      <c r="D316" s="95"/>
      <c r="E316" s="94"/>
      <c r="F316" s="94"/>
      <c r="G316" s="95"/>
      <c r="H316" s="96"/>
      <c r="I316" s="97"/>
      <c r="J316" s="97"/>
      <c r="K316" s="94"/>
      <c r="L316" s="98"/>
      <c r="M316" s="99"/>
      <c r="N316" s="99"/>
      <c r="O316" s="99"/>
      <c r="P316" s="99"/>
      <c r="Q316" s="98"/>
      <c r="R316" s="100" t="str">
        <f t="shared" si="4"/>
        <v/>
      </c>
    </row>
    <row r="317" spans="1:18" x14ac:dyDescent="0.3">
      <c r="A317" s="83"/>
      <c r="B317" s="83"/>
      <c r="C317" s="94"/>
      <c r="D317" s="95"/>
      <c r="E317" s="94"/>
      <c r="F317" s="94"/>
      <c r="G317" s="95"/>
      <c r="H317" s="96"/>
      <c r="I317" s="97"/>
      <c r="J317" s="97"/>
      <c r="K317" s="94"/>
      <c r="L317" s="98"/>
      <c r="M317" s="99"/>
      <c r="N317" s="99"/>
      <c r="O317" s="99"/>
      <c r="P317" s="99"/>
      <c r="Q317" s="98"/>
      <c r="R317" s="100" t="str">
        <f t="shared" si="4"/>
        <v/>
      </c>
    </row>
    <row r="318" spans="1:18" x14ac:dyDescent="0.3">
      <c r="A318" s="83"/>
      <c r="B318" s="83"/>
      <c r="C318" s="94"/>
      <c r="D318" s="95"/>
      <c r="E318" s="94"/>
      <c r="F318" s="94"/>
      <c r="G318" s="95"/>
      <c r="H318" s="96"/>
      <c r="I318" s="97"/>
      <c r="J318" s="97"/>
      <c r="K318" s="94"/>
      <c r="L318" s="98"/>
      <c r="M318" s="99"/>
      <c r="N318" s="99"/>
      <c r="O318" s="99"/>
      <c r="P318" s="99"/>
      <c r="Q318" s="98"/>
      <c r="R318" s="100" t="str">
        <f t="shared" si="4"/>
        <v/>
      </c>
    </row>
    <row r="319" spans="1:18" x14ac:dyDescent="0.3">
      <c r="A319" s="83"/>
      <c r="B319" s="83"/>
      <c r="C319" s="94"/>
      <c r="D319" s="95"/>
      <c r="E319" s="94"/>
      <c r="F319" s="94"/>
      <c r="G319" s="95"/>
      <c r="H319" s="96"/>
      <c r="I319" s="97"/>
      <c r="J319" s="97"/>
      <c r="K319" s="94"/>
      <c r="L319" s="98"/>
      <c r="M319" s="99"/>
      <c r="N319" s="99"/>
      <c r="O319" s="99"/>
      <c r="P319" s="99"/>
      <c r="Q319" s="98"/>
      <c r="R319" s="100" t="str">
        <f t="shared" si="4"/>
        <v/>
      </c>
    </row>
    <row r="320" spans="1:18" x14ac:dyDescent="0.3">
      <c r="A320" s="83"/>
      <c r="B320" s="83"/>
      <c r="C320" s="94"/>
      <c r="D320" s="95"/>
      <c r="E320" s="94"/>
      <c r="F320" s="94"/>
      <c r="G320" s="95"/>
      <c r="H320" s="96"/>
      <c r="I320" s="97"/>
      <c r="J320" s="97"/>
      <c r="K320" s="94"/>
      <c r="L320" s="98"/>
      <c r="M320" s="99"/>
      <c r="N320" s="99"/>
      <c r="O320" s="99"/>
      <c r="P320" s="99"/>
      <c r="Q320" s="98"/>
      <c r="R320" s="100" t="str">
        <f t="shared" si="4"/>
        <v/>
      </c>
    </row>
    <row r="321" spans="1:18" x14ac:dyDescent="0.3">
      <c r="A321" s="83"/>
      <c r="B321" s="83"/>
      <c r="C321" s="94"/>
      <c r="D321" s="95"/>
      <c r="E321" s="94"/>
      <c r="F321" s="94"/>
      <c r="G321" s="95"/>
      <c r="H321" s="96"/>
      <c r="I321" s="97"/>
      <c r="J321" s="97"/>
      <c r="K321" s="94"/>
      <c r="L321" s="98"/>
      <c r="M321" s="99"/>
      <c r="N321" s="99"/>
      <c r="O321" s="99"/>
      <c r="P321" s="99"/>
      <c r="Q321" s="98"/>
      <c r="R321" s="100" t="str">
        <f t="shared" si="4"/>
        <v/>
      </c>
    </row>
    <row r="322" spans="1:18" x14ac:dyDescent="0.3">
      <c r="A322" s="83"/>
      <c r="B322" s="83"/>
      <c r="C322" s="94"/>
      <c r="D322" s="95"/>
      <c r="E322" s="94"/>
      <c r="F322" s="94"/>
      <c r="G322" s="95"/>
      <c r="H322" s="96"/>
      <c r="I322" s="97"/>
      <c r="J322" s="97"/>
      <c r="K322" s="94"/>
      <c r="L322" s="98"/>
      <c r="M322" s="99"/>
      <c r="N322" s="99"/>
      <c r="O322" s="99"/>
      <c r="P322" s="99"/>
      <c r="Q322" s="98"/>
      <c r="R322" s="100" t="str">
        <f t="shared" si="4"/>
        <v/>
      </c>
    </row>
    <row r="323" spans="1:18" x14ac:dyDescent="0.3">
      <c r="A323" s="83"/>
      <c r="B323" s="83"/>
      <c r="C323" s="94"/>
      <c r="D323" s="95"/>
      <c r="E323" s="94"/>
      <c r="F323" s="94"/>
      <c r="G323" s="95"/>
      <c r="H323" s="96"/>
      <c r="I323" s="97"/>
      <c r="J323" s="97"/>
      <c r="K323" s="94"/>
      <c r="L323" s="98"/>
      <c r="M323" s="99"/>
      <c r="N323" s="99"/>
      <c r="O323" s="99"/>
      <c r="P323" s="99"/>
      <c r="Q323" s="98"/>
      <c r="R323" s="100" t="str">
        <f t="shared" si="4"/>
        <v/>
      </c>
    </row>
    <row r="324" spans="1:18" x14ac:dyDescent="0.3">
      <c r="A324" s="83"/>
      <c r="B324" s="83"/>
      <c r="C324" s="94"/>
      <c r="D324" s="95"/>
      <c r="E324" s="94"/>
      <c r="F324" s="94"/>
      <c r="G324" s="95"/>
      <c r="H324" s="96"/>
      <c r="I324" s="97"/>
      <c r="J324" s="97"/>
      <c r="K324" s="94"/>
      <c r="L324" s="98"/>
      <c r="M324" s="99"/>
      <c r="N324" s="99"/>
      <c r="O324" s="99"/>
      <c r="P324" s="99"/>
      <c r="Q324" s="98"/>
      <c r="R324" s="100" t="str">
        <f t="shared" si="4"/>
        <v/>
      </c>
    </row>
    <row r="325" spans="1:18" x14ac:dyDescent="0.3">
      <c r="A325" s="83"/>
      <c r="B325" s="83"/>
      <c r="C325" s="94"/>
      <c r="D325" s="95"/>
      <c r="E325" s="94"/>
      <c r="F325" s="94"/>
      <c r="G325" s="95"/>
      <c r="H325" s="96"/>
      <c r="I325" s="97"/>
      <c r="J325" s="97"/>
      <c r="K325" s="94"/>
      <c r="L325" s="98"/>
      <c r="M325" s="99"/>
      <c r="N325" s="99"/>
      <c r="O325" s="99"/>
      <c r="P325" s="99"/>
      <c r="Q325" s="98"/>
      <c r="R325" s="100" t="str">
        <f t="shared" si="4"/>
        <v/>
      </c>
    </row>
    <row r="326" spans="1:18" x14ac:dyDescent="0.3">
      <c r="A326" s="83"/>
      <c r="B326" s="83"/>
      <c r="C326" s="94"/>
      <c r="D326" s="95"/>
      <c r="E326" s="94"/>
      <c r="F326" s="94"/>
      <c r="G326" s="95"/>
      <c r="H326" s="96"/>
      <c r="I326" s="97"/>
      <c r="J326" s="97"/>
      <c r="K326" s="94"/>
      <c r="L326" s="98"/>
      <c r="M326" s="99"/>
      <c r="N326" s="99"/>
      <c r="O326" s="99"/>
      <c r="P326" s="99"/>
      <c r="Q326" s="98"/>
      <c r="R326" s="100" t="str">
        <f t="shared" si="4"/>
        <v/>
      </c>
    </row>
    <row r="327" spans="1:18" x14ac:dyDescent="0.3">
      <c r="A327" s="83"/>
      <c r="B327" s="83"/>
      <c r="C327" s="94"/>
      <c r="D327" s="95"/>
      <c r="E327" s="94"/>
      <c r="F327" s="94"/>
      <c r="G327" s="95"/>
      <c r="H327" s="96"/>
      <c r="I327" s="97"/>
      <c r="J327" s="97"/>
      <c r="K327" s="94"/>
      <c r="L327" s="98"/>
      <c r="M327" s="99"/>
      <c r="N327" s="99"/>
      <c r="O327" s="99"/>
      <c r="P327" s="99"/>
      <c r="Q327" s="98"/>
      <c r="R327" s="100" t="str">
        <f t="shared" si="4"/>
        <v/>
      </c>
    </row>
    <row r="328" spans="1:18" x14ac:dyDescent="0.3">
      <c r="A328" s="83"/>
      <c r="B328" s="83"/>
      <c r="C328" s="94"/>
      <c r="D328" s="95"/>
      <c r="E328" s="94"/>
      <c r="F328" s="94"/>
      <c r="G328" s="95"/>
      <c r="H328" s="96"/>
      <c r="I328" s="97"/>
      <c r="J328" s="97"/>
      <c r="K328" s="94"/>
      <c r="L328" s="98"/>
      <c r="M328" s="99"/>
      <c r="N328" s="99"/>
      <c r="O328" s="99"/>
      <c r="P328" s="99"/>
      <c r="Q328" s="98"/>
      <c r="R328" s="100" t="str">
        <f t="shared" ref="R328:R391" si="5">IF(O328="","",IF(O328="ND","ND",(O328-M328)))</f>
        <v/>
      </c>
    </row>
    <row r="329" spans="1:18" x14ac:dyDescent="0.3">
      <c r="A329" s="83"/>
      <c r="B329" s="83"/>
      <c r="C329" s="94"/>
      <c r="D329" s="95"/>
      <c r="E329" s="94"/>
      <c r="F329" s="94"/>
      <c r="G329" s="95"/>
      <c r="H329" s="96"/>
      <c r="I329" s="97"/>
      <c r="J329" s="97"/>
      <c r="K329" s="94"/>
      <c r="L329" s="98"/>
      <c r="M329" s="99"/>
      <c r="N329" s="99"/>
      <c r="O329" s="99"/>
      <c r="P329" s="99"/>
      <c r="Q329" s="98"/>
      <c r="R329" s="100" t="str">
        <f t="shared" si="5"/>
        <v/>
      </c>
    </row>
    <row r="330" spans="1:18" x14ac:dyDescent="0.3">
      <c r="A330" s="83"/>
      <c r="B330" s="83"/>
      <c r="C330" s="94"/>
      <c r="D330" s="95"/>
      <c r="E330" s="94"/>
      <c r="F330" s="94"/>
      <c r="G330" s="95"/>
      <c r="H330" s="96"/>
      <c r="I330" s="97"/>
      <c r="J330" s="97"/>
      <c r="K330" s="94"/>
      <c r="L330" s="98"/>
      <c r="M330" s="99"/>
      <c r="N330" s="99"/>
      <c r="O330" s="99"/>
      <c r="P330" s="99"/>
      <c r="Q330" s="98"/>
      <c r="R330" s="100" t="str">
        <f t="shared" si="5"/>
        <v/>
      </c>
    </row>
    <row r="331" spans="1:18" x14ac:dyDescent="0.3">
      <c r="A331" s="83"/>
      <c r="B331" s="83"/>
      <c r="C331" s="94"/>
      <c r="D331" s="95"/>
      <c r="E331" s="94"/>
      <c r="F331" s="94"/>
      <c r="G331" s="95"/>
      <c r="H331" s="96"/>
      <c r="I331" s="97"/>
      <c r="J331" s="97"/>
      <c r="K331" s="94"/>
      <c r="L331" s="98"/>
      <c r="M331" s="99"/>
      <c r="N331" s="99"/>
      <c r="O331" s="99"/>
      <c r="P331" s="99"/>
      <c r="Q331" s="98"/>
      <c r="R331" s="100" t="str">
        <f t="shared" si="5"/>
        <v/>
      </c>
    </row>
    <row r="332" spans="1:18" x14ac:dyDescent="0.3">
      <c r="A332" s="83"/>
      <c r="B332" s="83"/>
      <c r="C332" s="94"/>
      <c r="D332" s="95"/>
      <c r="E332" s="94"/>
      <c r="F332" s="94"/>
      <c r="G332" s="95"/>
      <c r="H332" s="96"/>
      <c r="I332" s="97"/>
      <c r="J332" s="97"/>
      <c r="K332" s="94"/>
      <c r="L332" s="98"/>
      <c r="M332" s="99"/>
      <c r="N332" s="99"/>
      <c r="O332" s="99"/>
      <c r="P332" s="99"/>
      <c r="Q332" s="98"/>
      <c r="R332" s="100" t="str">
        <f t="shared" si="5"/>
        <v/>
      </c>
    </row>
    <row r="333" spans="1:18" x14ac:dyDescent="0.3">
      <c r="A333" s="83"/>
      <c r="B333" s="83"/>
      <c r="C333" s="94"/>
      <c r="D333" s="95"/>
      <c r="E333" s="94"/>
      <c r="F333" s="94"/>
      <c r="G333" s="95"/>
      <c r="H333" s="96"/>
      <c r="I333" s="97"/>
      <c r="J333" s="97"/>
      <c r="K333" s="94"/>
      <c r="L333" s="98"/>
      <c r="M333" s="99"/>
      <c r="N333" s="99"/>
      <c r="O333" s="99"/>
      <c r="P333" s="99"/>
      <c r="Q333" s="98"/>
      <c r="R333" s="100" t="str">
        <f t="shared" si="5"/>
        <v/>
      </c>
    </row>
    <row r="334" spans="1:18" x14ac:dyDescent="0.3">
      <c r="A334" s="83"/>
      <c r="B334" s="83"/>
      <c r="C334" s="94"/>
      <c r="D334" s="95"/>
      <c r="E334" s="94"/>
      <c r="F334" s="94"/>
      <c r="G334" s="95"/>
      <c r="H334" s="96"/>
      <c r="I334" s="97"/>
      <c r="J334" s="97"/>
      <c r="K334" s="94"/>
      <c r="L334" s="98"/>
      <c r="M334" s="99"/>
      <c r="N334" s="99"/>
      <c r="O334" s="99"/>
      <c r="P334" s="99"/>
      <c r="Q334" s="98"/>
      <c r="R334" s="100" t="str">
        <f t="shared" si="5"/>
        <v/>
      </c>
    </row>
    <row r="335" spans="1:18" x14ac:dyDescent="0.3">
      <c r="A335" s="83"/>
      <c r="B335" s="83"/>
      <c r="C335" s="94"/>
      <c r="D335" s="95"/>
      <c r="E335" s="94"/>
      <c r="F335" s="94"/>
      <c r="G335" s="95"/>
      <c r="H335" s="96"/>
      <c r="I335" s="97"/>
      <c r="J335" s="97"/>
      <c r="K335" s="94"/>
      <c r="L335" s="98"/>
      <c r="M335" s="99"/>
      <c r="N335" s="99"/>
      <c r="O335" s="99"/>
      <c r="P335" s="99"/>
      <c r="Q335" s="98"/>
      <c r="R335" s="100" t="str">
        <f t="shared" si="5"/>
        <v/>
      </c>
    </row>
    <row r="336" spans="1:18" x14ac:dyDescent="0.3">
      <c r="A336" s="83"/>
      <c r="B336" s="83"/>
      <c r="C336" s="94"/>
      <c r="D336" s="95"/>
      <c r="E336" s="94"/>
      <c r="F336" s="94"/>
      <c r="G336" s="95"/>
      <c r="H336" s="96"/>
      <c r="I336" s="97"/>
      <c r="J336" s="97"/>
      <c r="K336" s="94"/>
      <c r="L336" s="98"/>
      <c r="M336" s="99"/>
      <c r="N336" s="99"/>
      <c r="O336" s="99"/>
      <c r="P336" s="99"/>
      <c r="Q336" s="98"/>
      <c r="R336" s="100" t="str">
        <f t="shared" si="5"/>
        <v/>
      </c>
    </row>
    <row r="337" spans="1:18" x14ac:dyDescent="0.3">
      <c r="A337" s="83"/>
      <c r="B337" s="83"/>
      <c r="C337" s="94"/>
      <c r="D337" s="95"/>
      <c r="E337" s="94"/>
      <c r="F337" s="94"/>
      <c r="G337" s="95"/>
      <c r="H337" s="96"/>
      <c r="I337" s="97"/>
      <c r="J337" s="97"/>
      <c r="K337" s="94"/>
      <c r="L337" s="98"/>
      <c r="M337" s="99"/>
      <c r="N337" s="99"/>
      <c r="O337" s="99"/>
      <c r="P337" s="99"/>
      <c r="Q337" s="98"/>
      <c r="R337" s="100" t="str">
        <f t="shared" si="5"/>
        <v/>
      </c>
    </row>
    <row r="338" spans="1:18" x14ac:dyDescent="0.3">
      <c r="A338" s="83"/>
      <c r="B338" s="83"/>
      <c r="C338" s="94"/>
      <c r="D338" s="95"/>
      <c r="E338" s="94"/>
      <c r="F338" s="94"/>
      <c r="G338" s="95"/>
      <c r="H338" s="96"/>
      <c r="I338" s="97"/>
      <c r="J338" s="97"/>
      <c r="K338" s="94"/>
      <c r="L338" s="98"/>
      <c r="M338" s="99"/>
      <c r="N338" s="99"/>
      <c r="O338" s="99"/>
      <c r="P338" s="99"/>
      <c r="Q338" s="98"/>
      <c r="R338" s="100" t="str">
        <f t="shared" si="5"/>
        <v/>
      </c>
    </row>
    <row r="339" spans="1:18" x14ac:dyDescent="0.3">
      <c r="A339" s="83"/>
      <c r="B339" s="83"/>
      <c r="C339" s="94"/>
      <c r="D339" s="95"/>
      <c r="E339" s="94"/>
      <c r="F339" s="94"/>
      <c r="G339" s="95"/>
      <c r="H339" s="96"/>
      <c r="I339" s="97"/>
      <c r="J339" s="97"/>
      <c r="K339" s="94"/>
      <c r="L339" s="98"/>
      <c r="M339" s="99"/>
      <c r="N339" s="99"/>
      <c r="O339" s="99"/>
      <c r="P339" s="99"/>
      <c r="Q339" s="98"/>
      <c r="R339" s="100" t="str">
        <f t="shared" si="5"/>
        <v/>
      </c>
    </row>
    <row r="340" spans="1:18" x14ac:dyDescent="0.3">
      <c r="A340" s="83"/>
      <c r="B340" s="83"/>
      <c r="C340" s="94"/>
      <c r="D340" s="95"/>
      <c r="E340" s="94"/>
      <c r="F340" s="94"/>
      <c r="G340" s="95"/>
      <c r="H340" s="96"/>
      <c r="I340" s="97"/>
      <c r="J340" s="97"/>
      <c r="K340" s="94"/>
      <c r="L340" s="98"/>
      <c r="M340" s="99"/>
      <c r="N340" s="99"/>
      <c r="O340" s="99"/>
      <c r="P340" s="99"/>
      <c r="Q340" s="98"/>
      <c r="R340" s="100" t="str">
        <f t="shared" si="5"/>
        <v/>
      </c>
    </row>
    <row r="341" spans="1:18" x14ac:dyDescent="0.3">
      <c r="A341" s="83"/>
      <c r="B341" s="83"/>
      <c r="C341" s="94"/>
      <c r="D341" s="95"/>
      <c r="E341" s="94"/>
      <c r="F341" s="94"/>
      <c r="G341" s="95"/>
      <c r="H341" s="96"/>
      <c r="I341" s="97"/>
      <c r="J341" s="97"/>
      <c r="K341" s="94"/>
      <c r="L341" s="98"/>
      <c r="M341" s="99"/>
      <c r="N341" s="99"/>
      <c r="O341" s="99"/>
      <c r="P341" s="99"/>
      <c r="Q341" s="98"/>
      <c r="R341" s="100" t="str">
        <f t="shared" si="5"/>
        <v/>
      </c>
    </row>
    <row r="342" spans="1:18" x14ac:dyDescent="0.3">
      <c r="A342" s="83"/>
      <c r="B342" s="83"/>
      <c r="C342" s="94"/>
      <c r="D342" s="95"/>
      <c r="E342" s="94"/>
      <c r="F342" s="94"/>
      <c r="G342" s="95"/>
      <c r="H342" s="96"/>
      <c r="I342" s="97"/>
      <c r="J342" s="97"/>
      <c r="K342" s="94"/>
      <c r="L342" s="98"/>
      <c r="M342" s="99"/>
      <c r="N342" s="99"/>
      <c r="O342" s="99"/>
      <c r="P342" s="99"/>
      <c r="Q342" s="98"/>
      <c r="R342" s="100" t="str">
        <f t="shared" si="5"/>
        <v/>
      </c>
    </row>
    <row r="343" spans="1:18" x14ac:dyDescent="0.3">
      <c r="A343" s="83"/>
      <c r="B343" s="83"/>
      <c r="C343" s="94"/>
      <c r="D343" s="95"/>
      <c r="E343" s="94"/>
      <c r="F343" s="94"/>
      <c r="G343" s="95"/>
      <c r="H343" s="96"/>
      <c r="I343" s="97"/>
      <c r="J343" s="97"/>
      <c r="K343" s="94"/>
      <c r="L343" s="98"/>
      <c r="M343" s="99"/>
      <c r="N343" s="99"/>
      <c r="O343" s="99"/>
      <c r="P343" s="99"/>
      <c r="Q343" s="98"/>
      <c r="R343" s="100" t="str">
        <f t="shared" si="5"/>
        <v/>
      </c>
    </row>
    <row r="344" spans="1:18" x14ac:dyDescent="0.3">
      <c r="A344" s="83"/>
      <c r="B344" s="83"/>
      <c r="C344" s="94"/>
      <c r="D344" s="95"/>
      <c r="E344" s="94"/>
      <c r="F344" s="94"/>
      <c r="G344" s="95"/>
      <c r="H344" s="96"/>
      <c r="I344" s="97"/>
      <c r="J344" s="97"/>
      <c r="K344" s="94"/>
      <c r="L344" s="98"/>
      <c r="M344" s="99"/>
      <c r="N344" s="99"/>
      <c r="O344" s="99"/>
      <c r="P344" s="99"/>
      <c r="Q344" s="98"/>
      <c r="R344" s="100" t="str">
        <f t="shared" si="5"/>
        <v/>
      </c>
    </row>
    <row r="345" spans="1:18" x14ac:dyDescent="0.3">
      <c r="A345" s="83"/>
      <c r="B345" s="83"/>
      <c r="C345" s="94"/>
      <c r="D345" s="95"/>
      <c r="E345" s="94"/>
      <c r="F345" s="94"/>
      <c r="G345" s="95"/>
      <c r="H345" s="96"/>
      <c r="I345" s="97"/>
      <c r="J345" s="97"/>
      <c r="K345" s="94"/>
      <c r="L345" s="98"/>
      <c r="M345" s="99"/>
      <c r="N345" s="99"/>
      <c r="O345" s="99"/>
      <c r="P345" s="99"/>
      <c r="Q345" s="98"/>
      <c r="R345" s="100" t="str">
        <f t="shared" si="5"/>
        <v/>
      </c>
    </row>
    <row r="346" spans="1:18" x14ac:dyDescent="0.3">
      <c r="A346" s="83"/>
      <c r="B346" s="83"/>
      <c r="C346" s="94"/>
      <c r="D346" s="95"/>
      <c r="E346" s="94"/>
      <c r="F346" s="94"/>
      <c r="G346" s="95"/>
      <c r="H346" s="96"/>
      <c r="I346" s="97"/>
      <c r="J346" s="97"/>
      <c r="K346" s="94"/>
      <c r="L346" s="98"/>
      <c r="M346" s="99"/>
      <c r="N346" s="99"/>
      <c r="O346" s="99"/>
      <c r="P346" s="99"/>
      <c r="Q346" s="98"/>
      <c r="R346" s="100" t="str">
        <f t="shared" si="5"/>
        <v/>
      </c>
    </row>
    <row r="347" spans="1:18" x14ac:dyDescent="0.3">
      <c r="A347" s="83"/>
      <c r="B347" s="83"/>
      <c r="C347" s="94"/>
      <c r="D347" s="95"/>
      <c r="E347" s="94"/>
      <c r="F347" s="94"/>
      <c r="G347" s="95"/>
      <c r="H347" s="96"/>
      <c r="I347" s="97"/>
      <c r="J347" s="97"/>
      <c r="K347" s="94"/>
      <c r="L347" s="98"/>
      <c r="M347" s="99"/>
      <c r="N347" s="99"/>
      <c r="O347" s="99"/>
      <c r="P347" s="99"/>
      <c r="Q347" s="98"/>
      <c r="R347" s="100" t="str">
        <f t="shared" si="5"/>
        <v/>
      </c>
    </row>
    <row r="348" spans="1:18" x14ac:dyDescent="0.3">
      <c r="A348" s="83"/>
      <c r="B348" s="83"/>
      <c r="C348" s="94"/>
      <c r="D348" s="95"/>
      <c r="E348" s="94"/>
      <c r="F348" s="94"/>
      <c r="G348" s="95"/>
      <c r="H348" s="96"/>
      <c r="I348" s="97"/>
      <c r="J348" s="97"/>
      <c r="K348" s="94"/>
      <c r="L348" s="98"/>
      <c r="M348" s="99"/>
      <c r="N348" s="99"/>
      <c r="O348" s="99"/>
      <c r="P348" s="99"/>
      <c r="Q348" s="98"/>
      <c r="R348" s="100" t="str">
        <f t="shared" si="5"/>
        <v/>
      </c>
    </row>
    <row r="349" spans="1:18" x14ac:dyDescent="0.3">
      <c r="A349" s="83"/>
      <c r="B349" s="83"/>
      <c r="C349" s="94"/>
      <c r="D349" s="95"/>
      <c r="E349" s="94"/>
      <c r="F349" s="94"/>
      <c r="G349" s="95"/>
      <c r="H349" s="96"/>
      <c r="I349" s="97"/>
      <c r="J349" s="97"/>
      <c r="K349" s="94"/>
      <c r="L349" s="98"/>
      <c r="M349" s="99"/>
      <c r="N349" s="99"/>
      <c r="O349" s="99"/>
      <c r="P349" s="99"/>
      <c r="Q349" s="98"/>
      <c r="R349" s="100" t="str">
        <f t="shared" si="5"/>
        <v/>
      </c>
    </row>
    <row r="350" spans="1:18" x14ac:dyDescent="0.3">
      <c r="A350" s="83"/>
      <c r="B350" s="83"/>
      <c r="C350" s="94"/>
      <c r="D350" s="95"/>
      <c r="E350" s="94"/>
      <c r="F350" s="94"/>
      <c r="G350" s="95"/>
      <c r="H350" s="96"/>
      <c r="I350" s="97"/>
      <c r="J350" s="97"/>
      <c r="K350" s="94"/>
      <c r="L350" s="98"/>
      <c r="M350" s="99"/>
      <c r="N350" s="99"/>
      <c r="O350" s="99"/>
      <c r="P350" s="99"/>
      <c r="Q350" s="98"/>
      <c r="R350" s="100" t="str">
        <f t="shared" si="5"/>
        <v/>
      </c>
    </row>
    <row r="351" spans="1:18" x14ac:dyDescent="0.3">
      <c r="A351" s="83"/>
      <c r="B351" s="83"/>
      <c r="C351" s="94"/>
      <c r="D351" s="95"/>
      <c r="E351" s="94"/>
      <c r="F351" s="94"/>
      <c r="G351" s="95"/>
      <c r="H351" s="96"/>
      <c r="I351" s="97"/>
      <c r="J351" s="97"/>
      <c r="K351" s="94"/>
      <c r="L351" s="98"/>
      <c r="M351" s="99"/>
      <c r="N351" s="99"/>
      <c r="O351" s="99"/>
      <c r="P351" s="99"/>
      <c r="Q351" s="98"/>
      <c r="R351" s="100" t="str">
        <f t="shared" si="5"/>
        <v/>
      </c>
    </row>
    <row r="352" spans="1:18" x14ac:dyDescent="0.3">
      <c r="A352" s="83"/>
      <c r="B352" s="83"/>
      <c r="C352" s="94"/>
      <c r="D352" s="95"/>
      <c r="E352" s="94"/>
      <c r="F352" s="94"/>
      <c r="G352" s="95"/>
      <c r="H352" s="96"/>
      <c r="I352" s="97"/>
      <c r="J352" s="97"/>
      <c r="K352" s="94"/>
      <c r="L352" s="98"/>
      <c r="M352" s="99"/>
      <c r="N352" s="99"/>
      <c r="O352" s="99"/>
      <c r="P352" s="99"/>
      <c r="Q352" s="98"/>
      <c r="R352" s="100" t="str">
        <f t="shared" si="5"/>
        <v/>
      </c>
    </row>
    <row r="353" spans="1:18" x14ac:dyDescent="0.3">
      <c r="A353" s="83"/>
      <c r="B353" s="83"/>
      <c r="C353" s="94"/>
      <c r="D353" s="95"/>
      <c r="E353" s="94"/>
      <c r="F353" s="94"/>
      <c r="G353" s="95"/>
      <c r="H353" s="96"/>
      <c r="I353" s="97"/>
      <c r="J353" s="97"/>
      <c r="K353" s="94"/>
      <c r="L353" s="98"/>
      <c r="M353" s="99"/>
      <c r="N353" s="99"/>
      <c r="O353" s="99"/>
      <c r="P353" s="99"/>
      <c r="Q353" s="98"/>
      <c r="R353" s="100" t="str">
        <f t="shared" si="5"/>
        <v/>
      </c>
    </row>
    <row r="354" spans="1:18" x14ac:dyDescent="0.3">
      <c r="A354" s="83"/>
      <c r="B354" s="83"/>
      <c r="C354" s="94"/>
      <c r="D354" s="95"/>
      <c r="E354" s="94"/>
      <c r="F354" s="94"/>
      <c r="G354" s="95"/>
      <c r="H354" s="96"/>
      <c r="I354" s="97"/>
      <c r="J354" s="97"/>
      <c r="K354" s="94"/>
      <c r="L354" s="98"/>
      <c r="M354" s="99"/>
      <c r="N354" s="99"/>
      <c r="O354" s="99"/>
      <c r="P354" s="99"/>
      <c r="Q354" s="98"/>
      <c r="R354" s="100" t="str">
        <f t="shared" si="5"/>
        <v/>
      </c>
    </row>
    <row r="355" spans="1:18" x14ac:dyDescent="0.3">
      <c r="A355" s="83"/>
      <c r="B355" s="83"/>
      <c r="C355" s="94"/>
      <c r="D355" s="95"/>
      <c r="E355" s="94"/>
      <c r="F355" s="94"/>
      <c r="G355" s="95"/>
      <c r="H355" s="96"/>
      <c r="I355" s="97"/>
      <c r="J355" s="97"/>
      <c r="K355" s="94"/>
      <c r="L355" s="98"/>
      <c r="M355" s="99"/>
      <c r="N355" s="99"/>
      <c r="O355" s="99"/>
      <c r="P355" s="99"/>
      <c r="Q355" s="98"/>
      <c r="R355" s="100" t="str">
        <f t="shared" si="5"/>
        <v/>
      </c>
    </row>
    <row r="356" spans="1:18" x14ac:dyDescent="0.3">
      <c r="A356" s="83"/>
      <c r="B356" s="83"/>
      <c r="C356" s="94"/>
      <c r="D356" s="95"/>
      <c r="E356" s="94"/>
      <c r="F356" s="94"/>
      <c r="G356" s="95"/>
      <c r="H356" s="96"/>
      <c r="I356" s="97"/>
      <c r="J356" s="97"/>
      <c r="K356" s="94"/>
      <c r="L356" s="98"/>
      <c r="M356" s="99"/>
      <c r="N356" s="99"/>
      <c r="O356" s="99"/>
      <c r="P356" s="99"/>
      <c r="Q356" s="98"/>
      <c r="R356" s="100" t="str">
        <f t="shared" si="5"/>
        <v/>
      </c>
    </row>
    <row r="357" spans="1:18" x14ac:dyDescent="0.3">
      <c r="A357" s="83"/>
      <c r="B357" s="83"/>
      <c r="C357" s="94"/>
      <c r="D357" s="95"/>
      <c r="E357" s="94"/>
      <c r="F357" s="94"/>
      <c r="G357" s="95"/>
      <c r="H357" s="96"/>
      <c r="I357" s="97"/>
      <c r="J357" s="97"/>
      <c r="K357" s="94"/>
      <c r="L357" s="98"/>
      <c r="M357" s="99"/>
      <c r="N357" s="99"/>
      <c r="O357" s="99"/>
      <c r="P357" s="99"/>
      <c r="Q357" s="98"/>
      <c r="R357" s="100" t="str">
        <f t="shared" si="5"/>
        <v/>
      </c>
    </row>
    <row r="358" spans="1:18" x14ac:dyDescent="0.3">
      <c r="A358" s="83"/>
      <c r="B358" s="83"/>
      <c r="C358" s="94"/>
      <c r="D358" s="95"/>
      <c r="E358" s="94"/>
      <c r="F358" s="94"/>
      <c r="G358" s="95"/>
      <c r="H358" s="96"/>
      <c r="I358" s="97"/>
      <c r="J358" s="97"/>
      <c r="K358" s="94"/>
      <c r="L358" s="98"/>
      <c r="M358" s="99"/>
      <c r="N358" s="99"/>
      <c r="O358" s="99"/>
      <c r="P358" s="99"/>
      <c r="Q358" s="98"/>
      <c r="R358" s="100" t="str">
        <f t="shared" si="5"/>
        <v/>
      </c>
    </row>
    <row r="359" spans="1:18" x14ac:dyDescent="0.3">
      <c r="A359" s="83"/>
      <c r="B359" s="83"/>
      <c r="C359" s="94"/>
      <c r="D359" s="95"/>
      <c r="E359" s="94"/>
      <c r="F359" s="94"/>
      <c r="G359" s="95"/>
      <c r="H359" s="96"/>
      <c r="I359" s="97"/>
      <c r="J359" s="97"/>
      <c r="K359" s="94"/>
      <c r="L359" s="98"/>
      <c r="M359" s="99"/>
      <c r="N359" s="99"/>
      <c r="O359" s="99"/>
      <c r="P359" s="99"/>
      <c r="Q359" s="98"/>
      <c r="R359" s="100" t="str">
        <f t="shared" si="5"/>
        <v/>
      </c>
    </row>
    <row r="360" spans="1:18" x14ac:dyDescent="0.3">
      <c r="A360" s="83"/>
      <c r="B360" s="83"/>
      <c r="C360" s="94"/>
      <c r="D360" s="95"/>
      <c r="E360" s="94"/>
      <c r="F360" s="94"/>
      <c r="G360" s="95"/>
      <c r="H360" s="96"/>
      <c r="I360" s="97"/>
      <c r="J360" s="97"/>
      <c r="K360" s="94"/>
      <c r="L360" s="98"/>
      <c r="M360" s="99"/>
      <c r="N360" s="99"/>
      <c r="O360" s="99"/>
      <c r="P360" s="99"/>
      <c r="Q360" s="98"/>
      <c r="R360" s="100" t="str">
        <f t="shared" si="5"/>
        <v/>
      </c>
    </row>
    <row r="361" spans="1:18" x14ac:dyDescent="0.3">
      <c r="A361" s="83"/>
      <c r="B361" s="83"/>
      <c r="C361" s="94"/>
      <c r="D361" s="95"/>
      <c r="E361" s="94"/>
      <c r="F361" s="94"/>
      <c r="G361" s="95"/>
      <c r="H361" s="96"/>
      <c r="I361" s="97"/>
      <c r="J361" s="97"/>
      <c r="K361" s="94"/>
      <c r="L361" s="98"/>
      <c r="M361" s="99"/>
      <c r="N361" s="99"/>
      <c r="O361" s="99"/>
      <c r="P361" s="99"/>
      <c r="Q361" s="98"/>
      <c r="R361" s="100" t="str">
        <f t="shared" si="5"/>
        <v/>
      </c>
    </row>
    <row r="362" spans="1:18" x14ac:dyDescent="0.3">
      <c r="A362" s="83"/>
      <c r="B362" s="83"/>
      <c r="C362" s="94"/>
      <c r="D362" s="95"/>
      <c r="E362" s="94"/>
      <c r="F362" s="94"/>
      <c r="G362" s="95"/>
      <c r="H362" s="96"/>
      <c r="I362" s="97"/>
      <c r="J362" s="97"/>
      <c r="K362" s="94"/>
      <c r="L362" s="98"/>
      <c r="M362" s="99"/>
      <c r="N362" s="99"/>
      <c r="O362" s="99"/>
      <c r="P362" s="99"/>
      <c r="Q362" s="98"/>
      <c r="R362" s="100" t="str">
        <f t="shared" si="5"/>
        <v/>
      </c>
    </row>
    <row r="363" spans="1:18" x14ac:dyDescent="0.3">
      <c r="A363" s="83"/>
      <c r="B363" s="83"/>
      <c r="C363" s="94"/>
      <c r="D363" s="95"/>
      <c r="E363" s="94"/>
      <c r="F363" s="94"/>
      <c r="G363" s="95"/>
      <c r="H363" s="96"/>
      <c r="I363" s="97"/>
      <c r="J363" s="97"/>
      <c r="K363" s="94"/>
      <c r="L363" s="98"/>
      <c r="M363" s="99"/>
      <c r="N363" s="99"/>
      <c r="O363" s="99"/>
      <c r="P363" s="99"/>
      <c r="Q363" s="98"/>
      <c r="R363" s="100" t="str">
        <f t="shared" si="5"/>
        <v/>
      </c>
    </row>
    <row r="364" spans="1:18" x14ac:dyDescent="0.3">
      <c r="A364" s="83"/>
      <c r="B364" s="83"/>
      <c r="C364" s="94"/>
      <c r="D364" s="95"/>
      <c r="E364" s="94"/>
      <c r="F364" s="94"/>
      <c r="G364" s="95"/>
      <c r="H364" s="96"/>
      <c r="I364" s="97"/>
      <c r="J364" s="97"/>
      <c r="K364" s="94"/>
      <c r="L364" s="98"/>
      <c r="M364" s="99"/>
      <c r="N364" s="99"/>
      <c r="O364" s="99"/>
      <c r="P364" s="99"/>
      <c r="Q364" s="98"/>
      <c r="R364" s="100" t="str">
        <f t="shared" si="5"/>
        <v/>
      </c>
    </row>
    <row r="365" spans="1:18" x14ac:dyDescent="0.3">
      <c r="A365" s="83"/>
      <c r="B365" s="83"/>
      <c r="C365" s="94"/>
      <c r="D365" s="95"/>
      <c r="E365" s="94"/>
      <c r="F365" s="94"/>
      <c r="G365" s="95"/>
      <c r="H365" s="96"/>
      <c r="I365" s="97"/>
      <c r="J365" s="97"/>
      <c r="K365" s="94"/>
      <c r="L365" s="98"/>
      <c r="M365" s="99"/>
      <c r="N365" s="99"/>
      <c r="O365" s="99"/>
      <c r="P365" s="99"/>
      <c r="Q365" s="98"/>
      <c r="R365" s="100" t="str">
        <f t="shared" si="5"/>
        <v/>
      </c>
    </row>
    <row r="366" spans="1:18" x14ac:dyDescent="0.3">
      <c r="A366" s="83"/>
      <c r="B366" s="83"/>
      <c r="C366" s="94"/>
      <c r="D366" s="95"/>
      <c r="E366" s="94"/>
      <c r="F366" s="94"/>
      <c r="G366" s="95"/>
      <c r="H366" s="96"/>
      <c r="I366" s="97"/>
      <c r="J366" s="97"/>
      <c r="K366" s="94"/>
      <c r="L366" s="98"/>
      <c r="M366" s="99"/>
      <c r="N366" s="99"/>
      <c r="O366" s="99"/>
      <c r="P366" s="99"/>
      <c r="Q366" s="98"/>
      <c r="R366" s="100" t="str">
        <f t="shared" si="5"/>
        <v/>
      </c>
    </row>
    <row r="367" spans="1:18" x14ac:dyDescent="0.3">
      <c r="A367" s="83"/>
      <c r="B367" s="83"/>
      <c r="C367" s="94"/>
      <c r="D367" s="95"/>
      <c r="E367" s="94"/>
      <c r="F367" s="94"/>
      <c r="G367" s="95"/>
      <c r="H367" s="96"/>
      <c r="I367" s="97"/>
      <c r="J367" s="97"/>
      <c r="K367" s="94"/>
      <c r="L367" s="98"/>
      <c r="M367" s="99"/>
      <c r="N367" s="99"/>
      <c r="O367" s="99"/>
      <c r="P367" s="99"/>
      <c r="Q367" s="98"/>
      <c r="R367" s="100" t="str">
        <f t="shared" si="5"/>
        <v/>
      </c>
    </row>
    <row r="368" spans="1:18" x14ac:dyDescent="0.3">
      <c r="A368" s="83"/>
      <c r="B368" s="83"/>
      <c r="C368" s="94"/>
      <c r="D368" s="95"/>
      <c r="E368" s="94"/>
      <c r="F368" s="94"/>
      <c r="G368" s="95"/>
      <c r="H368" s="96"/>
      <c r="I368" s="97"/>
      <c r="J368" s="97"/>
      <c r="K368" s="94"/>
      <c r="L368" s="98"/>
      <c r="M368" s="99"/>
      <c r="N368" s="99"/>
      <c r="O368" s="99"/>
      <c r="P368" s="99"/>
      <c r="Q368" s="98"/>
      <c r="R368" s="100" t="str">
        <f t="shared" si="5"/>
        <v/>
      </c>
    </row>
    <row r="369" spans="1:18" x14ac:dyDescent="0.3">
      <c r="A369" s="83"/>
      <c r="B369" s="83"/>
      <c r="C369" s="94"/>
      <c r="D369" s="95"/>
      <c r="E369" s="94"/>
      <c r="F369" s="94"/>
      <c r="G369" s="95"/>
      <c r="H369" s="96"/>
      <c r="I369" s="97"/>
      <c r="J369" s="97"/>
      <c r="K369" s="94"/>
      <c r="L369" s="98"/>
      <c r="M369" s="99"/>
      <c r="N369" s="99"/>
      <c r="O369" s="99"/>
      <c r="P369" s="99"/>
      <c r="Q369" s="98"/>
      <c r="R369" s="100" t="str">
        <f t="shared" si="5"/>
        <v/>
      </c>
    </row>
    <row r="370" spans="1:18" x14ac:dyDescent="0.3">
      <c r="A370" s="83"/>
      <c r="B370" s="83"/>
      <c r="C370" s="94"/>
      <c r="D370" s="95"/>
      <c r="E370" s="94"/>
      <c r="F370" s="94"/>
      <c r="G370" s="95"/>
      <c r="H370" s="96"/>
      <c r="I370" s="97"/>
      <c r="J370" s="97"/>
      <c r="K370" s="94"/>
      <c r="L370" s="98"/>
      <c r="M370" s="99"/>
      <c r="N370" s="99"/>
      <c r="O370" s="99"/>
      <c r="P370" s="99"/>
      <c r="Q370" s="98"/>
      <c r="R370" s="100" t="str">
        <f t="shared" si="5"/>
        <v/>
      </c>
    </row>
    <row r="371" spans="1:18" x14ac:dyDescent="0.3">
      <c r="A371" s="83"/>
      <c r="B371" s="83"/>
      <c r="C371" s="94"/>
      <c r="D371" s="95"/>
      <c r="E371" s="94"/>
      <c r="F371" s="94"/>
      <c r="G371" s="95"/>
      <c r="H371" s="96"/>
      <c r="I371" s="97"/>
      <c r="J371" s="97"/>
      <c r="K371" s="94"/>
      <c r="L371" s="98"/>
      <c r="M371" s="99"/>
      <c r="N371" s="99"/>
      <c r="O371" s="99"/>
      <c r="P371" s="99"/>
      <c r="Q371" s="98"/>
      <c r="R371" s="100" t="str">
        <f t="shared" si="5"/>
        <v/>
      </c>
    </row>
    <row r="372" spans="1:18" x14ac:dyDescent="0.3">
      <c r="A372" s="83"/>
      <c r="B372" s="83"/>
      <c r="C372" s="94"/>
      <c r="D372" s="95"/>
      <c r="E372" s="94"/>
      <c r="F372" s="94"/>
      <c r="G372" s="95"/>
      <c r="H372" s="96"/>
      <c r="I372" s="97"/>
      <c r="J372" s="97"/>
      <c r="K372" s="94"/>
      <c r="L372" s="98"/>
      <c r="M372" s="99"/>
      <c r="N372" s="99"/>
      <c r="O372" s="99"/>
      <c r="P372" s="99"/>
      <c r="Q372" s="98"/>
      <c r="R372" s="100" t="str">
        <f t="shared" si="5"/>
        <v/>
      </c>
    </row>
    <row r="373" spans="1:18" x14ac:dyDescent="0.3">
      <c r="A373" s="83"/>
      <c r="B373" s="83"/>
      <c r="C373" s="94"/>
      <c r="D373" s="95"/>
      <c r="E373" s="94"/>
      <c r="F373" s="94"/>
      <c r="G373" s="95"/>
      <c r="H373" s="96"/>
      <c r="I373" s="97"/>
      <c r="J373" s="97"/>
      <c r="K373" s="94"/>
      <c r="L373" s="98"/>
      <c r="M373" s="99"/>
      <c r="N373" s="99"/>
      <c r="O373" s="99"/>
      <c r="P373" s="99"/>
      <c r="Q373" s="98"/>
      <c r="R373" s="100" t="str">
        <f t="shared" si="5"/>
        <v/>
      </c>
    </row>
    <row r="374" spans="1:18" x14ac:dyDescent="0.3">
      <c r="A374" s="83"/>
      <c r="B374" s="83"/>
      <c r="C374" s="94"/>
      <c r="D374" s="95"/>
      <c r="E374" s="94"/>
      <c r="F374" s="94"/>
      <c r="G374" s="95"/>
      <c r="H374" s="96"/>
      <c r="I374" s="97"/>
      <c r="J374" s="97"/>
      <c r="K374" s="94"/>
      <c r="L374" s="98"/>
      <c r="M374" s="99"/>
      <c r="N374" s="99"/>
      <c r="O374" s="99"/>
      <c r="P374" s="99"/>
      <c r="Q374" s="98"/>
      <c r="R374" s="100" t="str">
        <f t="shared" si="5"/>
        <v/>
      </c>
    </row>
    <row r="375" spans="1:18" x14ac:dyDescent="0.3">
      <c r="A375" s="83"/>
      <c r="B375" s="83"/>
      <c r="C375" s="94"/>
      <c r="D375" s="95"/>
      <c r="E375" s="94"/>
      <c r="F375" s="94"/>
      <c r="G375" s="95"/>
      <c r="H375" s="96"/>
      <c r="I375" s="97"/>
      <c r="J375" s="97"/>
      <c r="K375" s="94"/>
      <c r="L375" s="98"/>
      <c r="M375" s="99"/>
      <c r="N375" s="99"/>
      <c r="O375" s="99"/>
      <c r="P375" s="99"/>
      <c r="Q375" s="98"/>
      <c r="R375" s="100" t="str">
        <f t="shared" si="5"/>
        <v/>
      </c>
    </row>
    <row r="376" spans="1:18" x14ac:dyDescent="0.3">
      <c r="A376" s="83"/>
      <c r="B376" s="83"/>
      <c r="C376" s="94"/>
      <c r="D376" s="95"/>
      <c r="E376" s="94"/>
      <c r="F376" s="94"/>
      <c r="G376" s="95"/>
      <c r="H376" s="96"/>
      <c r="I376" s="97"/>
      <c r="J376" s="97"/>
      <c r="K376" s="94"/>
      <c r="L376" s="98"/>
      <c r="M376" s="99"/>
      <c r="N376" s="99"/>
      <c r="O376" s="99"/>
      <c r="P376" s="99"/>
      <c r="Q376" s="98"/>
      <c r="R376" s="100" t="str">
        <f t="shared" si="5"/>
        <v/>
      </c>
    </row>
    <row r="377" spans="1:18" x14ac:dyDescent="0.3">
      <c r="A377" s="83"/>
      <c r="B377" s="83"/>
      <c r="C377" s="94"/>
      <c r="D377" s="95"/>
      <c r="E377" s="94"/>
      <c r="F377" s="94"/>
      <c r="G377" s="95"/>
      <c r="H377" s="96"/>
      <c r="I377" s="97"/>
      <c r="J377" s="97"/>
      <c r="K377" s="94"/>
      <c r="L377" s="98"/>
      <c r="M377" s="99"/>
      <c r="N377" s="99"/>
      <c r="O377" s="99"/>
      <c r="P377" s="99"/>
      <c r="Q377" s="98"/>
      <c r="R377" s="100" t="str">
        <f t="shared" si="5"/>
        <v/>
      </c>
    </row>
    <row r="378" spans="1:18" x14ac:dyDescent="0.3">
      <c r="A378" s="83"/>
      <c r="B378" s="83"/>
      <c r="C378" s="94"/>
      <c r="D378" s="95"/>
      <c r="E378" s="94"/>
      <c r="F378" s="94"/>
      <c r="G378" s="95"/>
      <c r="H378" s="96"/>
      <c r="I378" s="97"/>
      <c r="J378" s="97"/>
      <c r="K378" s="94"/>
      <c r="L378" s="98"/>
      <c r="M378" s="99"/>
      <c r="N378" s="99"/>
      <c r="O378" s="99"/>
      <c r="P378" s="99"/>
      <c r="Q378" s="98"/>
      <c r="R378" s="100" t="str">
        <f t="shared" si="5"/>
        <v/>
      </c>
    </row>
    <row r="379" spans="1:18" x14ac:dyDescent="0.3">
      <c r="A379" s="83"/>
      <c r="B379" s="83"/>
      <c r="C379" s="94"/>
      <c r="D379" s="95"/>
      <c r="E379" s="94"/>
      <c r="F379" s="94"/>
      <c r="G379" s="95"/>
      <c r="H379" s="96"/>
      <c r="I379" s="97"/>
      <c r="J379" s="97"/>
      <c r="K379" s="94"/>
      <c r="L379" s="98"/>
      <c r="M379" s="99"/>
      <c r="N379" s="99"/>
      <c r="O379" s="99"/>
      <c r="P379" s="99"/>
      <c r="Q379" s="98"/>
      <c r="R379" s="100" t="str">
        <f t="shared" si="5"/>
        <v/>
      </c>
    </row>
    <row r="380" spans="1:18" x14ac:dyDescent="0.3">
      <c r="A380" s="83"/>
      <c r="B380" s="83"/>
      <c r="C380" s="94"/>
      <c r="D380" s="95"/>
      <c r="E380" s="94"/>
      <c r="F380" s="94"/>
      <c r="G380" s="95"/>
      <c r="H380" s="96"/>
      <c r="I380" s="97"/>
      <c r="J380" s="97"/>
      <c r="K380" s="94"/>
      <c r="L380" s="98"/>
      <c r="M380" s="99"/>
      <c r="N380" s="99"/>
      <c r="O380" s="99"/>
      <c r="P380" s="99"/>
      <c r="Q380" s="98"/>
      <c r="R380" s="100" t="str">
        <f t="shared" si="5"/>
        <v/>
      </c>
    </row>
    <row r="381" spans="1:18" x14ac:dyDescent="0.3">
      <c r="A381" s="83"/>
      <c r="B381" s="83"/>
      <c r="C381" s="94"/>
      <c r="D381" s="95"/>
      <c r="E381" s="94"/>
      <c r="F381" s="94"/>
      <c r="G381" s="95"/>
      <c r="H381" s="96"/>
      <c r="I381" s="97"/>
      <c r="J381" s="97"/>
      <c r="K381" s="94"/>
      <c r="L381" s="98"/>
      <c r="M381" s="99"/>
      <c r="N381" s="99"/>
      <c r="O381" s="99"/>
      <c r="P381" s="99"/>
      <c r="Q381" s="98"/>
      <c r="R381" s="100" t="str">
        <f t="shared" si="5"/>
        <v/>
      </c>
    </row>
    <row r="382" spans="1:18" x14ac:dyDescent="0.3">
      <c r="A382" s="83"/>
      <c r="B382" s="83"/>
      <c r="C382" s="94"/>
      <c r="D382" s="95"/>
      <c r="E382" s="94"/>
      <c r="F382" s="94"/>
      <c r="G382" s="95"/>
      <c r="H382" s="96"/>
      <c r="I382" s="97"/>
      <c r="J382" s="97"/>
      <c r="K382" s="94"/>
      <c r="L382" s="98"/>
      <c r="M382" s="99"/>
      <c r="N382" s="99"/>
      <c r="O382" s="99"/>
      <c r="P382" s="99"/>
      <c r="Q382" s="98"/>
      <c r="R382" s="100" t="str">
        <f t="shared" si="5"/>
        <v/>
      </c>
    </row>
    <row r="383" spans="1:18" x14ac:dyDescent="0.3">
      <c r="A383" s="83"/>
      <c r="B383" s="83"/>
      <c r="C383" s="94"/>
      <c r="D383" s="95"/>
      <c r="E383" s="94"/>
      <c r="F383" s="94"/>
      <c r="G383" s="95"/>
      <c r="H383" s="96"/>
      <c r="I383" s="97"/>
      <c r="J383" s="97"/>
      <c r="K383" s="94"/>
      <c r="L383" s="98"/>
      <c r="M383" s="99"/>
      <c r="N383" s="99"/>
      <c r="O383" s="99"/>
      <c r="P383" s="99"/>
      <c r="Q383" s="98"/>
      <c r="R383" s="100" t="str">
        <f t="shared" si="5"/>
        <v/>
      </c>
    </row>
    <row r="384" spans="1:18" x14ac:dyDescent="0.3">
      <c r="A384" s="83"/>
      <c r="B384" s="83"/>
      <c r="C384" s="94"/>
      <c r="D384" s="95"/>
      <c r="E384" s="94"/>
      <c r="F384" s="94"/>
      <c r="G384" s="95"/>
      <c r="H384" s="96"/>
      <c r="I384" s="97"/>
      <c r="J384" s="97"/>
      <c r="K384" s="94"/>
      <c r="L384" s="98"/>
      <c r="M384" s="99"/>
      <c r="N384" s="99"/>
      <c r="O384" s="99"/>
      <c r="P384" s="99"/>
      <c r="Q384" s="98"/>
      <c r="R384" s="100" t="str">
        <f t="shared" si="5"/>
        <v/>
      </c>
    </row>
    <row r="385" spans="1:18" x14ac:dyDescent="0.3">
      <c r="A385" s="83"/>
      <c r="B385" s="83"/>
      <c r="C385" s="94"/>
      <c r="D385" s="95"/>
      <c r="E385" s="94"/>
      <c r="F385" s="94"/>
      <c r="G385" s="95"/>
      <c r="H385" s="96"/>
      <c r="I385" s="97"/>
      <c r="J385" s="97"/>
      <c r="K385" s="94"/>
      <c r="L385" s="98"/>
      <c r="M385" s="99"/>
      <c r="N385" s="99"/>
      <c r="O385" s="99"/>
      <c r="P385" s="99"/>
      <c r="Q385" s="98"/>
      <c r="R385" s="100" t="str">
        <f t="shared" si="5"/>
        <v/>
      </c>
    </row>
    <row r="386" spans="1:18" x14ac:dyDescent="0.3">
      <c r="A386" s="83"/>
      <c r="B386" s="83"/>
      <c r="C386" s="94"/>
      <c r="D386" s="95"/>
      <c r="E386" s="94"/>
      <c r="F386" s="94"/>
      <c r="G386" s="95"/>
      <c r="H386" s="96"/>
      <c r="I386" s="97"/>
      <c r="J386" s="97"/>
      <c r="K386" s="94"/>
      <c r="L386" s="98"/>
      <c r="M386" s="99"/>
      <c r="N386" s="99"/>
      <c r="O386" s="99"/>
      <c r="P386" s="99"/>
      <c r="Q386" s="98"/>
      <c r="R386" s="100" t="str">
        <f t="shared" si="5"/>
        <v/>
      </c>
    </row>
    <row r="387" spans="1:18" x14ac:dyDescent="0.3">
      <c r="A387" s="83"/>
      <c r="B387" s="83"/>
      <c r="C387" s="94"/>
      <c r="D387" s="95"/>
      <c r="E387" s="94"/>
      <c r="F387" s="94"/>
      <c r="G387" s="95"/>
      <c r="H387" s="96"/>
      <c r="I387" s="97"/>
      <c r="J387" s="97"/>
      <c r="K387" s="94"/>
      <c r="L387" s="98"/>
      <c r="M387" s="99"/>
      <c r="N387" s="99"/>
      <c r="O387" s="99"/>
      <c r="P387" s="99"/>
      <c r="Q387" s="98"/>
      <c r="R387" s="100" t="str">
        <f t="shared" si="5"/>
        <v/>
      </c>
    </row>
    <row r="388" spans="1:18" x14ac:dyDescent="0.3">
      <c r="A388" s="83"/>
      <c r="B388" s="83"/>
      <c r="C388" s="94"/>
      <c r="D388" s="95"/>
      <c r="E388" s="94"/>
      <c r="F388" s="94"/>
      <c r="G388" s="95"/>
      <c r="H388" s="96"/>
      <c r="I388" s="97"/>
      <c r="J388" s="97"/>
      <c r="K388" s="94"/>
      <c r="L388" s="98"/>
      <c r="M388" s="99"/>
      <c r="N388" s="99"/>
      <c r="O388" s="99"/>
      <c r="P388" s="99"/>
      <c r="Q388" s="98"/>
      <c r="R388" s="100" t="str">
        <f t="shared" si="5"/>
        <v/>
      </c>
    </row>
    <row r="389" spans="1:18" x14ac:dyDescent="0.3">
      <c r="A389" s="83"/>
      <c r="B389" s="83"/>
      <c r="C389" s="94"/>
      <c r="D389" s="95"/>
      <c r="E389" s="94"/>
      <c r="F389" s="94"/>
      <c r="G389" s="95"/>
      <c r="H389" s="96"/>
      <c r="I389" s="97"/>
      <c r="J389" s="97"/>
      <c r="K389" s="94"/>
      <c r="L389" s="98"/>
      <c r="M389" s="99"/>
      <c r="N389" s="99"/>
      <c r="O389" s="99"/>
      <c r="P389" s="99"/>
      <c r="Q389" s="98"/>
      <c r="R389" s="100" t="str">
        <f t="shared" si="5"/>
        <v/>
      </c>
    </row>
    <row r="390" spans="1:18" x14ac:dyDescent="0.3">
      <c r="A390" s="83"/>
      <c r="B390" s="83"/>
      <c r="C390" s="94"/>
      <c r="D390" s="95"/>
      <c r="E390" s="94"/>
      <c r="F390" s="94"/>
      <c r="G390" s="95"/>
      <c r="H390" s="96"/>
      <c r="I390" s="97"/>
      <c r="J390" s="97"/>
      <c r="K390" s="94"/>
      <c r="L390" s="98"/>
      <c r="M390" s="99"/>
      <c r="N390" s="99"/>
      <c r="O390" s="99"/>
      <c r="P390" s="99"/>
      <c r="Q390" s="98"/>
      <c r="R390" s="100" t="str">
        <f t="shared" si="5"/>
        <v/>
      </c>
    </row>
    <row r="391" spans="1:18" x14ac:dyDescent="0.3">
      <c r="A391" s="83"/>
      <c r="B391" s="83"/>
      <c r="C391" s="94"/>
      <c r="D391" s="95"/>
      <c r="E391" s="94"/>
      <c r="F391" s="94"/>
      <c r="G391" s="95"/>
      <c r="H391" s="96"/>
      <c r="I391" s="97"/>
      <c r="J391" s="97"/>
      <c r="K391" s="94"/>
      <c r="L391" s="98"/>
      <c r="M391" s="99"/>
      <c r="N391" s="99"/>
      <c r="O391" s="99"/>
      <c r="P391" s="99"/>
      <c r="Q391" s="98"/>
      <c r="R391" s="100" t="str">
        <f t="shared" si="5"/>
        <v/>
      </c>
    </row>
    <row r="392" spans="1:18" x14ac:dyDescent="0.3">
      <c r="A392" s="83"/>
      <c r="B392" s="83"/>
      <c r="C392" s="94"/>
      <c r="D392" s="95"/>
      <c r="E392" s="94"/>
      <c r="F392" s="94"/>
      <c r="G392" s="95"/>
      <c r="H392" s="96"/>
      <c r="I392" s="97"/>
      <c r="J392" s="97"/>
      <c r="K392" s="94"/>
      <c r="L392" s="98"/>
      <c r="M392" s="99"/>
      <c r="N392" s="99"/>
      <c r="O392" s="99"/>
      <c r="P392" s="99"/>
      <c r="Q392" s="98"/>
      <c r="R392" s="100" t="str">
        <f t="shared" ref="R392:R455" si="6">IF(O392="","",IF(O392="ND","ND",(O392-M392)))</f>
        <v/>
      </c>
    </row>
    <row r="393" spans="1:18" x14ac:dyDescent="0.3">
      <c r="A393" s="83"/>
      <c r="B393" s="83"/>
      <c r="C393" s="94"/>
      <c r="D393" s="95"/>
      <c r="E393" s="94"/>
      <c r="F393" s="94"/>
      <c r="G393" s="95"/>
      <c r="H393" s="96"/>
      <c r="I393" s="97"/>
      <c r="J393" s="97"/>
      <c r="K393" s="94"/>
      <c r="L393" s="98"/>
      <c r="M393" s="99"/>
      <c r="N393" s="99"/>
      <c r="O393" s="99"/>
      <c r="P393" s="99"/>
      <c r="Q393" s="98"/>
      <c r="R393" s="100" t="str">
        <f t="shared" si="6"/>
        <v/>
      </c>
    </row>
    <row r="394" spans="1:18" x14ac:dyDescent="0.3">
      <c r="A394" s="83"/>
      <c r="B394" s="83"/>
      <c r="C394" s="94"/>
      <c r="D394" s="95"/>
      <c r="E394" s="94"/>
      <c r="F394" s="94"/>
      <c r="G394" s="95"/>
      <c r="H394" s="96"/>
      <c r="I394" s="97"/>
      <c r="J394" s="97"/>
      <c r="K394" s="94"/>
      <c r="L394" s="98"/>
      <c r="M394" s="99"/>
      <c r="N394" s="99"/>
      <c r="O394" s="99"/>
      <c r="P394" s="99"/>
      <c r="Q394" s="98"/>
      <c r="R394" s="100" t="str">
        <f t="shared" si="6"/>
        <v/>
      </c>
    </row>
    <row r="395" spans="1:18" x14ac:dyDescent="0.3">
      <c r="A395" s="83"/>
      <c r="B395" s="83"/>
      <c r="C395" s="94"/>
      <c r="D395" s="95"/>
      <c r="E395" s="94"/>
      <c r="F395" s="94"/>
      <c r="G395" s="95"/>
      <c r="H395" s="96"/>
      <c r="I395" s="97"/>
      <c r="J395" s="97"/>
      <c r="K395" s="94"/>
      <c r="L395" s="98"/>
      <c r="M395" s="99"/>
      <c r="N395" s="99"/>
      <c r="O395" s="99"/>
      <c r="P395" s="99"/>
      <c r="Q395" s="98"/>
      <c r="R395" s="100" t="str">
        <f t="shared" si="6"/>
        <v/>
      </c>
    </row>
    <row r="396" spans="1:18" x14ac:dyDescent="0.3">
      <c r="A396" s="83"/>
      <c r="B396" s="83"/>
      <c r="C396" s="94"/>
      <c r="D396" s="95"/>
      <c r="E396" s="94"/>
      <c r="F396" s="94"/>
      <c r="G396" s="95"/>
      <c r="H396" s="96"/>
      <c r="I396" s="97"/>
      <c r="J396" s="97"/>
      <c r="K396" s="94"/>
      <c r="L396" s="98"/>
      <c r="M396" s="99"/>
      <c r="N396" s="99"/>
      <c r="O396" s="99"/>
      <c r="P396" s="99"/>
      <c r="Q396" s="98"/>
      <c r="R396" s="100" t="str">
        <f t="shared" si="6"/>
        <v/>
      </c>
    </row>
    <row r="397" spans="1:18" x14ac:dyDescent="0.3">
      <c r="A397" s="83"/>
      <c r="B397" s="83"/>
      <c r="C397" s="94"/>
      <c r="D397" s="95"/>
      <c r="E397" s="94"/>
      <c r="F397" s="94"/>
      <c r="G397" s="95"/>
      <c r="H397" s="96"/>
      <c r="I397" s="97"/>
      <c r="J397" s="97"/>
      <c r="K397" s="94"/>
      <c r="L397" s="98"/>
      <c r="M397" s="99"/>
      <c r="N397" s="99"/>
      <c r="O397" s="99"/>
      <c r="P397" s="99"/>
      <c r="Q397" s="98"/>
      <c r="R397" s="100" t="str">
        <f t="shared" si="6"/>
        <v/>
      </c>
    </row>
    <row r="398" spans="1:18" x14ac:dyDescent="0.3">
      <c r="A398" s="83"/>
      <c r="B398" s="83"/>
      <c r="C398" s="94"/>
      <c r="D398" s="95"/>
      <c r="E398" s="94"/>
      <c r="F398" s="94"/>
      <c r="G398" s="95"/>
      <c r="H398" s="96"/>
      <c r="I398" s="97"/>
      <c r="J398" s="97"/>
      <c r="K398" s="94"/>
      <c r="L398" s="98"/>
      <c r="M398" s="99"/>
      <c r="N398" s="99"/>
      <c r="O398" s="99"/>
      <c r="P398" s="99"/>
      <c r="Q398" s="98"/>
      <c r="R398" s="100" t="str">
        <f t="shared" si="6"/>
        <v/>
      </c>
    </row>
    <row r="399" spans="1:18" x14ac:dyDescent="0.3">
      <c r="A399" s="83"/>
      <c r="B399" s="83"/>
      <c r="C399" s="94"/>
      <c r="D399" s="95"/>
      <c r="E399" s="94"/>
      <c r="F399" s="94"/>
      <c r="G399" s="95"/>
      <c r="H399" s="96"/>
      <c r="I399" s="97"/>
      <c r="J399" s="97"/>
      <c r="K399" s="94"/>
      <c r="L399" s="98"/>
      <c r="M399" s="99"/>
      <c r="N399" s="99"/>
      <c r="O399" s="99"/>
      <c r="P399" s="99"/>
      <c r="Q399" s="98"/>
      <c r="R399" s="100" t="str">
        <f t="shared" si="6"/>
        <v/>
      </c>
    </row>
    <row r="400" spans="1:18" x14ac:dyDescent="0.3">
      <c r="A400" s="83"/>
      <c r="B400" s="83"/>
      <c r="C400" s="94"/>
      <c r="D400" s="95"/>
      <c r="E400" s="94"/>
      <c r="F400" s="94"/>
      <c r="G400" s="95"/>
      <c r="H400" s="96"/>
      <c r="I400" s="97"/>
      <c r="J400" s="97"/>
      <c r="K400" s="94"/>
      <c r="L400" s="98"/>
      <c r="M400" s="99"/>
      <c r="N400" s="99"/>
      <c r="O400" s="99"/>
      <c r="P400" s="99"/>
      <c r="Q400" s="98"/>
      <c r="R400" s="100" t="str">
        <f t="shared" si="6"/>
        <v/>
      </c>
    </row>
    <row r="401" spans="1:18" x14ac:dyDescent="0.3">
      <c r="A401" s="83"/>
      <c r="B401" s="83"/>
      <c r="C401" s="94"/>
      <c r="D401" s="95"/>
      <c r="E401" s="94"/>
      <c r="F401" s="94"/>
      <c r="G401" s="95"/>
      <c r="H401" s="96"/>
      <c r="I401" s="97"/>
      <c r="J401" s="97"/>
      <c r="K401" s="94"/>
      <c r="L401" s="98"/>
      <c r="M401" s="99"/>
      <c r="N401" s="99"/>
      <c r="O401" s="99"/>
      <c r="P401" s="99"/>
      <c r="Q401" s="98"/>
      <c r="R401" s="100" t="str">
        <f t="shared" si="6"/>
        <v/>
      </c>
    </row>
    <row r="402" spans="1:18" x14ac:dyDescent="0.3">
      <c r="A402" s="83"/>
      <c r="B402" s="83"/>
      <c r="C402" s="94"/>
      <c r="D402" s="95"/>
      <c r="E402" s="94"/>
      <c r="F402" s="94"/>
      <c r="G402" s="95"/>
      <c r="H402" s="96"/>
      <c r="I402" s="97"/>
      <c r="J402" s="97"/>
      <c r="K402" s="94"/>
      <c r="L402" s="98"/>
      <c r="M402" s="99"/>
      <c r="N402" s="99"/>
      <c r="O402" s="99"/>
      <c r="P402" s="99"/>
      <c r="Q402" s="98"/>
      <c r="R402" s="100" t="str">
        <f t="shared" si="6"/>
        <v/>
      </c>
    </row>
    <row r="403" spans="1:18" x14ac:dyDescent="0.3">
      <c r="A403" s="83"/>
      <c r="B403" s="83"/>
      <c r="C403" s="94"/>
      <c r="D403" s="95"/>
      <c r="E403" s="94"/>
      <c r="F403" s="94"/>
      <c r="G403" s="95"/>
      <c r="H403" s="96"/>
      <c r="I403" s="97"/>
      <c r="J403" s="97"/>
      <c r="K403" s="94"/>
      <c r="L403" s="98"/>
      <c r="M403" s="99"/>
      <c r="N403" s="99"/>
      <c r="O403" s="99"/>
      <c r="P403" s="99"/>
      <c r="Q403" s="98"/>
      <c r="R403" s="100" t="str">
        <f t="shared" si="6"/>
        <v/>
      </c>
    </row>
    <row r="404" spans="1:18" x14ac:dyDescent="0.3">
      <c r="A404" s="83"/>
      <c r="B404" s="83"/>
      <c r="C404" s="94"/>
      <c r="D404" s="95"/>
      <c r="E404" s="94"/>
      <c r="F404" s="94"/>
      <c r="G404" s="95"/>
      <c r="H404" s="96"/>
      <c r="I404" s="97"/>
      <c r="J404" s="97"/>
      <c r="K404" s="94"/>
      <c r="L404" s="98"/>
      <c r="M404" s="99"/>
      <c r="N404" s="99"/>
      <c r="O404" s="99"/>
      <c r="P404" s="99"/>
      <c r="Q404" s="98"/>
      <c r="R404" s="100" t="str">
        <f t="shared" si="6"/>
        <v/>
      </c>
    </row>
    <row r="405" spans="1:18" x14ac:dyDescent="0.3">
      <c r="A405" s="83"/>
      <c r="B405" s="83"/>
      <c r="C405" s="94"/>
      <c r="D405" s="95"/>
      <c r="E405" s="94"/>
      <c r="F405" s="94"/>
      <c r="G405" s="95"/>
      <c r="H405" s="96"/>
      <c r="I405" s="97"/>
      <c r="J405" s="97"/>
      <c r="K405" s="94"/>
      <c r="L405" s="98"/>
      <c r="M405" s="99"/>
      <c r="N405" s="99"/>
      <c r="O405" s="99"/>
      <c r="P405" s="99"/>
      <c r="Q405" s="98"/>
      <c r="R405" s="100" t="str">
        <f t="shared" si="6"/>
        <v/>
      </c>
    </row>
    <row r="406" spans="1:18" x14ac:dyDescent="0.3">
      <c r="A406" s="83"/>
      <c r="B406" s="83"/>
      <c r="C406" s="94"/>
      <c r="D406" s="95"/>
      <c r="E406" s="94"/>
      <c r="F406" s="94"/>
      <c r="G406" s="95"/>
      <c r="H406" s="96"/>
      <c r="I406" s="97"/>
      <c r="J406" s="97"/>
      <c r="K406" s="94"/>
      <c r="L406" s="98"/>
      <c r="M406" s="99"/>
      <c r="N406" s="99"/>
      <c r="O406" s="99"/>
      <c r="P406" s="99"/>
      <c r="Q406" s="98"/>
      <c r="R406" s="100" t="str">
        <f t="shared" si="6"/>
        <v/>
      </c>
    </row>
    <row r="407" spans="1:18" x14ac:dyDescent="0.3">
      <c r="A407" s="83"/>
      <c r="B407" s="83"/>
      <c r="C407" s="94"/>
      <c r="D407" s="95"/>
      <c r="E407" s="94"/>
      <c r="F407" s="94"/>
      <c r="G407" s="95"/>
      <c r="H407" s="96"/>
      <c r="I407" s="97"/>
      <c r="J407" s="97"/>
      <c r="K407" s="94"/>
      <c r="L407" s="98"/>
      <c r="M407" s="99"/>
      <c r="N407" s="99"/>
      <c r="O407" s="99"/>
      <c r="P407" s="99"/>
      <c r="Q407" s="98"/>
      <c r="R407" s="100" t="str">
        <f t="shared" si="6"/>
        <v/>
      </c>
    </row>
    <row r="408" spans="1:18" x14ac:dyDescent="0.3">
      <c r="A408" s="83"/>
      <c r="B408" s="83"/>
      <c r="C408" s="94"/>
      <c r="D408" s="95"/>
      <c r="E408" s="94"/>
      <c r="F408" s="94"/>
      <c r="G408" s="95"/>
      <c r="H408" s="96"/>
      <c r="I408" s="97"/>
      <c r="J408" s="97"/>
      <c r="K408" s="94"/>
      <c r="L408" s="98"/>
      <c r="M408" s="99"/>
      <c r="N408" s="99"/>
      <c r="O408" s="99"/>
      <c r="P408" s="99"/>
      <c r="Q408" s="98"/>
      <c r="R408" s="100" t="str">
        <f t="shared" si="6"/>
        <v/>
      </c>
    </row>
    <row r="409" spans="1:18" x14ac:dyDescent="0.3">
      <c r="A409" s="83"/>
      <c r="B409" s="83"/>
      <c r="C409" s="94"/>
      <c r="D409" s="95"/>
      <c r="E409" s="94"/>
      <c r="F409" s="94"/>
      <c r="G409" s="95"/>
      <c r="H409" s="96"/>
      <c r="I409" s="97"/>
      <c r="J409" s="97"/>
      <c r="K409" s="94"/>
      <c r="L409" s="98"/>
      <c r="M409" s="99"/>
      <c r="N409" s="99"/>
      <c r="O409" s="99"/>
      <c r="P409" s="99"/>
      <c r="Q409" s="98"/>
      <c r="R409" s="100" t="str">
        <f t="shared" si="6"/>
        <v/>
      </c>
    </row>
    <row r="410" spans="1:18" x14ac:dyDescent="0.3">
      <c r="A410" s="83"/>
      <c r="B410" s="83"/>
      <c r="C410" s="94"/>
      <c r="D410" s="95"/>
      <c r="E410" s="94"/>
      <c r="F410" s="94"/>
      <c r="G410" s="95"/>
      <c r="H410" s="96"/>
      <c r="I410" s="97"/>
      <c r="J410" s="97"/>
      <c r="K410" s="94"/>
      <c r="L410" s="98"/>
      <c r="M410" s="99"/>
      <c r="N410" s="99"/>
      <c r="O410" s="99"/>
      <c r="P410" s="99"/>
      <c r="Q410" s="98"/>
      <c r="R410" s="100" t="str">
        <f t="shared" si="6"/>
        <v/>
      </c>
    </row>
    <row r="411" spans="1:18" x14ac:dyDescent="0.3">
      <c r="A411" s="83"/>
      <c r="B411" s="83"/>
      <c r="C411" s="94"/>
      <c r="D411" s="95"/>
      <c r="E411" s="94"/>
      <c r="F411" s="94"/>
      <c r="G411" s="95"/>
      <c r="H411" s="96"/>
      <c r="I411" s="97"/>
      <c r="J411" s="97"/>
      <c r="K411" s="94"/>
      <c r="L411" s="98"/>
      <c r="M411" s="99"/>
      <c r="N411" s="99"/>
      <c r="O411" s="99"/>
      <c r="P411" s="99"/>
      <c r="Q411" s="98"/>
      <c r="R411" s="100" t="str">
        <f t="shared" si="6"/>
        <v/>
      </c>
    </row>
    <row r="412" spans="1:18" x14ac:dyDescent="0.3">
      <c r="A412" s="83"/>
      <c r="B412" s="83"/>
      <c r="C412" s="94"/>
      <c r="D412" s="95"/>
      <c r="E412" s="94"/>
      <c r="F412" s="94"/>
      <c r="G412" s="95"/>
      <c r="H412" s="96"/>
      <c r="I412" s="97"/>
      <c r="J412" s="97"/>
      <c r="K412" s="94"/>
      <c r="L412" s="98"/>
      <c r="M412" s="99"/>
      <c r="N412" s="99"/>
      <c r="O412" s="99"/>
      <c r="P412" s="99"/>
      <c r="Q412" s="98"/>
      <c r="R412" s="100" t="str">
        <f t="shared" si="6"/>
        <v/>
      </c>
    </row>
    <row r="413" spans="1:18" x14ac:dyDescent="0.3">
      <c r="A413" s="83"/>
      <c r="B413" s="83"/>
      <c r="C413" s="94"/>
      <c r="D413" s="95"/>
      <c r="E413" s="94"/>
      <c r="F413" s="94"/>
      <c r="G413" s="95"/>
      <c r="H413" s="96"/>
      <c r="I413" s="97"/>
      <c r="J413" s="97"/>
      <c r="K413" s="94"/>
      <c r="L413" s="98"/>
      <c r="M413" s="99"/>
      <c r="N413" s="99"/>
      <c r="O413" s="99"/>
      <c r="P413" s="99"/>
      <c r="Q413" s="98"/>
      <c r="R413" s="100" t="str">
        <f t="shared" si="6"/>
        <v/>
      </c>
    </row>
    <row r="414" spans="1:18" x14ac:dyDescent="0.3">
      <c r="A414" s="83"/>
      <c r="B414" s="83"/>
      <c r="C414" s="94"/>
      <c r="D414" s="95"/>
      <c r="E414" s="94"/>
      <c r="F414" s="94"/>
      <c r="G414" s="95"/>
      <c r="H414" s="96"/>
      <c r="I414" s="97"/>
      <c r="J414" s="97"/>
      <c r="K414" s="94"/>
      <c r="L414" s="98"/>
      <c r="M414" s="99"/>
      <c r="N414" s="99"/>
      <c r="O414" s="99"/>
      <c r="P414" s="99"/>
      <c r="Q414" s="98"/>
      <c r="R414" s="100" t="str">
        <f t="shared" si="6"/>
        <v/>
      </c>
    </row>
    <row r="415" spans="1:18" x14ac:dyDescent="0.3">
      <c r="A415" s="83"/>
      <c r="B415" s="83"/>
      <c r="C415" s="94"/>
      <c r="D415" s="95"/>
      <c r="E415" s="94"/>
      <c r="F415" s="94"/>
      <c r="G415" s="95"/>
      <c r="H415" s="96"/>
      <c r="I415" s="97"/>
      <c r="J415" s="97"/>
      <c r="K415" s="94"/>
      <c r="L415" s="98"/>
      <c r="M415" s="99"/>
      <c r="N415" s="99"/>
      <c r="O415" s="99"/>
      <c r="P415" s="99"/>
      <c r="Q415" s="98"/>
      <c r="R415" s="100" t="str">
        <f t="shared" si="6"/>
        <v/>
      </c>
    </row>
    <row r="416" spans="1:18" x14ac:dyDescent="0.3">
      <c r="A416" s="83"/>
      <c r="B416" s="83"/>
      <c r="C416" s="94"/>
      <c r="D416" s="95"/>
      <c r="E416" s="94"/>
      <c r="F416" s="94"/>
      <c r="G416" s="95"/>
      <c r="H416" s="96"/>
      <c r="I416" s="97"/>
      <c r="J416" s="97"/>
      <c r="K416" s="94"/>
      <c r="L416" s="98"/>
      <c r="M416" s="99"/>
      <c r="N416" s="99"/>
      <c r="O416" s="99"/>
      <c r="P416" s="99"/>
      <c r="Q416" s="98"/>
      <c r="R416" s="100" t="str">
        <f t="shared" si="6"/>
        <v/>
      </c>
    </row>
    <row r="417" spans="1:18" x14ac:dyDescent="0.3">
      <c r="A417" s="83"/>
      <c r="B417" s="83"/>
      <c r="C417" s="94"/>
      <c r="D417" s="95"/>
      <c r="E417" s="94"/>
      <c r="F417" s="94"/>
      <c r="G417" s="95"/>
      <c r="H417" s="96"/>
      <c r="I417" s="97"/>
      <c r="J417" s="97"/>
      <c r="K417" s="94"/>
      <c r="L417" s="98"/>
      <c r="M417" s="99"/>
      <c r="N417" s="99"/>
      <c r="O417" s="99"/>
      <c r="P417" s="99"/>
      <c r="Q417" s="98"/>
      <c r="R417" s="100" t="str">
        <f t="shared" si="6"/>
        <v/>
      </c>
    </row>
    <row r="418" spans="1:18" x14ac:dyDescent="0.3">
      <c r="A418" s="83"/>
      <c r="B418" s="83"/>
      <c r="C418" s="94"/>
      <c r="D418" s="95"/>
      <c r="E418" s="94"/>
      <c r="F418" s="94"/>
      <c r="G418" s="95"/>
      <c r="H418" s="96"/>
      <c r="I418" s="97"/>
      <c r="J418" s="97"/>
      <c r="K418" s="94"/>
      <c r="L418" s="98"/>
      <c r="M418" s="99"/>
      <c r="N418" s="99"/>
      <c r="O418" s="99"/>
      <c r="P418" s="99"/>
      <c r="Q418" s="98"/>
      <c r="R418" s="100" t="str">
        <f t="shared" si="6"/>
        <v/>
      </c>
    </row>
    <row r="419" spans="1:18" x14ac:dyDescent="0.3">
      <c r="A419" s="83"/>
      <c r="B419" s="83"/>
      <c r="C419" s="94"/>
      <c r="D419" s="95"/>
      <c r="E419" s="94"/>
      <c r="F419" s="94"/>
      <c r="G419" s="95"/>
      <c r="H419" s="96"/>
      <c r="I419" s="97"/>
      <c r="J419" s="97"/>
      <c r="K419" s="94"/>
      <c r="L419" s="98"/>
      <c r="M419" s="99"/>
      <c r="N419" s="99"/>
      <c r="O419" s="99"/>
      <c r="P419" s="99"/>
      <c r="Q419" s="98"/>
      <c r="R419" s="100" t="str">
        <f t="shared" si="6"/>
        <v/>
      </c>
    </row>
    <row r="420" spans="1:18" x14ac:dyDescent="0.3">
      <c r="A420" s="83"/>
      <c r="B420" s="83"/>
      <c r="C420" s="94"/>
      <c r="D420" s="95"/>
      <c r="E420" s="94"/>
      <c r="F420" s="94"/>
      <c r="G420" s="95"/>
      <c r="H420" s="96"/>
      <c r="I420" s="97"/>
      <c r="J420" s="97"/>
      <c r="K420" s="94"/>
      <c r="L420" s="98"/>
      <c r="M420" s="99"/>
      <c r="N420" s="99"/>
      <c r="O420" s="99"/>
      <c r="P420" s="99"/>
      <c r="Q420" s="98"/>
      <c r="R420" s="100" t="str">
        <f t="shared" si="6"/>
        <v/>
      </c>
    </row>
    <row r="421" spans="1:18" x14ac:dyDescent="0.3">
      <c r="A421" s="83"/>
      <c r="B421" s="83"/>
      <c r="C421" s="94"/>
      <c r="D421" s="95"/>
      <c r="E421" s="94"/>
      <c r="F421" s="94"/>
      <c r="G421" s="95"/>
      <c r="H421" s="96"/>
      <c r="I421" s="97"/>
      <c r="J421" s="97"/>
      <c r="K421" s="94"/>
      <c r="L421" s="98"/>
      <c r="M421" s="99"/>
      <c r="N421" s="99"/>
      <c r="O421" s="99"/>
      <c r="P421" s="99"/>
      <c r="Q421" s="98"/>
      <c r="R421" s="100" t="str">
        <f t="shared" si="6"/>
        <v/>
      </c>
    </row>
    <row r="422" spans="1:18" x14ac:dyDescent="0.3">
      <c r="A422" s="83"/>
      <c r="B422" s="83"/>
      <c r="C422" s="94"/>
      <c r="D422" s="95"/>
      <c r="E422" s="94"/>
      <c r="F422" s="94"/>
      <c r="G422" s="95"/>
      <c r="H422" s="96"/>
      <c r="I422" s="97"/>
      <c r="J422" s="97"/>
      <c r="K422" s="94"/>
      <c r="L422" s="98"/>
      <c r="M422" s="99"/>
      <c r="N422" s="99"/>
      <c r="O422" s="99"/>
      <c r="P422" s="99"/>
      <c r="Q422" s="98"/>
      <c r="R422" s="100" t="str">
        <f t="shared" si="6"/>
        <v/>
      </c>
    </row>
    <row r="423" spans="1:18" x14ac:dyDescent="0.3">
      <c r="A423" s="83"/>
      <c r="B423" s="83"/>
      <c r="C423" s="94"/>
      <c r="D423" s="95"/>
      <c r="E423" s="94"/>
      <c r="F423" s="94"/>
      <c r="G423" s="95"/>
      <c r="H423" s="96"/>
      <c r="I423" s="97"/>
      <c r="J423" s="97"/>
      <c r="K423" s="94"/>
      <c r="L423" s="98"/>
      <c r="M423" s="99"/>
      <c r="N423" s="99"/>
      <c r="O423" s="99"/>
      <c r="P423" s="99"/>
      <c r="Q423" s="98"/>
      <c r="R423" s="100" t="str">
        <f t="shared" si="6"/>
        <v/>
      </c>
    </row>
    <row r="424" spans="1:18" x14ac:dyDescent="0.3">
      <c r="A424" s="83"/>
      <c r="B424" s="83"/>
      <c r="C424" s="94"/>
      <c r="D424" s="95"/>
      <c r="E424" s="94"/>
      <c r="F424" s="94"/>
      <c r="G424" s="95"/>
      <c r="H424" s="96"/>
      <c r="I424" s="97"/>
      <c r="J424" s="97"/>
      <c r="K424" s="94"/>
      <c r="L424" s="98"/>
      <c r="M424" s="99"/>
      <c r="N424" s="99"/>
      <c r="O424" s="99"/>
      <c r="P424" s="99"/>
      <c r="Q424" s="98"/>
      <c r="R424" s="100" t="str">
        <f t="shared" si="6"/>
        <v/>
      </c>
    </row>
    <row r="425" spans="1:18" x14ac:dyDescent="0.3">
      <c r="A425" s="83"/>
      <c r="B425" s="83"/>
      <c r="C425" s="94"/>
      <c r="D425" s="95"/>
      <c r="E425" s="94"/>
      <c r="F425" s="94"/>
      <c r="G425" s="95"/>
      <c r="H425" s="96"/>
      <c r="I425" s="97"/>
      <c r="J425" s="97"/>
      <c r="K425" s="94"/>
      <c r="L425" s="98"/>
      <c r="M425" s="99"/>
      <c r="N425" s="99"/>
      <c r="O425" s="99"/>
      <c r="P425" s="99"/>
      <c r="Q425" s="98"/>
      <c r="R425" s="100" t="str">
        <f t="shared" si="6"/>
        <v/>
      </c>
    </row>
    <row r="426" spans="1:18" x14ac:dyDescent="0.3">
      <c r="A426" s="83"/>
      <c r="B426" s="83"/>
      <c r="C426" s="94"/>
      <c r="D426" s="95"/>
      <c r="E426" s="94"/>
      <c r="F426" s="94"/>
      <c r="G426" s="95"/>
      <c r="H426" s="96"/>
      <c r="I426" s="97"/>
      <c r="J426" s="97"/>
      <c r="K426" s="94"/>
      <c r="L426" s="98"/>
      <c r="M426" s="99"/>
      <c r="N426" s="99"/>
      <c r="O426" s="99"/>
      <c r="P426" s="99"/>
      <c r="Q426" s="98"/>
      <c r="R426" s="100" t="str">
        <f t="shared" si="6"/>
        <v/>
      </c>
    </row>
    <row r="427" spans="1:18" x14ac:dyDescent="0.3">
      <c r="A427" s="83"/>
      <c r="B427" s="83"/>
      <c r="C427" s="94"/>
      <c r="D427" s="95"/>
      <c r="E427" s="94"/>
      <c r="F427" s="94"/>
      <c r="G427" s="95"/>
      <c r="H427" s="96"/>
      <c r="I427" s="97"/>
      <c r="J427" s="97"/>
      <c r="K427" s="94"/>
      <c r="L427" s="98"/>
      <c r="M427" s="99"/>
      <c r="N427" s="99"/>
      <c r="O427" s="99"/>
      <c r="P427" s="99"/>
      <c r="Q427" s="98"/>
      <c r="R427" s="100" t="str">
        <f t="shared" si="6"/>
        <v/>
      </c>
    </row>
    <row r="428" spans="1:18" x14ac:dyDescent="0.3">
      <c r="A428" s="83"/>
      <c r="B428" s="83"/>
      <c r="C428" s="94"/>
      <c r="D428" s="95"/>
      <c r="E428" s="94"/>
      <c r="F428" s="94"/>
      <c r="G428" s="95"/>
      <c r="H428" s="96"/>
      <c r="I428" s="97"/>
      <c r="J428" s="97"/>
      <c r="K428" s="94"/>
      <c r="L428" s="98"/>
      <c r="M428" s="99"/>
      <c r="N428" s="99"/>
      <c r="O428" s="99"/>
      <c r="P428" s="99"/>
      <c r="Q428" s="98"/>
      <c r="R428" s="100" t="str">
        <f t="shared" si="6"/>
        <v/>
      </c>
    </row>
    <row r="429" spans="1:18" x14ac:dyDescent="0.3">
      <c r="A429" s="83"/>
      <c r="B429" s="83"/>
      <c r="C429" s="94"/>
      <c r="D429" s="95"/>
      <c r="E429" s="94"/>
      <c r="F429" s="94"/>
      <c r="G429" s="95"/>
      <c r="H429" s="96"/>
      <c r="I429" s="97"/>
      <c r="J429" s="97"/>
      <c r="K429" s="94"/>
      <c r="L429" s="98"/>
      <c r="M429" s="99"/>
      <c r="N429" s="99"/>
      <c r="O429" s="99"/>
      <c r="P429" s="99"/>
      <c r="Q429" s="98"/>
      <c r="R429" s="100" t="str">
        <f t="shared" si="6"/>
        <v/>
      </c>
    </row>
    <row r="430" spans="1:18" x14ac:dyDescent="0.3">
      <c r="A430" s="83"/>
      <c r="B430" s="83"/>
      <c r="C430" s="94"/>
      <c r="D430" s="95"/>
      <c r="E430" s="94"/>
      <c r="F430" s="94"/>
      <c r="G430" s="95"/>
      <c r="H430" s="96"/>
      <c r="I430" s="97"/>
      <c r="J430" s="97"/>
      <c r="K430" s="94"/>
      <c r="L430" s="98"/>
      <c r="M430" s="99"/>
      <c r="N430" s="99"/>
      <c r="O430" s="99"/>
      <c r="P430" s="99"/>
      <c r="Q430" s="98"/>
      <c r="R430" s="100" t="str">
        <f t="shared" si="6"/>
        <v/>
      </c>
    </row>
    <row r="431" spans="1:18" x14ac:dyDescent="0.3">
      <c r="A431" s="83"/>
      <c r="B431" s="83"/>
      <c r="C431" s="94"/>
      <c r="D431" s="95"/>
      <c r="E431" s="94"/>
      <c r="F431" s="94"/>
      <c r="G431" s="95"/>
      <c r="H431" s="96"/>
      <c r="I431" s="97"/>
      <c r="J431" s="97"/>
      <c r="K431" s="94"/>
      <c r="L431" s="98"/>
      <c r="M431" s="99"/>
      <c r="N431" s="99"/>
      <c r="O431" s="99"/>
      <c r="P431" s="99"/>
      <c r="Q431" s="98"/>
      <c r="R431" s="100" t="str">
        <f t="shared" si="6"/>
        <v/>
      </c>
    </row>
    <row r="432" spans="1:18" x14ac:dyDescent="0.3">
      <c r="A432" s="83"/>
      <c r="B432" s="83"/>
      <c r="C432" s="94"/>
      <c r="D432" s="95"/>
      <c r="E432" s="94"/>
      <c r="F432" s="94"/>
      <c r="G432" s="95"/>
      <c r="H432" s="96"/>
      <c r="I432" s="97"/>
      <c r="J432" s="97"/>
      <c r="K432" s="94"/>
      <c r="L432" s="98"/>
      <c r="M432" s="99"/>
      <c r="N432" s="99"/>
      <c r="O432" s="99"/>
      <c r="P432" s="99"/>
      <c r="Q432" s="98"/>
      <c r="R432" s="100" t="str">
        <f t="shared" si="6"/>
        <v/>
      </c>
    </row>
    <row r="433" spans="1:18" x14ac:dyDescent="0.3">
      <c r="A433" s="83"/>
      <c r="B433" s="83"/>
      <c r="C433" s="94"/>
      <c r="D433" s="95"/>
      <c r="E433" s="94"/>
      <c r="F433" s="94"/>
      <c r="G433" s="95"/>
      <c r="H433" s="96"/>
      <c r="I433" s="97"/>
      <c r="J433" s="97"/>
      <c r="K433" s="94"/>
      <c r="L433" s="98"/>
      <c r="M433" s="99"/>
      <c r="N433" s="99"/>
      <c r="O433" s="99"/>
      <c r="P433" s="99"/>
      <c r="Q433" s="98"/>
      <c r="R433" s="100" t="str">
        <f t="shared" si="6"/>
        <v/>
      </c>
    </row>
    <row r="434" spans="1:18" x14ac:dyDescent="0.3">
      <c r="A434" s="83"/>
      <c r="B434" s="83"/>
      <c r="C434" s="94"/>
      <c r="D434" s="95"/>
      <c r="E434" s="94"/>
      <c r="F434" s="94"/>
      <c r="G434" s="95"/>
      <c r="H434" s="96"/>
      <c r="I434" s="97"/>
      <c r="J434" s="97"/>
      <c r="K434" s="94"/>
      <c r="L434" s="98"/>
      <c r="M434" s="99"/>
      <c r="N434" s="99"/>
      <c r="O434" s="99"/>
      <c r="P434" s="99"/>
      <c r="Q434" s="98"/>
      <c r="R434" s="100" t="str">
        <f t="shared" si="6"/>
        <v/>
      </c>
    </row>
    <row r="435" spans="1:18" x14ac:dyDescent="0.3">
      <c r="A435" s="83"/>
      <c r="B435" s="83"/>
      <c r="C435" s="94"/>
      <c r="D435" s="95"/>
      <c r="E435" s="94"/>
      <c r="F435" s="94"/>
      <c r="G435" s="95"/>
      <c r="H435" s="96"/>
      <c r="I435" s="97"/>
      <c r="J435" s="97"/>
      <c r="K435" s="94"/>
      <c r="L435" s="98"/>
      <c r="M435" s="99"/>
      <c r="N435" s="99"/>
      <c r="O435" s="99"/>
      <c r="P435" s="99"/>
      <c r="Q435" s="98"/>
      <c r="R435" s="100" t="str">
        <f t="shared" si="6"/>
        <v/>
      </c>
    </row>
    <row r="436" spans="1:18" x14ac:dyDescent="0.3">
      <c r="A436" s="83"/>
      <c r="B436" s="83"/>
      <c r="C436" s="94"/>
      <c r="D436" s="95"/>
      <c r="E436" s="94"/>
      <c r="F436" s="94"/>
      <c r="G436" s="95"/>
      <c r="H436" s="96"/>
      <c r="I436" s="97"/>
      <c r="J436" s="97"/>
      <c r="K436" s="94"/>
      <c r="L436" s="98"/>
      <c r="M436" s="99"/>
      <c r="N436" s="99"/>
      <c r="O436" s="99"/>
      <c r="P436" s="99"/>
      <c r="Q436" s="98"/>
      <c r="R436" s="100" t="str">
        <f t="shared" si="6"/>
        <v/>
      </c>
    </row>
    <row r="437" spans="1:18" x14ac:dyDescent="0.3">
      <c r="A437" s="83"/>
      <c r="B437" s="83"/>
      <c r="C437" s="94"/>
      <c r="D437" s="95"/>
      <c r="E437" s="94"/>
      <c r="F437" s="94"/>
      <c r="G437" s="95"/>
      <c r="H437" s="96"/>
      <c r="I437" s="97"/>
      <c r="J437" s="97"/>
      <c r="K437" s="94"/>
      <c r="L437" s="98"/>
      <c r="M437" s="99"/>
      <c r="N437" s="99"/>
      <c r="O437" s="99"/>
      <c r="P437" s="99"/>
      <c r="Q437" s="98"/>
      <c r="R437" s="100" t="str">
        <f t="shared" si="6"/>
        <v/>
      </c>
    </row>
    <row r="438" spans="1:18" x14ac:dyDescent="0.3">
      <c r="A438" s="83"/>
      <c r="B438" s="83"/>
      <c r="C438" s="94"/>
      <c r="D438" s="95"/>
      <c r="E438" s="94"/>
      <c r="F438" s="94"/>
      <c r="G438" s="95"/>
      <c r="H438" s="96"/>
      <c r="I438" s="97"/>
      <c r="J438" s="97"/>
      <c r="K438" s="94"/>
      <c r="L438" s="98"/>
      <c r="M438" s="99"/>
      <c r="N438" s="99"/>
      <c r="O438" s="99"/>
      <c r="P438" s="99"/>
      <c r="Q438" s="98"/>
      <c r="R438" s="100" t="str">
        <f t="shared" si="6"/>
        <v/>
      </c>
    </row>
    <row r="439" spans="1:18" x14ac:dyDescent="0.3">
      <c r="A439" s="83"/>
      <c r="B439" s="83"/>
      <c r="C439" s="94"/>
      <c r="D439" s="95"/>
      <c r="E439" s="94"/>
      <c r="F439" s="94"/>
      <c r="G439" s="95"/>
      <c r="H439" s="96"/>
      <c r="I439" s="97"/>
      <c r="J439" s="97"/>
      <c r="K439" s="94"/>
      <c r="L439" s="98"/>
      <c r="M439" s="99"/>
      <c r="N439" s="99"/>
      <c r="O439" s="99"/>
      <c r="P439" s="99"/>
      <c r="Q439" s="98"/>
      <c r="R439" s="100" t="str">
        <f t="shared" si="6"/>
        <v/>
      </c>
    </row>
    <row r="440" spans="1:18" x14ac:dyDescent="0.3">
      <c r="A440" s="83"/>
      <c r="B440" s="83"/>
      <c r="C440" s="94"/>
      <c r="D440" s="95"/>
      <c r="E440" s="94"/>
      <c r="F440" s="94"/>
      <c r="G440" s="95"/>
      <c r="H440" s="96"/>
      <c r="I440" s="97"/>
      <c r="J440" s="97"/>
      <c r="K440" s="94"/>
      <c r="L440" s="98"/>
      <c r="M440" s="99"/>
      <c r="N440" s="99"/>
      <c r="O440" s="99"/>
      <c r="P440" s="99"/>
      <c r="Q440" s="98"/>
      <c r="R440" s="100" t="str">
        <f t="shared" si="6"/>
        <v/>
      </c>
    </row>
    <row r="441" spans="1:18" x14ac:dyDescent="0.3">
      <c r="A441" s="83"/>
      <c r="B441" s="83"/>
      <c r="C441" s="94"/>
      <c r="D441" s="95"/>
      <c r="E441" s="94"/>
      <c r="F441" s="94"/>
      <c r="G441" s="95"/>
      <c r="H441" s="96"/>
      <c r="I441" s="97"/>
      <c r="J441" s="97"/>
      <c r="K441" s="94"/>
      <c r="L441" s="98"/>
      <c r="M441" s="99"/>
      <c r="N441" s="99"/>
      <c r="O441" s="99"/>
      <c r="P441" s="99"/>
      <c r="Q441" s="98"/>
      <c r="R441" s="100" t="str">
        <f t="shared" si="6"/>
        <v/>
      </c>
    </row>
    <row r="442" spans="1:18" x14ac:dyDescent="0.3">
      <c r="A442" s="83"/>
      <c r="B442" s="83"/>
      <c r="C442" s="94"/>
      <c r="D442" s="95"/>
      <c r="E442" s="94"/>
      <c r="F442" s="94"/>
      <c r="G442" s="95"/>
      <c r="H442" s="96"/>
      <c r="I442" s="97"/>
      <c r="J442" s="97"/>
      <c r="K442" s="94"/>
      <c r="L442" s="98"/>
      <c r="M442" s="99"/>
      <c r="N442" s="99"/>
      <c r="O442" s="99"/>
      <c r="P442" s="99"/>
      <c r="Q442" s="98"/>
      <c r="R442" s="100" t="str">
        <f t="shared" si="6"/>
        <v/>
      </c>
    </row>
    <row r="443" spans="1:18" x14ac:dyDescent="0.3">
      <c r="A443" s="83"/>
      <c r="B443" s="83"/>
      <c r="C443" s="94"/>
      <c r="D443" s="95"/>
      <c r="E443" s="94"/>
      <c r="F443" s="94"/>
      <c r="G443" s="95"/>
      <c r="H443" s="96"/>
      <c r="I443" s="97"/>
      <c r="J443" s="97"/>
      <c r="K443" s="94"/>
      <c r="L443" s="98"/>
      <c r="M443" s="99"/>
      <c r="N443" s="99"/>
      <c r="O443" s="99"/>
      <c r="P443" s="99"/>
      <c r="Q443" s="98"/>
      <c r="R443" s="100" t="str">
        <f t="shared" si="6"/>
        <v/>
      </c>
    </row>
    <row r="444" spans="1:18" x14ac:dyDescent="0.3">
      <c r="A444" s="83"/>
      <c r="B444" s="83"/>
      <c r="C444" s="94"/>
      <c r="D444" s="95"/>
      <c r="E444" s="94"/>
      <c r="F444" s="94"/>
      <c r="G444" s="95"/>
      <c r="H444" s="96"/>
      <c r="I444" s="97"/>
      <c r="J444" s="97"/>
      <c r="K444" s="94"/>
      <c r="L444" s="98"/>
      <c r="M444" s="99"/>
      <c r="N444" s="99"/>
      <c r="O444" s="99"/>
      <c r="P444" s="99"/>
      <c r="Q444" s="98"/>
      <c r="R444" s="100" t="str">
        <f t="shared" si="6"/>
        <v/>
      </c>
    </row>
    <row r="445" spans="1:18" x14ac:dyDescent="0.3">
      <c r="A445" s="83"/>
      <c r="B445" s="83"/>
      <c r="C445" s="94"/>
      <c r="D445" s="95"/>
      <c r="E445" s="94"/>
      <c r="F445" s="94"/>
      <c r="G445" s="95"/>
      <c r="H445" s="96"/>
      <c r="I445" s="97"/>
      <c r="J445" s="97"/>
      <c r="K445" s="94"/>
      <c r="L445" s="98"/>
      <c r="M445" s="99"/>
      <c r="N445" s="99"/>
      <c r="O445" s="99"/>
      <c r="P445" s="99"/>
      <c r="Q445" s="98"/>
      <c r="R445" s="100" t="str">
        <f t="shared" si="6"/>
        <v/>
      </c>
    </row>
    <row r="446" spans="1:18" x14ac:dyDescent="0.3">
      <c r="A446" s="83"/>
      <c r="B446" s="83"/>
      <c r="C446" s="94"/>
      <c r="D446" s="95"/>
      <c r="E446" s="94"/>
      <c r="F446" s="94"/>
      <c r="G446" s="95"/>
      <c r="H446" s="96"/>
      <c r="I446" s="97"/>
      <c r="J446" s="97"/>
      <c r="K446" s="94"/>
      <c r="L446" s="98"/>
      <c r="M446" s="99"/>
      <c r="N446" s="99"/>
      <c r="O446" s="99"/>
      <c r="P446" s="99"/>
      <c r="Q446" s="98"/>
      <c r="R446" s="100" t="str">
        <f t="shared" si="6"/>
        <v/>
      </c>
    </row>
    <row r="447" spans="1:18" x14ac:dyDescent="0.3">
      <c r="A447" s="83"/>
      <c r="B447" s="83"/>
      <c r="C447" s="94"/>
      <c r="D447" s="95"/>
      <c r="E447" s="94"/>
      <c r="F447" s="94"/>
      <c r="G447" s="95"/>
      <c r="H447" s="96"/>
      <c r="I447" s="97"/>
      <c r="J447" s="97"/>
      <c r="K447" s="94"/>
      <c r="L447" s="98"/>
      <c r="M447" s="99"/>
      <c r="N447" s="99"/>
      <c r="O447" s="99"/>
      <c r="P447" s="99"/>
      <c r="Q447" s="98"/>
      <c r="R447" s="100" t="str">
        <f t="shared" si="6"/>
        <v/>
      </c>
    </row>
    <row r="448" spans="1:18" x14ac:dyDescent="0.3">
      <c r="A448" s="83"/>
      <c r="B448" s="83"/>
      <c r="C448" s="94"/>
      <c r="D448" s="95"/>
      <c r="E448" s="94"/>
      <c r="F448" s="94"/>
      <c r="G448" s="95"/>
      <c r="H448" s="96"/>
      <c r="I448" s="97"/>
      <c r="J448" s="97"/>
      <c r="K448" s="94"/>
      <c r="L448" s="98"/>
      <c r="M448" s="99"/>
      <c r="N448" s="99"/>
      <c r="O448" s="99"/>
      <c r="P448" s="99"/>
      <c r="Q448" s="98"/>
      <c r="R448" s="100" t="str">
        <f t="shared" si="6"/>
        <v/>
      </c>
    </row>
    <row r="449" spans="1:18" x14ac:dyDescent="0.3">
      <c r="A449" s="83"/>
      <c r="B449" s="83"/>
      <c r="C449" s="94"/>
      <c r="D449" s="95"/>
      <c r="E449" s="94"/>
      <c r="F449" s="94"/>
      <c r="G449" s="95"/>
      <c r="H449" s="96"/>
      <c r="I449" s="97"/>
      <c r="J449" s="97"/>
      <c r="K449" s="94"/>
      <c r="L449" s="98"/>
      <c r="M449" s="99"/>
      <c r="N449" s="99"/>
      <c r="O449" s="99"/>
      <c r="P449" s="99"/>
      <c r="Q449" s="98"/>
      <c r="R449" s="100" t="str">
        <f t="shared" si="6"/>
        <v/>
      </c>
    </row>
    <row r="450" spans="1:18" x14ac:dyDescent="0.3">
      <c r="A450" s="83"/>
      <c r="B450" s="83"/>
      <c r="C450" s="94"/>
      <c r="D450" s="95"/>
      <c r="E450" s="94"/>
      <c r="F450" s="94"/>
      <c r="G450" s="95"/>
      <c r="H450" s="96"/>
      <c r="I450" s="97"/>
      <c r="J450" s="97"/>
      <c r="K450" s="94"/>
      <c r="L450" s="98"/>
      <c r="M450" s="99"/>
      <c r="N450" s="99"/>
      <c r="O450" s="99"/>
      <c r="P450" s="99"/>
      <c r="Q450" s="98"/>
      <c r="R450" s="100" t="str">
        <f t="shared" si="6"/>
        <v/>
      </c>
    </row>
    <row r="451" spans="1:18" x14ac:dyDescent="0.3">
      <c r="A451" s="83"/>
      <c r="B451" s="83"/>
      <c r="C451" s="94"/>
      <c r="D451" s="95"/>
      <c r="E451" s="94"/>
      <c r="F451" s="94"/>
      <c r="G451" s="95"/>
      <c r="H451" s="96"/>
      <c r="I451" s="97"/>
      <c r="J451" s="97"/>
      <c r="K451" s="94"/>
      <c r="L451" s="98"/>
      <c r="M451" s="99"/>
      <c r="N451" s="99"/>
      <c r="O451" s="99"/>
      <c r="P451" s="99"/>
      <c r="Q451" s="98"/>
      <c r="R451" s="100" t="str">
        <f t="shared" si="6"/>
        <v/>
      </c>
    </row>
    <row r="452" spans="1:18" x14ac:dyDescent="0.3">
      <c r="A452" s="83"/>
      <c r="B452" s="83"/>
      <c r="C452" s="94"/>
      <c r="D452" s="95"/>
      <c r="E452" s="94"/>
      <c r="F452" s="94"/>
      <c r="G452" s="95"/>
      <c r="H452" s="96"/>
      <c r="I452" s="97"/>
      <c r="J452" s="97"/>
      <c r="K452" s="94"/>
      <c r="L452" s="98"/>
      <c r="M452" s="99"/>
      <c r="N452" s="99"/>
      <c r="O452" s="99"/>
      <c r="P452" s="99"/>
      <c r="Q452" s="98"/>
      <c r="R452" s="100" t="str">
        <f t="shared" si="6"/>
        <v/>
      </c>
    </row>
    <row r="453" spans="1:18" x14ac:dyDescent="0.3">
      <c r="A453" s="83"/>
      <c r="B453" s="83"/>
      <c r="C453" s="94"/>
      <c r="D453" s="95"/>
      <c r="E453" s="94"/>
      <c r="F453" s="94"/>
      <c r="G453" s="95"/>
      <c r="H453" s="96"/>
      <c r="I453" s="97"/>
      <c r="J453" s="97"/>
      <c r="K453" s="94"/>
      <c r="L453" s="98"/>
      <c r="M453" s="99"/>
      <c r="N453" s="99"/>
      <c r="O453" s="99"/>
      <c r="P453" s="99"/>
      <c r="Q453" s="98"/>
      <c r="R453" s="100" t="str">
        <f t="shared" si="6"/>
        <v/>
      </c>
    </row>
    <row r="454" spans="1:18" x14ac:dyDescent="0.3">
      <c r="A454" s="83"/>
      <c r="B454" s="83"/>
      <c r="C454" s="94"/>
      <c r="D454" s="95"/>
      <c r="E454" s="94"/>
      <c r="F454" s="94"/>
      <c r="G454" s="95"/>
      <c r="H454" s="96"/>
      <c r="I454" s="97"/>
      <c r="J454" s="97"/>
      <c r="K454" s="94"/>
      <c r="L454" s="98"/>
      <c r="M454" s="99"/>
      <c r="N454" s="99"/>
      <c r="O454" s="99"/>
      <c r="P454" s="99"/>
      <c r="Q454" s="98"/>
      <c r="R454" s="100" t="str">
        <f t="shared" si="6"/>
        <v/>
      </c>
    </row>
    <row r="455" spans="1:18" x14ac:dyDescent="0.3">
      <c r="A455" s="83"/>
      <c r="B455" s="83"/>
      <c r="C455" s="94"/>
      <c r="D455" s="95"/>
      <c r="E455" s="94"/>
      <c r="F455" s="94"/>
      <c r="G455" s="95"/>
      <c r="H455" s="96"/>
      <c r="I455" s="97"/>
      <c r="J455" s="97"/>
      <c r="K455" s="94"/>
      <c r="L455" s="98"/>
      <c r="M455" s="99"/>
      <c r="N455" s="99"/>
      <c r="O455" s="99"/>
      <c r="P455" s="99"/>
      <c r="Q455" s="98"/>
      <c r="R455" s="100" t="str">
        <f t="shared" si="6"/>
        <v/>
      </c>
    </row>
    <row r="456" spans="1:18" x14ac:dyDescent="0.3">
      <c r="A456" s="83"/>
      <c r="B456" s="83"/>
      <c r="C456" s="94"/>
      <c r="D456" s="95"/>
      <c r="E456" s="94"/>
      <c r="F456" s="94"/>
      <c r="G456" s="95"/>
      <c r="H456" s="96"/>
      <c r="I456" s="97"/>
      <c r="J456" s="97"/>
      <c r="K456" s="94"/>
      <c r="L456" s="98"/>
      <c r="M456" s="99"/>
      <c r="N456" s="99"/>
      <c r="O456" s="99"/>
      <c r="P456" s="99"/>
      <c r="Q456" s="98"/>
      <c r="R456" s="100" t="str">
        <f t="shared" ref="R456:R519" si="7">IF(O456="","",IF(O456="ND","ND",(O456-M456)))</f>
        <v/>
      </c>
    </row>
    <row r="457" spans="1:18" x14ac:dyDescent="0.3">
      <c r="A457" s="83"/>
      <c r="B457" s="83"/>
      <c r="C457" s="94"/>
      <c r="D457" s="95"/>
      <c r="E457" s="94"/>
      <c r="F457" s="94"/>
      <c r="G457" s="95"/>
      <c r="H457" s="96"/>
      <c r="I457" s="97"/>
      <c r="J457" s="97"/>
      <c r="K457" s="94"/>
      <c r="L457" s="98"/>
      <c r="M457" s="99"/>
      <c r="N457" s="99"/>
      <c r="O457" s="99"/>
      <c r="P457" s="99"/>
      <c r="Q457" s="98"/>
      <c r="R457" s="100" t="str">
        <f t="shared" si="7"/>
        <v/>
      </c>
    </row>
    <row r="458" spans="1:18" x14ac:dyDescent="0.3">
      <c r="A458" s="83"/>
      <c r="B458" s="83"/>
      <c r="C458" s="94"/>
      <c r="D458" s="95"/>
      <c r="E458" s="94"/>
      <c r="F458" s="94"/>
      <c r="G458" s="95"/>
      <c r="H458" s="96"/>
      <c r="I458" s="97"/>
      <c r="J458" s="97"/>
      <c r="K458" s="94"/>
      <c r="L458" s="98"/>
      <c r="M458" s="99"/>
      <c r="N458" s="99"/>
      <c r="O458" s="99"/>
      <c r="P458" s="99"/>
      <c r="Q458" s="98"/>
      <c r="R458" s="100" t="str">
        <f t="shared" si="7"/>
        <v/>
      </c>
    </row>
    <row r="459" spans="1:18" x14ac:dyDescent="0.3">
      <c r="A459" s="83"/>
      <c r="B459" s="83"/>
      <c r="C459" s="94"/>
      <c r="D459" s="95"/>
      <c r="E459" s="94"/>
      <c r="F459" s="94"/>
      <c r="G459" s="95"/>
      <c r="H459" s="96"/>
      <c r="I459" s="97"/>
      <c r="J459" s="97"/>
      <c r="K459" s="94"/>
      <c r="L459" s="98"/>
      <c r="M459" s="99"/>
      <c r="N459" s="99"/>
      <c r="O459" s="99"/>
      <c r="P459" s="99"/>
      <c r="Q459" s="98"/>
      <c r="R459" s="100" t="str">
        <f t="shared" si="7"/>
        <v/>
      </c>
    </row>
    <row r="460" spans="1:18" x14ac:dyDescent="0.3">
      <c r="A460" s="83"/>
      <c r="B460" s="83"/>
      <c r="C460" s="94"/>
      <c r="D460" s="95"/>
      <c r="E460" s="94"/>
      <c r="F460" s="94"/>
      <c r="G460" s="95"/>
      <c r="H460" s="96"/>
      <c r="I460" s="97"/>
      <c r="J460" s="97"/>
      <c r="K460" s="94"/>
      <c r="L460" s="98"/>
      <c r="M460" s="99"/>
      <c r="N460" s="99"/>
      <c r="O460" s="99"/>
      <c r="P460" s="99"/>
      <c r="Q460" s="98"/>
      <c r="R460" s="100" t="str">
        <f t="shared" si="7"/>
        <v/>
      </c>
    </row>
    <row r="461" spans="1:18" x14ac:dyDescent="0.3">
      <c r="A461" s="83"/>
      <c r="B461" s="83"/>
      <c r="C461" s="94"/>
      <c r="D461" s="95"/>
      <c r="E461" s="94"/>
      <c r="F461" s="94"/>
      <c r="G461" s="95"/>
      <c r="H461" s="96"/>
      <c r="I461" s="97"/>
      <c r="J461" s="97"/>
      <c r="K461" s="94"/>
      <c r="L461" s="98"/>
      <c r="M461" s="99"/>
      <c r="N461" s="99"/>
      <c r="O461" s="99"/>
      <c r="P461" s="99"/>
      <c r="Q461" s="98"/>
      <c r="R461" s="100" t="str">
        <f t="shared" si="7"/>
        <v/>
      </c>
    </row>
    <row r="462" spans="1:18" x14ac:dyDescent="0.3">
      <c r="A462" s="83"/>
      <c r="B462" s="83"/>
      <c r="C462" s="94"/>
      <c r="D462" s="95"/>
      <c r="E462" s="94"/>
      <c r="F462" s="94"/>
      <c r="G462" s="95"/>
      <c r="H462" s="96"/>
      <c r="I462" s="97"/>
      <c r="J462" s="97"/>
      <c r="K462" s="94"/>
      <c r="L462" s="98"/>
      <c r="M462" s="99"/>
      <c r="N462" s="99"/>
      <c r="O462" s="99"/>
      <c r="P462" s="99"/>
      <c r="Q462" s="98"/>
      <c r="R462" s="100" t="str">
        <f t="shared" si="7"/>
        <v/>
      </c>
    </row>
    <row r="463" spans="1:18" x14ac:dyDescent="0.3">
      <c r="A463" s="83"/>
      <c r="B463" s="83"/>
      <c r="C463" s="94"/>
      <c r="D463" s="95"/>
      <c r="E463" s="94"/>
      <c r="F463" s="94"/>
      <c r="G463" s="95"/>
      <c r="H463" s="96"/>
      <c r="I463" s="97"/>
      <c r="J463" s="97"/>
      <c r="K463" s="94"/>
      <c r="L463" s="98"/>
      <c r="M463" s="99"/>
      <c r="N463" s="99"/>
      <c r="O463" s="99"/>
      <c r="P463" s="99"/>
      <c r="Q463" s="98"/>
      <c r="R463" s="100" t="str">
        <f t="shared" si="7"/>
        <v/>
      </c>
    </row>
    <row r="464" spans="1:18" x14ac:dyDescent="0.3">
      <c r="A464" s="83"/>
      <c r="B464" s="83"/>
      <c r="C464" s="94"/>
      <c r="D464" s="95"/>
      <c r="E464" s="94"/>
      <c r="F464" s="94"/>
      <c r="G464" s="95"/>
      <c r="H464" s="96"/>
      <c r="I464" s="97"/>
      <c r="J464" s="97"/>
      <c r="K464" s="94"/>
      <c r="L464" s="98"/>
      <c r="M464" s="99"/>
      <c r="N464" s="99"/>
      <c r="O464" s="99"/>
      <c r="P464" s="99"/>
      <c r="Q464" s="98"/>
      <c r="R464" s="100" t="str">
        <f t="shared" si="7"/>
        <v/>
      </c>
    </row>
    <row r="465" spans="1:18" x14ac:dyDescent="0.3">
      <c r="A465" s="83"/>
      <c r="B465" s="83"/>
      <c r="C465" s="94"/>
      <c r="D465" s="95"/>
      <c r="E465" s="94"/>
      <c r="F465" s="94"/>
      <c r="G465" s="95"/>
      <c r="H465" s="96"/>
      <c r="I465" s="97"/>
      <c r="J465" s="97"/>
      <c r="K465" s="94"/>
      <c r="L465" s="98"/>
      <c r="M465" s="99"/>
      <c r="N465" s="99"/>
      <c r="O465" s="99"/>
      <c r="P465" s="99"/>
      <c r="Q465" s="98"/>
      <c r="R465" s="100" t="str">
        <f t="shared" si="7"/>
        <v/>
      </c>
    </row>
    <row r="466" spans="1:18" x14ac:dyDescent="0.3">
      <c r="A466" s="83"/>
      <c r="B466" s="83"/>
      <c r="C466" s="94"/>
      <c r="D466" s="95"/>
      <c r="E466" s="94"/>
      <c r="F466" s="94"/>
      <c r="G466" s="95"/>
      <c r="H466" s="96"/>
      <c r="I466" s="97"/>
      <c r="J466" s="97"/>
      <c r="K466" s="94"/>
      <c r="L466" s="98"/>
      <c r="M466" s="99"/>
      <c r="N466" s="99"/>
      <c r="O466" s="99"/>
      <c r="P466" s="99"/>
      <c r="Q466" s="98"/>
      <c r="R466" s="100" t="str">
        <f t="shared" si="7"/>
        <v/>
      </c>
    </row>
    <row r="467" spans="1:18" x14ac:dyDescent="0.3">
      <c r="A467" s="83"/>
      <c r="B467" s="83"/>
      <c r="C467" s="94"/>
      <c r="D467" s="95"/>
      <c r="E467" s="94"/>
      <c r="F467" s="94"/>
      <c r="G467" s="95"/>
      <c r="H467" s="96"/>
      <c r="I467" s="97"/>
      <c r="J467" s="97"/>
      <c r="K467" s="94"/>
      <c r="L467" s="98"/>
      <c r="M467" s="99"/>
      <c r="N467" s="99"/>
      <c r="O467" s="99"/>
      <c r="P467" s="99"/>
      <c r="Q467" s="98"/>
      <c r="R467" s="100" t="str">
        <f t="shared" si="7"/>
        <v/>
      </c>
    </row>
    <row r="468" spans="1:18" x14ac:dyDescent="0.3">
      <c r="A468" s="83"/>
      <c r="B468" s="83"/>
      <c r="C468" s="94"/>
      <c r="D468" s="95"/>
      <c r="E468" s="94"/>
      <c r="F468" s="94"/>
      <c r="G468" s="95"/>
      <c r="H468" s="96"/>
      <c r="I468" s="97"/>
      <c r="J468" s="97"/>
      <c r="K468" s="94"/>
      <c r="L468" s="98"/>
      <c r="M468" s="99"/>
      <c r="N468" s="99"/>
      <c r="O468" s="99"/>
      <c r="P468" s="99"/>
      <c r="Q468" s="98"/>
      <c r="R468" s="100" t="str">
        <f t="shared" si="7"/>
        <v/>
      </c>
    </row>
    <row r="469" spans="1:18" x14ac:dyDescent="0.3">
      <c r="A469" s="83"/>
      <c r="B469" s="83"/>
      <c r="C469" s="94"/>
      <c r="D469" s="95"/>
      <c r="E469" s="94"/>
      <c r="F469" s="94"/>
      <c r="G469" s="95"/>
      <c r="H469" s="96"/>
      <c r="I469" s="97"/>
      <c r="J469" s="97"/>
      <c r="K469" s="94"/>
      <c r="L469" s="98"/>
      <c r="M469" s="99"/>
      <c r="N469" s="99"/>
      <c r="O469" s="99"/>
      <c r="P469" s="99"/>
      <c r="Q469" s="98"/>
      <c r="R469" s="100" t="str">
        <f t="shared" si="7"/>
        <v/>
      </c>
    </row>
    <row r="470" spans="1:18" x14ac:dyDescent="0.3">
      <c r="A470" s="83"/>
      <c r="B470" s="83"/>
      <c r="C470" s="94"/>
      <c r="D470" s="95"/>
      <c r="E470" s="94"/>
      <c r="F470" s="94"/>
      <c r="G470" s="95"/>
      <c r="H470" s="96"/>
      <c r="I470" s="97"/>
      <c r="J470" s="97"/>
      <c r="K470" s="94"/>
      <c r="L470" s="98"/>
      <c r="M470" s="99"/>
      <c r="N470" s="99"/>
      <c r="O470" s="99"/>
      <c r="P470" s="99"/>
      <c r="Q470" s="98"/>
      <c r="R470" s="100" t="str">
        <f t="shared" si="7"/>
        <v/>
      </c>
    </row>
    <row r="471" spans="1:18" x14ac:dyDescent="0.3">
      <c r="A471" s="83"/>
      <c r="B471" s="83"/>
      <c r="C471" s="94"/>
      <c r="D471" s="95"/>
      <c r="E471" s="94"/>
      <c r="F471" s="94"/>
      <c r="G471" s="95"/>
      <c r="H471" s="96"/>
      <c r="I471" s="97"/>
      <c r="J471" s="97"/>
      <c r="K471" s="94"/>
      <c r="L471" s="98"/>
      <c r="M471" s="99"/>
      <c r="N471" s="99"/>
      <c r="O471" s="99"/>
      <c r="P471" s="99"/>
      <c r="Q471" s="98"/>
      <c r="R471" s="100" t="str">
        <f t="shared" si="7"/>
        <v/>
      </c>
    </row>
    <row r="472" spans="1:18" x14ac:dyDescent="0.3">
      <c r="A472" s="83"/>
      <c r="B472" s="83"/>
      <c r="C472" s="94"/>
      <c r="D472" s="95"/>
      <c r="E472" s="94"/>
      <c r="F472" s="94"/>
      <c r="G472" s="95"/>
      <c r="H472" s="96"/>
      <c r="I472" s="97"/>
      <c r="J472" s="97"/>
      <c r="K472" s="94"/>
      <c r="L472" s="98"/>
      <c r="M472" s="99"/>
      <c r="N472" s="99"/>
      <c r="O472" s="99"/>
      <c r="P472" s="99"/>
      <c r="Q472" s="98"/>
      <c r="R472" s="100" t="str">
        <f t="shared" si="7"/>
        <v/>
      </c>
    </row>
    <row r="473" spans="1:18" x14ac:dyDescent="0.3">
      <c r="A473" s="83"/>
      <c r="B473" s="83"/>
      <c r="C473" s="94"/>
      <c r="D473" s="95"/>
      <c r="E473" s="94"/>
      <c r="F473" s="94"/>
      <c r="G473" s="95"/>
      <c r="H473" s="96"/>
      <c r="I473" s="97"/>
      <c r="J473" s="97"/>
      <c r="K473" s="94"/>
      <c r="L473" s="98"/>
      <c r="M473" s="99"/>
      <c r="N473" s="99"/>
      <c r="O473" s="99"/>
      <c r="P473" s="99"/>
      <c r="Q473" s="98"/>
      <c r="R473" s="100" t="str">
        <f t="shared" si="7"/>
        <v/>
      </c>
    </row>
    <row r="474" spans="1:18" x14ac:dyDescent="0.3">
      <c r="A474" s="83"/>
      <c r="B474" s="83"/>
      <c r="C474" s="94"/>
      <c r="D474" s="95"/>
      <c r="E474" s="94"/>
      <c r="F474" s="94"/>
      <c r="G474" s="95"/>
      <c r="H474" s="96"/>
      <c r="I474" s="97"/>
      <c r="J474" s="97"/>
      <c r="K474" s="94"/>
      <c r="L474" s="98"/>
      <c r="M474" s="99"/>
      <c r="N474" s="99"/>
      <c r="O474" s="99"/>
      <c r="P474" s="99"/>
      <c r="Q474" s="98"/>
      <c r="R474" s="100" t="str">
        <f t="shared" si="7"/>
        <v/>
      </c>
    </row>
    <row r="475" spans="1:18" x14ac:dyDescent="0.3">
      <c r="A475" s="83"/>
      <c r="B475" s="83"/>
      <c r="C475" s="94"/>
      <c r="D475" s="95"/>
      <c r="E475" s="94"/>
      <c r="F475" s="94"/>
      <c r="G475" s="95"/>
      <c r="H475" s="96"/>
      <c r="I475" s="97"/>
      <c r="J475" s="97"/>
      <c r="K475" s="94"/>
      <c r="L475" s="98"/>
      <c r="M475" s="99"/>
      <c r="N475" s="99"/>
      <c r="O475" s="99"/>
      <c r="P475" s="99"/>
      <c r="Q475" s="98"/>
      <c r="R475" s="100" t="str">
        <f t="shared" si="7"/>
        <v/>
      </c>
    </row>
    <row r="476" spans="1:18" x14ac:dyDescent="0.3">
      <c r="A476" s="83"/>
      <c r="B476" s="83"/>
      <c r="C476" s="94"/>
      <c r="D476" s="95"/>
      <c r="E476" s="94"/>
      <c r="F476" s="94"/>
      <c r="G476" s="95"/>
      <c r="H476" s="96"/>
      <c r="I476" s="97"/>
      <c r="J476" s="97"/>
      <c r="K476" s="94"/>
      <c r="L476" s="98"/>
      <c r="M476" s="99"/>
      <c r="N476" s="99"/>
      <c r="O476" s="99"/>
      <c r="P476" s="99"/>
      <c r="Q476" s="98"/>
      <c r="R476" s="100" t="str">
        <f t="shared" si="7"/>
        <v/>
      </c>
    </row>
    <row r="477" spans="1:18" x14ac:dyDescent="0.3">
      <c r="A477" s="83"/>
      <c r="B477" s="83"/>
      <c r="C477" s="94"/>
      <c r="D477" s="95"/>
      <c r="E477" s="94"/>
      <c r="F477" s="94"/>
      <c r="G477" s="95"/>
      <c r="H477" s="96"/>
      <c r="I477" s="97"/>
      <c r="J477" s="97"/>
      <c r="K477" s="94"/>
      <c r="L477" s="98"/>
      <c r="M477" s="99"/>
      <c r="N477" s="99"/>
      <c r="O477" s="99"/>
      <c r="P477" s="99"/>
      <c r="Q477" s="98"/>
      <c r="R477" s="100" t="str">
        <f t="shared" si="7"/>
        <v/>
      </c>
    </row>
    <row r="478" spans="1:18" x14ac:dyDescent="0.3">
      <c r="A478" s="83"/>
      <c r="B478" s="83"/>
      <c r="C478" s="94"/>
      <c r="D478" s="95"/>
      <c r="E478" s="94"/>
      <c r="F478" s="94"/>
      <c r="G478" s="95"/>
      <c r="H478" s="96"/>
      <c r="I478" s="97"/>
      <c r="J478" s="97"/>
      <c r="K478" s="94"/>
      <c r="L478" s="98"/>
      <c r="M478" s="99"/>
      <c r="N478" s="99"/>
      <c r="O478" s="99"/>
      <c r="P478" s="99"/>
      <c r="Q478" s="98"/>
      <c r="R478" s="100" t="str">
        <f t="shared" si="7"/>
        <v/>
      </c>
    </row>
    <row r="479" spans="1:18" x14ac:dyDescent="0.3">
      <c r="A479" s="83"/>
      <c r="B479" s="83"/>
      <c r="C479" s="94"/>
      <c r="D479" s="95"/>
      <c r="E479" s="94"/>
      <c r="F479" s="94"/>
      <c r="G479" s="95"/>
      <c r="H479" s="96"/>
      <c r="I479" s="97"/>
      <c r="J479" s="97"/>
      <c r="K479" s="94"/>
      <c r="L479" s="98"/>
      <c r="M479" s="99"/>
      <c r="N479" s="99"/>
      <c r="O479" s="99"/>
      <c r="P479" s="99"/>
      <c r="Q479" s="98"/>
      <c r="R479" s="100" t="str">
        <f t="shared" si="7"/>
        <v/>
      </c>
    </row>
    <row r="480" spans="1:18" x14ac:dyDescent="0.3">
      <c r="A480" s="83"/>
      <c r="B480" s="83"/>
      <c r="C480" s="94"/>
      <c r="D480" s="95"/>
      <c r="E480" s="94"/>
      <c r="F480" s="94"/>
      <c r="G480" s="95"/>
      <c r="H480" s="96"/>
      <c r="I480" s="97"/>
      <c r="J480" s="97"/>
      <c r="K480" s="94"/>
      <c r="L480" s="98"/>
      <c r="M480" s="99"/>
      <c r="N480" s="99"/>
      <c r="O480" s="99"/>
      <c r="P480" s="99"/>
      <c r="Q480" s="98"/>
      <c r="R480" s="100" t="str">
        <f t="shared" si="7"/>
        <v/>
      </c>
    </row>
    <row r="481" spans="1:18" x14ac:dyDescent="0.3">
      <c r="A481" s="83"/>
      <c r="B481" s="83"/>
      <c r="C481" s="94"/>
      <c r="D481" s="95"/>
      <c r="E481" s="94"/>
      <c r="F481" s="94"/>
      <c r="G481" s="95"/>
      <c r="H481" s="96"/>
      <c r="I481" s="97"/>
      <c r="J481" s="97"/>
      <c r="K481" s="94"/>
      <c r="L481" s="98"/>
      <c r="M481" s="99"/>
      <c r="N481" s="99"/>
      <c r="O481" s="99"/>
      <c r="P481" s="99"/>
      <c r="Q481" s="98"/>
      <c r="R481" s="100" t="str">
        <f t="shared" si="7"/>
        <v/>
      </c>
    </row>
    <row r="482" spans="1:18" x14ac:dyDescent="0.3">
      <c r="A482" s="83"/>
      <c r="B482" s="83"/>
      <c r="C482" s="94"/>
      <c r="D482" s="95"/>
      <c r="E482" s="94"/>
      <c r="F482" s="94"/>
      <c r="G482" s="95"/>
      <c r="H482" s="96"/>
      <c r="I482" s="97"/>
      <c r="J482" s="97"/>
      <c r="K482" s="94"/>
      <c r="L482" s="98"/>
      <c r="M482" s="99"/>
      <c r="N482" s="99"/>
      <c r="O482" s="99"/>
      <c r="P482" s="99"/>
      <c r="Q482" s="98"/>
      <c r="R482" s="100" t="str">
        <f t="shared" si="7"/>
        <v/>
      </c>
    </row>
    <row r="483" spans="1:18" x14ac:dyDescent="0.3">
      <c r="A483" s="83"/>
      <c r="B483" s="83"/>
      <c r="C483" s="94"/>
      <c r="D483" s="95"/>
      <c r="E483" s="94"/>
      <c r="F483" s="94"/>
      <c r="G483" s="95"/>
      <c r="H483" s="96"/>
      <c r="I483" s="97"/>
      <c r="J483" s="97"/>
      <c r="K483" s="94"/>
      <c r="L483" s="98"/>
      <c r="M483" s="99"/>
      <c r="N483" s="99"/>
      <c r="O483" s="99"/>
      <c r="P483" s="99"/>
      <c r="Q483" s="98"/>
      <c r="R483" s="100" t="str">
        <f t="shared" si="7"/>
        <v/>
      </c>
    </row>
    <row r="484" spans="1:18" x14ac:dyDescent="0.3">
      <c r="A484" s="83"/>
      <c r="B484" s="83"/>
      <c r="C484" s="94"/>
      <c r="D484" s="95"/>
      <c r="E484" s="94"/>
      <c r="F484" s="94"/>
      <c r="G484" s="95"/>
      <c r="H484" s="96"/>
      <c r="I484" s="97"/>
      <c r="J484" s="97"/>
      <c r="K484" s="94"/>
      <c r="L484" s="98"/>
      <c r="M484" s="99"/>
      <c r="N484" s="99"/>
      <c r="O484" s="99"/>
      <c r="P484" s="99"/>
      <c r="Q484" s="98"/>
      <c r="R484" s="100" t="str">
        <f t="shared" si="7"/>
        <v/>
      </c>
    </row>
    <row r="485" spans="1:18" x14ac:dyDescent="0.3">
      <c r="A485" s="83"/>
      <c r="B485" s="83"/>
      <c r="C485" s="94"/>
      <c r="D485" s="95"/>
      <c r="E485" s="94"/>
      <c r="F485" s="94"/>
      <c r="G485" s="95"/>
      <c r="H485" s="96"/>
      <c r="I485" s="97"/>
      <c r="J485" s="97"/>
      <c r="K485" s="94"/>
      <c r="L485" s="98"/>
      <c r="M485" s="99"/>
      <c r="N485" s="99"/>
      <c r="O485" s="99"/>
      <c r="P485" s="99"/>
      <c r="Q485" s="98"/>
      <c r="R485" s="100" t="str">
        <f t="shared" si="7"/>
        <v/>
      </c>
    </row>
    <row r="486" spans="1:18" x14ac:dyDescent="0.3">
      <c r="A486" s="83"/>
      <c r="B486" s="83"/>
      <c r="C486" s="94"/>
      <c r="D486" s="95"/>
      <c r="E486" s="94"/>
      <c r="F486" s="94"/>
      <c r="G486" s="95"/>
      <c r="H486" s="96"/>
      <c r="I486" s="97"/>
      <c r="J486" s="97"/>
      <c r="K486" s="94"/>
      <c r="L486" s="98"/>
      <c r="M486" s="99"/>
      <c r="N486" s="99"/>
      <c r="O486" s="99"/>
      <c r="P486" s="99"/>
      <c r="Q486" s="98"/>
      <c r="R486" s="100" t="str">
        <f t="shared" si="7"/>
        <v/>
      </c>
    </row>
    <row r="487" spans="1:18" x14ac:dyDescent="0.3">
      <c r="A487" s="83"/>
      <c r="B487" s="83"/>
      <c r="C487" s="94"/>
      <c r="D487" s="95"/>
      <c r="E487" s="94"/>
      <c r="F487" s="94"/>
      <c r="G487" s="95"/>
      <c r="H487" s="96"/>
      <c r="I487" s="97"/>
      <c r="J487" s="97"/>
      <c r="K487" s="94"/>
      <c r="L487" s="98"/>
      <c r="M487" s="99"/>
      <c r="N487" s="99"/>
      <c r="O487" s="99"/>
      <c r="P487" s="99"/>
      <c r="Q487" s="98"/>
      <c r="R487" s="100" t="str">
        <f t="shared" si="7"/>
        <v/>
      </c>
    </row>
    <row r="488" spans="1:18" x14ac:dyDescent="0.3">
      <c r="A488" s="83"/>
      <c r="B488" s="83"/>
      <c r="C488" s="94"/>
      <c r="D488" s="95"/>
      <c r="E488" s="94"/>
      <c r="F488" s="94"/>
      <c r="G488" s="95"/>
      <c r="H488" s="96"/>
      <c r="I488" s="97"/>
      <c r="J488" s="97"/>
      <c r="K488" s="94"/>
      <c r="L488" s="98"/>
      <c r="M488" s="99"/>
      <c r="N488" s="99"/>
      <c r="O488" s="99"/>
      <c r="P488" s="99"/>
      <c r="Q488" s="98"/>
      <c r="R488" s="100" t="str">
        <f t="shared" si="7"/>
        <v/>
      </c>
    </row>
    <row r="489" spans="1:18" x14ac:dyDescent="0.3">
      <c r="A489" s="83"/>
      <c r="B489" s="83"/>
      <c r="C489" s="94"/>
      <c r="D489" s="95"/>
      <c r="E489" s="94"/>
      <c r="F489" s="94"/>
      <c r="G489" s="95"/>
      <c r="H489" s="96"/>
      <c r="I489" s="97"/>
      <c r="J489" s="97"/>
      <c r="K489" s="94"/>
      <c r="L489" s="98"/>
      <c r="M489" s="99"/>
      <c r="N489" s="99"/>
      <c r="O489" s="99"/>
      <c r="P489" s="99"/>
      <c r="Q489" s="98"/>
      <c r="R489" s="100" t="str">
        <f t="shared" si="7"/>
        <v/>
      </c>
    </row>
    <row r="490" spans="1:18" x14ac:dyDescent="0.3">
      <c r="A490" s="83"/>
      <c r="B490" s="83"/>
      <c r="C490" s="94"/>
      <c r="D490" s="95"/>
      <c r="E490" s="94"/>
      <c r="F490" s="94"/>
      <c r="G490" s="95"/>
      <c r="H490" s="96"/>
      <c r="I490" s="97"/>
      <c r="J490" s="97"/>
      <c r="K490" s="94"/>
      <c r="L490" s="98"/>
      <c r="M490" s="99"/>
      <c r="N490" s="99"/>
      <c r="O490" s="99"/>
      <c r="P490" s="99"/>
      <c r="Q490" s="98"/>
      <c r="R490" s="100" t="str">
        <f t="shared" si="7"/>
        <v/>
      </c>
    </row>
    <row r="491" spans="1:18" x14ac:dyDescent="0.3">
      <c r="A491" s="83"/>
      <c r="B491" s="83"/>
      <c r="C491" s="94"/>
      <c r="D491" s="95"/>
      <c r="E491" s="94"/>
      <c r="F491" s="94"/>
      <c r="G491" s="95"/>
      <c r="H491" s="96"/>
      <c r="I491" s="97"/>
      <c r="J491" s="97"/>
      <c r="K491" s="94"/>
      <c r="L491" s="98"/>
      <c r="M491" s="99"/>
      <c r="N491" s="99"/>
      <c r="O491" s="99"/>
      <c r="P491" s="99"/>
      <c r="Q491" s="98"/>
      <c r="R491" s="100" t="str">
        <f t="shared" si="7"/>
        <v/>
      </c>
    </row>
    <row r="492" spans="1:18" x14ac:dyDescent="0.3">
      <c r="A492" s="83"/>
      <c r="B492" s="83"/>
      <c r="C492" s="94"/>
      <c r="D492" s="95"/>
      <c r="E492" s="94"/>
      <c r="F492" s="94"/>
      <c r="G492" s="95"/>
      <c r="H492" s="96"/>
      <c r="I492" s="97"/>
      <c r="J492" s="97"/>
      <c r="K492" s="94"/>
      <c r="L492" s="98"/>
      <c r="M492" s="99"/>
      <c r="N492" s="99"/>
      <c r="O492" s="99"/>
      <c r="P492" s="99"/>
      <c r="Q492" s="98"/>
      <c r="R492" s="100" t="str">
        <f t="shared" si="7"/>
        <v/>
      </c>
    </row>
    <row r="493" spans="1:18" x14ac:dyDescent="0.3">
      <c r="A493" s="83"/>
      <c r="B493" s="83"/>
      <c r="C493" s="94"/>
      <c r="D493" s="95"/>
      <c r="E493" s="94"/>
      <c r="F493" s="94"/>
      <c r="G493" s="95"/>
      <c r="H493" s="96"/>
      <c r="I493" s="97"/>
      <c r="J493" s="97"/>
      <c r="K493" s="94"/>
      <c r="L493" s="98"/>
      <c r="M493" s="99"/>
      <c r="N493" s="99"/>
      <c r="O493" s="99"/>
      <c r="P493" s="99"/>
      <c r="Q493" s="98"/>
      <c r="R493" s="100" t="str">
        <f t="shared" si="7"/>
        <v/>
      </c>
    </row>
    <row r="494" spans="1:18" x14ac:dyDescent="0.3">
      <c r="A494" s="83"/>
      <c r="B494" s="83"/>
      <c r="C494" s="94"/>
      <c r="D494" s="95"/>
      <c r="E494" s="94"/>
      <c r="F494" s="94"/>
      <c r="G494" s="95"/>
      <c r="H494" s="96"/>
      <c r="I494" s="97"/>
      <c r="J494" s="97"/>
      <c r="K494" s="94"/>
      <c r="L494" s="98"/>
      <c r="M494" s="99"/>
      <c r="N494" s="99"/>
      <c r="O494" s="99"/>
      <c r="P494" s="99"/>
      <c r="Q494" s="98"/>
      <c r="R494" s="100" t="str">
        <f t="shared" si="7"/>
        <v/>
      </c>
    </row>
    <row r="495" spans="1:18" x14ac:dyDescent="0.3">
      <c r="A495" s="83"/>
      <c r="B495" s="83"/>
      <c r="C495" s="94"/>
      <c r="D495" s="95"/>
      <c r="E495" s="94"/>
      <c r="F495" s="94"/>
      <c r="G495" s="95"/>
      <c r="H495" s="96"/>
      <c r="I495" s="97"/>
      <c r="J495" s="97"/>
      <c r="K495" s="94"/>
      <c r="L495" s="98"/>
      <c r="M495" s="99"/>
      <c r="N495" s="99"/>
      <c r="O495" s="99"/>
      <c r="P495" s="99"/>
      <c r="Q495" s="98"/>
      <c r="R495" s="100" t="str">
        <f t="shared" si="7"/>
        <v/>
      </c>
    </row>
    <row r="496" spans="1:18" x14ac:dyDescent="0.3">
      <c r="A496" s="83"/>
      <c r="B496" s="83"/>
      <c r="C496" s="94"/>
      <c r="D496" s="95"/>
      <c r="E496" s="94"/>
      <c r="F496" s="94"/>
      <c r="G496" s="95"/>
      <c r="H496" s="96"/>
      <c r="I496" s="97"/>
      <c r="J496" s="97"/>
      <c r="K496" s="94"/>
      <c r="L496" s="98"/>
      <c r="M496" s="99"/>
      <c r="N496" s="99"/>
      <c r="O496" s="99"/>
      <c r="P496" s="99"/>
      <c r="Q496" s="98"/>
      <c r="R496" s="100" t="str">
        <f t="shared" si="7"/>
        <v/>
      </c>
    </row>
    <row r="497" spans="1:18" x14ac:dyDescent="0.3">
      <c r="A497" s="83"/>
      <c r="B497" s="83"/>
      <c r="C497" s="94"/>
      <c r="D497" s="95"/>
      <c r="E497" s="94"/>
      <c r="F497" s="94"/>
      <c r="G497" s="95"/>
      <c r="H497" s="96"/>
      <c r="I497" s="97"/>
      <c r="J497" s="97"/>
      <c r="K497" s="94"/>
      <c r="L497" s="98"/>
      <c r="M497" s="99"/>
      <c r="N497" s="99"/>
      <c r="O497" s="99"/>
      <c r="P497" s="99"/>
      <c r="Q497" s="98"/>
      <c r="R497" s="100" t="str">
        <f t="shared" si="7"/>
        <v/>
      </c>
    </row>
    <row r="498" spans="1:18" x14ac:dyDescent="0.3">
      <c r="A498" s="83"/>
      <c r="B498" s="83"/>
      <c r="C498" s="94"/>
      <c r="D498" s="95"/>
      <c r="E498" s="94"/>
      <c r="F498" s="94"/>
      <c r="G498" s="95"/>
      <c r="H498" s="96"/>
      <c r="I498" s="97"/>
      <c r="J498" s="97"/>
      <c r="K498" s="94"/>
      <c r="L498" s="98"/>
      <c r="M498" s="99"/>
      <c r="N498" s="99"/>
      <c r="O498" s="99"/>
      <c r="P498" s="99"/>
      <c r="Q498" s="98"/>
      <c r="R498" s="100" t="str">
        <f t="shared" si="7"/>
        <v/>
      </c>
    </row>
    <row r="499" spans="1:18" x14ac:dyDescent="0.3">
      <c r="A499" s="83"/>
      <c r="B499" s="83"/>
      <c r="C499" s="94"/>
      <c r="D499" s="95"/>
      <c r="E499" s="94"/>
      <c r="F499" s="94"/>
      <c r="G499" s="95"/>
      <c r="H499" s="96"/>
      <c r="I499" s="97"/>
      <c r="J499" s="97"/>
      <c r="K499" s="94"/>
      <c r="L499" s="98"/>
      <c r="M499" s="99"/>
      <c r="N499" s="99"/>
      <c r="O499" s="99"/>
      <c r="P499" s="99"/>
      <c r="Q499" s="98"/>
      <c r="R499" s="100" t="str">
        <f t="shared" si="7"/>
        <v/>
      </c>
    </row>
    <row r="500" spans="1:18" x14ac:dyDescent="0.3">
      <c r="A500" s="83"/>
      <c r="B500" s="83"/>
      <c r="C500" s="94"/>
      <c r="D500" s="95"/>
      <c r="E500" s="94"/>
      <c r="F500" s="94"/>
      <c r="G500" s="95"/>
      <c r="H500" s="96"/>
      <c r="I500" s="97"/>
      <c r="J500" s="97"/>
      <c r="K500" s="94"/>
      <c r="L500" s="98"/>
      <c r="M500" s="99"/>
      <c r="N500" s="99"/>
      <c r="O500" s="99"/>
      <c r="P500" s="99"/>
      <c r="Q500" s="98"/>
      <c r="R500" s="100" t="str">
        <f t="shared" si="7"/>
        <v/>
      </c>
    </row>
    <row r="501" spans="1:18" x14ac:dyDescent="0.3">
      <c r="A501" s="83"/>
      <c r="B501" s="83"/>
      <c r="C501" s="94"/>
      <c r="D501" s="95"/>
      <c r="E501" s="94"/>
      <c r="F501" s="94"/>
      <c r="G501" s="95"/>
      <c r="H501" s="96"/>
      <c r="I501" s="97"/>
      <c r="J501" s="97"/>
      <c r="K501" s="94"/>
      <c r="L501" s="98"/>
      <c r="M501" s="99"/>
      <c r="N501" s="99"/>
      <c r="O501" s="99"/>
      <c r="P501" s="99"/>
      <c r="Q501" s="98"/>
      <c r="R501" s="100" t="str">
        <f t="shared" si="7"/>
        <v/>
      </c>
    </row>
    <row r="502" spans="1:18" x14ac:dyDescent="0.3">
      <c r="A502" s="83"/>
      <c r="B502" s="83"/>
      <c r="C502" s="94"/>
      <c r="D502" s="95"/>
      <c r="E502" s="94"/>
      <c r="F502" s="94"/>
      <c r="G502" s="95"/>
      <c r="H502" s="96"/>
      <c r="I502" s="97"/>
      <c r="J502" s="97"/>
      <c r="K502" s="94"/>
      <c r="L502" s="98"/>
      <c r="M502" s="99"/>
      <c r="N502" s="99"/>
      <c r="O502" s="99"/>
      <c r="P502" s="99"/>
      <c r="Q502" s="98"/>
      <c r="R502" s="100" t="str">
        <f t="shared" si="7"/>
        <v/>
      </c>
    </row>
    <row r="503" spans="1:18" x14ac:dyDescent="0.3">
      <c r="A503" s="83"/>
      <c r="B503" s="83"/>
      <c r="C503" s="94"/>
      <c r="D503" s="95"/>
      <c r="E503" s="94"/>
      <c r="F503" s="94"/>
      <c r="G503" s="95"/>
      <c r="H503" s="96"/>
      <c r="I503" s="97"/>
      <c r="J503" s="97"/>
      <c r="K503" s="94"/>
      <c r="L503" s="98"/>
      <c r="M503" s="99"/>
      <c r="N503" s="99"/>
      <c r="O503" s="99"/>
      <c r="P503" s="99"/>
      <c r="Q503" s="98"/>
      <c r="R503" s="100" t="str">
        <f t="shared" si="7"/>
        <v/>
      </c>
    </row>
    <row r="504" spans="1:18" x14ac:dyDescent="0.3">
      <c r="A504" s="83"/>
      <c r="B504" s="83"/>
      <c r="C504" s="94"/>
      <c r="D504" s="95"/>
      <c r="E504" s="94"/>
      <c r="F504" s="94"/>
      <c r="G504" s="95"/>
      <c r="H504" s="96"/>
      <c r="I504" s="97"/>
      <c r="J504" s="97"/>
      <c r="K504" s="94"/>
      <c r="L504" s="98"/>
      <c r="M504" s="99"/>
      <c r="N504" s="99"/>
      <c r="O504" s="99"/>
      <c r="P504" s="99"/>
      <c r="Q504" s="98"/>
      <c r="R504" s="100" t="str">
        <f t="shared" si="7"/>
        <v/>
      </c>
    </row>
    <row r="505" spans="1:18" x14ac:dyDescent="0.3">
      <c r="A505" s="83"/>
      <c r="B505" s="83"/>
      <c r="C505" s="94"/>
      <c r="D505" s="95"/>
      <c r="E505" s="94"/>
      <c r="F505" s="94"/>
      <c r="G505" s="95"/>
      <c r="H505" s="96"/>
      <c r="I505" s="97"/>
      <c r="J505" s="97"/>
      <c r="K505" s="94"/>
      <c r="L505" s="98"/>
      <c r="M505" s="99"/>
      <c r="N505" s="99"/>
      <c r="O505" s="99"/>
      <c r="P505" s="99"/>
      <c r="Q505" s="98"/>
      <c r="R505" s="100" t="str">
        <f t="shared" si="7"/>
        <v/>
      </c>
    </row>
    <row r="506" spans="1:18" x14ac:dyDescent="0.3">
      <c r="A506" s="83"/>
      <c r="B506" s="83"/>
      <c r="C506" s="94"/>
      <c r="D506" s="95"/>
      <c r="E506" s="94"/>
      <c r="F506" s="94"/>
      <c r="G506" s="95"/>
      <c r="H506" s="96"/>
      <c r="I506" s="97"/>
      <c r="J506" s="97"/>
      <c r="K506" s="94"/>
      <c r="L506" s="98"/>
      <c r="M506" s="99"/>
      <c r="N506" s="99"/>
      <c r="O506" s="99"/>
      <c r="P506" s="99"/>
      <c r="Q506" s="98"/>
      <c r="R506" s="100" t="str">
        <f t="shared" si="7"/>
        <v/>
      </c>
    </row>
    <row r="507" spans="1:18" x14ac:dyDescent="0.3">
      <c r="A507" s="83"/>
      <c r="B507" s="83"/>
      <c r="C507" s="94"/>
      <c r="D507" s="95"/>
      <c r="E507" s="94"/>
      <c r="F507" s="94"/>
      <c r="G507" s="95"/>
      <c r="H507" s="96"/>
      <c r="I507" s="97"/>
      <c r="J507" s="97"/>
      <c r="K507" s="94"/>
      <c r="L507" s="98"/>
      <c r="M507" s="99"/>
      <c r="N507" s="99"/>
      <c r="O507" s="99"/>
      <c r="P507" s="99"/>
      <c r="Q507" s="98"/>
      <c r="R507" s="100" t="str">
        <f t="shared" si="7"/>
        <v/>
      </c>
    </row>
    <row r="508" spans="1:18" x14ac:dyDescent="0.3">
      <c r="A508" s="83"/>
      <c r="B508" s="83"/>
      <c r="C508" s="94"/>
      <c r="D508" s="95"/>
      <c r="E508" s="94"/>
      <c r="F508" s="94"/>
      <c r="G508" s="95"/>
      <c r="H508" s="96"/>
      <c r="I508" s="97"/>
      <c r="J508" s="97"/>
      <c r="K508" s="94"/>
      <c r="L508" s="98"/>
      <c r="M508" s="99"/>
      <c r="N508" s="99"/>
      <c r="O508" s="99"/>
      <c r="P508" s="99"/>
      <c r="Q508" s="98"/>
      <c r="R508" s="100" t="str">
        <f t="shared" si="7"/>
        <v/>
      </c>
    </row>
    <row r="509" spans="1:18" x14ac:dyDescent="0.3">
      <c r="A509" s="83"/>
      <c r="B509" s="83"/>
      <c r="C509" s="94"/>
      <c r="D509" s="95"/>
      <c r="E509" s="94"/>
      <c r="F509" s="94"/>
      <c r="G509" s="95"/>
      <c r="H509" s="96"/>
      <c r="I509" s="97"/>
      <c r="J509" s="97"/>
      <c r="K509" s="94"/>
      <c r="L509" s="98"/>
      <c r="M509" s="99"/>
      <c r="N509" s="99"/>
      <c r="O509" s="99"/>
      <c r="P509" s="99"/>
      <c r="Q509" s="98"/>
      <c r="R509" s="100" t="str">
        <f t="shared" si="7"/>
        <v/>
      </c>
    </row>
    <row r="510" spans="1:18" x14ac:dyDescent="0.3">
      <c r="A510" s="83"/>
      <c r="B510" s="83"/>
      <c r="C510" s="94"/>
      <c r="D510" s="95"/>
      <c r="E510" s="94"/>
      <c r="F510" s="94"/>
      <c r="G510" s="95"/>
      <c r="H510" s="96"/>
      <c r="I510" s="97"/>
      <c r="J510" s="97"/>
      <c r="K510" s="94"/>
      <c r="L510" s="98"/>
      <c r="M510" s="99"/>
      <c r="N510" s="99"/>
      <c r="O510" s="99"/>
      <c r="P510" s="99"/>
      <c r="Q510" s="98"/>
      <c r="R510" s="100" t="str">
        <f t="shared" si="7"/>
        <v/>
      </c>
    </row>
    <row r="511" spans="1:18" x14ac:dyDescent="0.3">
      <c r="A511" s="83"/>
      <c r="B511" s="83"/>
      <c r="C511" s="94"/>
      <c r="D511" s="95"/>
      <c r="E511" s="94"/>
      <c r="F511" s="94"/>
      <c r="G511" s="95"/>
      <c r="H511" s="96"/>
      <c r="I511" s="97"/>
      <c r="J511" s="97"/>
      <c r="K511" s="94"/>
      <c r="L511" s="98"/>
      <c r="M511" s="99"/>
      <c r="N511" s="99"/>
      <c r="O511" s="99"/>
      <c r="P511" s="99"/>
      <c r="Q511" s="98"/>
      <c r="R511" s="100" t="str">
        <f t="shared" si="7"/>
        <v/>
      </c>
    </row>
    <row r="512" spans="1:18" x14ac:dyDescent="0.3">
      <c r="A512" s="83"/>
      <c r="B512" s="83"/>
      <c r="C512" s="94"/>
      <c r="D512" s="95"/>
      <c r="E512" s="94"/>
      <c r="F512" s="94"/>
      <c r="G512" s="95"/>
      <c r="H512" s="96"/>
      <c r="I512" s="97"/>
      <c r="J512" s="97"/>
      <c r="K512" s="94"/>
      <c r="L512" s="98"/>
      <c r="M512" s="99"/>
      <c r="N512" s="99"/>
      <c r="O512" s="99"/>
      <c r="P512" s="99"/>
      <c r="Q512" s="98"/>
      <c r="R512" s="100" t="str">
        <f t="shared" si="7"/>
        <v/>
      </c>
    </row>
    <row r="513" spans="1:18" x14ac:dyDescent="0.3">
      <c r="A513" s="83"/>
      <c r="B513" s="83"/>
      <c r="C513" s="94"/>
      <c r="D513" s="95"/>
      <c r="E513" s="94"/>
      <c r="F513" s="94"/>
      <c r="G513" s="95"/>
      <c r="H513" s="96"/>
      <c r="I513" s="97"/>
      <c r="J513" s="97"/>
      <c r="K513" s="94"/>
      <c r="L513" s="98"/>
      <c r="M513" s="99"/>
      <c r="N513" s="99"/>
      <c r="O513" s="99"/>
      <c r="P513" s="99"/>
      <c r="Q513" s="98"/>
      <c r="R513" s="100" t="str">
        <f t="shared" si="7"/>
        <v/>
      </c>
    </row>
    <row r="514" spans="1:18" x14ac:dyDescent="0.3">
      <c r="A514" s="83"/>
      <c r="B514" s="83"/>
      <c r="C514" s="94"/>
      <c r="D514" s="95"/>
      <c r="E514" s="94"/>
      <c r="F514" s="94"/>
      <c r="G514" s="95"/>
      <c r="H514" s="96"/>
      <c r="I514" s="97"/>
      <c r="J514" s="97"/>
      <c r="K514" s="94"/>
      <c r="L514" s="98"/>
      <c r="M514" s="99"/>
      <c r="N514" s="99"/>
      <c r="O514" s="99"/>
      <c r="P514" s="99"/>
      <c r="Q514" s="98"/>
      <c r="R514" s="100" t="str">
        <f t="shared" si="7"/>
        <v/>
      </c>
    </row>
    <row r="515" spans="1:18" x14ac:dyDescent="0.3">
      <c r="A515" s="83"/>
      <c r="B515" s="83"/>
      <c r="C515" s="94"/>
      <c r="D515" s="95"/>
      <c r="E515" s="94"/>
      <c r="F515" s="94"/>
      <c r="G515" s="95"/>
      <c r="H515" s="96"/>
      <c r="I515" s="97"/>
      <c r="J515" s="97"/>
      <c r="K515" s="94"/>
      <c r="L515" s="98"/>
      <c r="M515" s="99"/>
      <c r="N515" s="99"/>
      <c r="O515" s="99"/>
      <c r="P515" s="99"/>
      <c r="Q515" s="98"/>
      <c r="R515" s="100" t="str">
        <f t="shared" si="7"/>
        <v/>
      </c>
    </row>
    <row r="516" spans="1:18" x14ac:dyDescent="0.3">
      <c r="A516" s="83"/>
      <c r="B516" s="83"/>
      <c r="C516" s="94"/>
      <c r="D516" s="95"/>
      <c r="E516" s="94"/>
      <c r="F516" s="94"/>
      <c r="G516" s="95"/>
      <c r="H516" s="96"/>
      <c r="I516" s="97"/>
      <c r="J516" s="97"/>
      <c r="K516" s="94"/>
      <c r="L516" s="98"/>
      <c r="M516" s="99"/>
      <c r="N516" s="99"/>
      <c r="O516" s="99"/>
      <c r="P516" s="99"/>
      <c r="Q516" s="98"/>
      <c r="R516" s="100" t="str">
        <f t="shared" si="7"/>
        <v/>
      </c>
    </row>
    <row r="517" spans="1:18" x14ac:dyDescent="0.3">
      <c r="A517" s="83"/>
      <c r="B517" s="83"/>
      <c r="C517" s="94"/>
      <c r="D517" s="95"/>
      <c r="E517" s="94"/>
      <c r="F517" s="94"/>
      <c r="G517" s="95"/>
      <c r="H517" s="96"/>
      <c r="I517" s="97"/>
      <c r="J517" s="97"/>
      <c r="K517" s="94"/>
      <c r="L517" s="98"/>
      <c r="M517" s="99"/>
      <c r="N517" s="99"/>
      <c r="O517" s="99"/>
      <c r="P517" s="99"/>
      <c r="Q517" s="98"/>
      <c r="R517" s="100" t="str">
        <f t="shared" si="7"/>
        <v/>
      </c>
    </row>
    <row r="518" spans="1:18" x14ac:dyDescent="0.3">
      <c r="A518" s="83"/>
      <c r="B518" s="83"/>
      <c r="C518" s="94"/>
      <c r="D518" s="95"/>
      <c r="E518" s="94"/>
      <c r="F518" s="94"/>
      <c r="G518" s="95"/>
      <c r="H518" s="96"/>
      <c r="I518" s="97"/>
      <c r="J518" s="97"/>
      <c r="K518" s="94"/>
      <c r="L518" s="98"/>
      <c r="M518" s="99"/>
      <c r="N518" s="99"/>
      <c r="O518" s="99"/>
      <c r="P518" s="99"/>
      <c r="Q518" s="98"/>
      <c r="R518" s="100" t="str">
        <f t="shared" si="7"/>
        <v/>
      </c>
    </row>
    <row r="519" spans="1:18" x14ac:dyDescent="0.3">
      <c r="A519" s="83"/>
      <c r="B519" s="83"/>
      <c r="C519" s="94"/>
      <c r="D519" s="95"/>
      <c r="E519" s="94"/>
      <c r="F519" s="94"/>
      <c r="G519" s="95"/>
      <c r="H519" s="96"/>
      <c r="I519" s="97"/>
      <c r="J519" s="97"/>
      <c r="K519" s="94"/>
      <c r="L519" s="98"/>
      <c r="M519" s="99"/>
      <c r="N519" s="99"/>
      <c r="O519" s="99"/>
      <c r="P519" s="99"/>
      <c r="Q519" s="98"/>
      <c r="R519" s="100" t="str">
        <f t="shared" si="7"/>
        <v/>
      </c>
    </row>
    <row r="520" spans="1:18" x14ac:dyDescent="0.3">
      <c r="A520" s="83"/>
      <c r="B520" s="83"/>
      <c r="C520" s="94"/>
      <c r="D520" s="95"/>
      <c r="E520" s="94"/>
      <c r="F520" s="94"/>
      <c r="G520" s="95"/>
      <c r="H520" s="96"/>
      <c r="I520" s="97"/>
      <c r="J520" s="97"/>
      <c r="K520" s="94"/>
      <c r="L520" s="98"/>
      <c r="M520" s="99"/>
      <c r="N520" s="99"/>
      <c r="O520" s="99"/>
      <c r="P520" s="99"/>
      <c r="Q520" s="98"/>
      <c r="R520" s="100" t="str">
        <f t="shared" ref="R520:R583" si="8">IF(O520="","",IF(O520="ND","ND",(O520-M520)))</f>
        <v/>
      </c>
    </row>
    <row r="521" spans="1:18" x14ac:dyDescent="0.3">
      <c r="A521" s="83"/>
      <c r="B521" s="83"/>
      <c r="C521" s="94"/>
      <c r="D521" s="95"/>
      <c r="E521" s="94"/>
      <c r="F521" s="94"/>
      <c r="G521" s="95"/>
      <c r="H521" s="96"/>
      <c r="I521" s="97"/>
      <c r="J521" s="97"/>
      <c r="K521" s="94"/>
      <c r="L521" s="98"/>
      <c r="M521" s="99"/>
      <c r="N521" s="99"/>
      <c r="O521" s="99"/>
      <c r="P521" s="99"/>
      <c r="Q521" s="98"/>
      <c r="R521" s="100" t="str">
        <f t="shared" si="8"/>
        <v/>
      </c>
    </row>
    <row r="522" spans="1:18" x14ac:dyDescent="0.3">
      <c r="A522" s="83"/>
      <c r="B522" s="83"/>
      <c r="C522" s="94"/>
      <c r="D522" s="95"/>
      <c r="E522" s="94"/>
      <c r="F522" s="94"/>
      <c r="G522" s="95"/>
      <c r="H522" s="96"/>
      <c r="I522" s="97"/>
      <c r="J522" s="97"/>
      <c r="K522" s="94"/>
      <c r="L522" s="98"/>
      <c r="M522" s="99"/>
      <c r="N522" s="99"/>
      <c r="O522" s="99"/>
      <c r="P522" s="99"/>
      <c r="Q522" s="98"/>
      <c r="R522" s="100" t="str">
        <f t="shared" si="8"/>
        <v/>
      </c>
    </row>
    <row r="523" spans="1:18" x14ac:dyDescent="0.3">
      <c r="A523" s="83"/>
      <c r="B523" s="83"/>
      <c r="C523" s="94"/>
      <c r="D523" s="95"/>
      <c r="E523" s="94"/>
      <c r="F523" s="94"/>
      <c r="G523" s="95"/>
      <c r="H523" s="96"/>
      <c r="I523" s="97"/>
      <c r="J523" s="97"/>
      <c r="K523" s="94"/>
      <c r="L523" s="98"/>
      <c r="M523" s="99"/>
      <c r="N523" s="99"/>
      <c r="O523" s="99"/>
      <c r="P523" s="99"/>
      <c r="Q523" s="98"/>
      <c r="R523" s="100" t="str">
        <f t="shared" si="8"/>
        <v/>
      </c>
    </row>
    <row r="524" spans="1:18" x14ac:dyDescent="0.3">
      <c r="A524" s="83"/>
      <c r="B524" s="83"/>
      <c r="C524" s="94"/>
      <c r="D524" s="95"/>
      <c r="E524" s="94"/>
      <c r="F524" s="94"/>
      <c r="G524" s="95"/>
      <c r="H524" s="96"/>
      <c r="I524" s="97"/>
      <c r="J524" s="97"/>
      <c r="K524" s="94"/>
      <c r="L524" s="98"/>
      <c r="M524" s="99"/>
      <c r="N524" s="99"/>
      <c r="O524" s="99"/>
      <c r="P524" s="99"/>
      <c r="Q524" s="98"/>
      <c r="R524" s="100" t="str">
        <f t="shared" si="8"/>
        <v/>
      </c>
    </row>
    <row r="525" spans="1:18" x14ac:dyDescent="0.3">
      <c r="A525" s="83"/>
      <c r="B525" s="83"/>
      <c r="C525" s="94"/>
      <c r="D525" s="95"/>
      <c r="E525" s="94"/>
      <c r="F525" s="94"/>
      <c r="G525" s="95"/>
      <c r="H525" s="96"/>
      <c r="I525" s="97"/>
      <c r="J525" s="97"/>
      <c r="K525" s="94"/>
      <c r="L525" s="98"/>
      <c r="M525" s="99"/>
      <c r="N525" s="99"/>
      <c r="O525" s="99"/>
      <c r="P525" s="99"/>
      <c r="Q525" s="98"/>
      <c r="R525" s="100" t="str">
        <f t="shared" si="8"/>
        <v/>
      </c>
    </row>
    <row r="526" spans="1:18" x14ac:dyDescent="0.3">
      <c r="A526" s="83"/>
      <c r="B526" s="83"/>
      <c r="C526" s="94"/>
      <c r="D526" s="95"/>
      <c r="E526" s="94"/>
      <c r="F526" s="94"/>
      <c r="G526" s="95"/>
      <c r="H526" s="96"/>
      <c r="I526" s="97"/>
      <c r="J526" s="97"/>
      <c r="K526" s="94"/>
      <c r="L526" s="98"/>
      <c r="M526" s="99"/>
      <c r="N526" s="99"/>
      <c r="O526" s="99"/>
      <c r="P526" s="99"/>
      <c r="Q526" s="98"/>
      <c r="R526" s="100" t="str">
        <f t="shared" si="8"/>
        <v/>
      </c>
    </row>
    <row r="527" spans="1:18" x14ac:dyDescent="0.3">
      <c r="A527" s="83"/>
      <c r="B527" s="83"/>
      <c r="C527" s="94"/>
      <c r="D527" s="95"/>
      <c r="E527" s="94"/>
      <c r="F527" s="94"/>
      <c r="G527" s="95"/>
      <c r="H527" s="96"/>
      <c r="I527" s="97"/>
      <c r="J527" s="97"/>
      <c r="K527" s="94"/>
      <c r="L527" s="98"/>
      <c r="M527" s="99"/>
      <c r="N527" s="99"/>
      <c r="O527" s="99"/>
      <c r="P527" s="99"/>
      <c r="Q527" s="98"/>
      <c r="R527" s="100" t="str">
        <f t="shared" si="8"/>
        <v/>
      </c>
    </row>
    <row r="528" spans="1:18" x14ac:dyDescent="0.3">
      <c r="A528" s="83"/>
      <c r="B528" s="83"/>
      <c r="C528" s="94"/>
      <c r="D528" s="95"/>
      <c r="E528" s="94"/>
      <c r="F528" s="94"/>
      <c r="G528" s="95"/>
      <c r="H528" s="96"/>
      <c r="I528" s="97"/>
      <c r="J528" s="97"/>
      <c r="K528" s="94"/>
      <c r="L528" s="98"/>
      <c r="M528" s="99"/>
      <c r="N528" s="99"/>
      <c r="O528" s="99"/>
      <c r="P528" s="99"/>
      <c r="Q528" s="98"/>
      <c r="R528" s="100" t="str">
        <f t="shared" si="8"/>
        <v/>
      </c>
    </row>
    <row r="529" spans="1:18" x14ac:dyDescent="0.3">
      <c r="A529" s="83"/>
      <c r="B529" s="83"/>
      <c r="C529" s="94"/>
      <c r="D529" s="95"/>
      <c r="E529" s="94"/>
      <c r="F529" s="94"/>
      <c r="G529" s="95"/>
      <c r="H529" s="96"/>
      <c r="I529" s="97"/>
      <c r="J529" s="97"/>
      <c r="K529" s="94"/>
      <c r="L529" s="98"/>
      <c r="M529" s="99"/>
      <c r="N529" s="99"/>
      <c r="O529" s="99"/>
      <c r="P529" s="99"/>
      <c r="Q529" s="98"/>
      <c r="R529" s="100" t="str">
        <f t="shared" si="8"/>
        <v/>
      </c>
    </row>
    <row r="530" spans="1:18" x14ac:dyDescent="0.3">
      <c r="A530" s="83"/>
      <c r="B530" s="83"/>
      <c r="C530" s="94"/>
      <c r="D530" s="95"/>
      <c r="E530" s="94"/>
      <c r="F530" s="94"/>
      <c r="G530" s="95"/>
      <c r="H530" s="96"/>
      <c r="I530" s="97"/>
      <c r="J530" s="97"/>
      <c r="K530" s="94"/>
      <c r="L530" s="98"/>
      <c r="M530" s="99"/>
      <c r="N530" s="99"/>
      <c r="O530" s="99"/>
      <c r="P530" s="99"/>
      <c r="Q530" s="98"/>
      <c r="R530" s="100" t="str">
        <f t="shared" si="8"/>
        <v/>
      </c>
    </row>
    <row r="531" spans="1:18" x14ac:dyDescent="0.3">
      <c r="A531" s="83"/>
      <c r="B531" s="83"/>
      <c r="C531" s="94"/>
      <c r="D531" s="95"/>
      <c r="E531" s="94"/>
      <c r="F531" s="94"/>
      <c r="G531" s="95"/>
      <c r="H531" s="96"/>
      <c r="I531" s="97"/>
      <c r="J531" s="97"/>
      <c r="K531" s="94"/>
      <c r="L531" s="98"/>
      <c r="M531" s="99"/>
      <c r="N531" s="99"/>
      <c r="O531" s="99"/>
      <c r="P531" s="99"/>
      <c r="Q531" s="98"/>
      <c r="R531" s="100" t="str">
        <f t="shared" si="8"/>
        <v/>
      </c>
    </row>
    <row r="532" spans="1:18" x14ac:dyDescent="0.3">
      <c r="A532" s="83"/>
      <c r="B532" s="83"/>
      <c r="C532" s="94"/>
      <c r="D532" s="95"/>
      <c r="E532" s="94"/>
      <c r="F532" s="94"/>
      <c r="G532" s="95"/>
      <c r="H532" s="96"/>
      <c r="I532" s="97"/>
      <c r="J532" s="97"/>
      <c r="K532" s="94"/>
      <c r="L532" s="98"/>
      <c r="M532" s="99"/>
      <c r="N532" s="99"/>
      <c r="O532" s="99"/>
      <c r="P532" s="99"/>
      <c r="Q532" s="98"/>
      <c r="R532" s="100" t="str">
        <f t="shared" si="8"/>
        <v/>
      </c>
    </row>
    <row r="533" spans="1:18" x14ac:dyDescent="0.3">
      <c r="A533" s="83"/>
      <c r="B533" s="83"/>
      <c r="C533" s="94"/>
      <c r="D533" s="95"/>
      <c r="E533" s="94"/>
      <c r="F533" s="94"/>
      <c r="G533" s="95"/>
      <c r="H533" s="96"/>
      <c r="I533" s="97"/>
      <c r="J533" s="97"/>
      <c r="K533" s="94"/>
      <c r="L533" s="98"/>
      <c r="M533" s="99"/>
      <c r="N533" s="99"/>
      <c r="O533" s="99"/>
      <c r="P533" s="99"/>
      <c r="Q533" s="98"/>
      <c r="R533" s="100" t="str">
        <f t="shared" si="8"/>
        <v/>
      </c>
    </row>
    <row r="534" spans="1:18" x14ac:dyDescent="0.3">
      <c r="A534" s="83"/>
      <c r="B534" s="83"/>
      <c r="C534" s="94"/>
      <c r="D534" s="95"/>
      <c r="E534" s="94"/>
      <c r="F534" s="94"/>
      <c r="G534" s="95"/>
      <c r="H534" s="96"/>
      <c r="I534" s="97"/>
      <c r="J534" s="97"/>
      <c r="K534" s="94"/>
      <c r="L534" s="98"/>
      <c r="M534" s="99"/>
      <c r="N534" s="99"/>
      <c r="O534" s="99"/>
      <c r="P534" s="99"/>
      <c r="Q534" s="98"/>
      <c r="R534" s="100" t="str">
        <f t="shared" si="8"/>
        <v/>
      </c>
    </row>
    <row r="535" spans="1:18" x14ac:dyDescent="0.3">
      <c r="A535" s="83"/>
      <c r="B535" s="83"/>
      <c r="C535" s="94"/>
      <c r="D535" s="95"/>
      <c r="E535" s="94"/>
      <c r="F535" s="94"/>
      <c r="G535" s="95"/>
      <c r="H535" s="96"/>
      <c r="I535" s="97"/>
      <c r="J535" s="97"/>
      <c r="K535" s="94"/>
      <c r="L535" s="98"/>
      <c r="M535" s="99"/>
      <c r="N535" s="99"/>
      <c r="O535" s="99"/>
      <c r="P535" s="99"/>
      <c r="Q535" s="98"/>
      <c r="R535" s="100" t="str">
        <f t="shared" si="8"/>
        <v/>
      </c>
    </row>
    <row r="536" spans="1:18" x14ac:dyDescent="0.3">
      <c r="A536" s="83"/>
      <c r="B536" s="83"/>
      <c r="C536" s="94"/>
      <c r="D536" s="95"/>
      <c r="E536" s="94"/>
      <c r="F536" s="94"/>
      <c r="G536" s="95"/>
      <c r="H536" s="96"/>
      <c r="I536" s="97"/>
      <c r="J536" s="97"/>
      <c r="K536" s="94"/>
      <c r="L536" s="98"/>
      <c r="M536" s="99"/>
      <c r="N536" s="99"/>
      <c r="O536" s="99"/>
      <c r="P536" s="99"/>
      <c r="Q536" s="98"/>
      <c r="R536" s="100" t="str">
        <f t="shared" si="8"/>
        <v/>
      </c>
    </row>
    <row r="537" spans="1:18" x14ac:dyDescent="0.3">
      <c r="A537" s="83"/>
      <c r="B537" s="83"/>
      <c r="C537" s="94"/>
      <c r="D537" s="95"/>
      <c r="E537" s="94"/>
      <c r="F537" s="94"/>
      <c r="G537" s="95"/>
      <c r="H537" s="96"/>
      <c r="I537" s="97"/>
      <c r="J537" s="97"/>
      <c r="K537" s="94"/>
      <c r="L537" s="98"/>
      <c r="M537" s="99"/>
      <c r="N537" s="99"/>
      <c r="O537" s="99"/>
      <c r="P537" s="99"/>
      <c r="Q537" s="98"/>
      <c r="R537" s="100" t="str">
        <f t="shared" si="8"/>
        <v/>
      </c>
    </row>
    <row r="538" spans="1:18" x14ac:dyDescent="0.3">
      <c r="A538" s="83"/>
      <c r="B538" s="83"/>
      <c r="C538" s="94"/>
      <c r="D538" s="95"/>
      <c r="E538" s="94"/>
      <c r="F538" s="94"/>
      <c r="G538" s="95"/>
      <c r="H538" s="96"/>
      <c r="I538" s="97"/>
      <c r="J538" s="97"/>
      <c r="K538" s="94"/>
      <c r="L538" s="98"/>
      <c r="M538" s="99"/>
      <c r="N538" s="99"/>
      <c r="O538" s="99"/>
      <c r="P538" s="99"/>
      <c r="Q538" s="98"/>
      <c r="R538" s="100" t="str">
        <f t="shared" si="8"/>
        <v/>
      </c>
    </row>
    <row r="539" spans="1:18" x14ac:dyDescent="0.3">
      <c r="A539" s="83"/>
      <c r="B539" s="83"/>
      <c r="C539" s="94"/>
      <c r="D539" s="95"/>
      <c r="E539" s="94"/>
      <c r="F539" s="94"/>
      <c r="G539" s="95"/>
      <c r="H539" s="96"/>
      <c r="I539" s="97"/>
      <c r="J539" s="97"/>
      <c r="K539" s="94"/>
      <c r="L539" s="98"/>
      <c r="M539" s="99"/>
      <c r="N539" s="99"/>
      <c r="O539" s="99"/>
      <c r="P539" s="99"/>
      <c r="Q539" s="98"/>
      <c r="R539" s="100" t="str">
        <f t="shared" si="8"/>
        <v/>
      </c>
    </row>
    <row r="540" spans="1:18" x14ac:dyDescent="0.3">
      <c r="A540" s="83"/>
      <c r="B540" s="83"/>
      <c r="C540" s="94"/>
      <c r="D540" s="95"/>
      <c r="E540" s="94"/>
      <c r="F540" s="94"/>
      <c r="G540" s="95"/>
      <c r="H540" s="96"/>
      <c r="I540" s="97"/>
      <c r="J540" s="97"/>
      <c r="K540" s="94"/>
      <c r="L540" s="98"/>
      <c r="M540" s="99"/>
      <c r="N540" s="99"/>
      <c r="O540" s="99"/>
      <c r="P540" s="99"/>
      <c r="Q540" s="98"/>
      <c r="R540" s="100" t="str">
        <f t="shared" si="8"/>
        <v/>
      </c>
    </row>
    <row r="541" spans="1:18" x14ac:dyDescent="0.3">
      <c r="A541" s="83"/>
      <c r="B541" s="83"/>
      <c r="C541" s="94"/>
      <c r="D541" s="95"/>
      <c r="E541" s="94"/>
      <c r="F541" s="94"/>
      <c r="G541" s="95"/>
      <c r="H541" s="96"/>
      <c r="I541" s="97"/>
      <c r="J541" s="97"/>
      <c r="K541" s="94"/>
      <c r="L541" s="98"/>
      <c r="M541" s="99"/>
      <c r="N541" s="99"/>
      <c r="O541" s="99"/>
      <c r="P541" s="99"/>
      <c r="Q541" s="98"/>
      <c r="R541" s="100" t="str">
        <f t="shared" si="8"/>
        <v/>
      </c>
    </row>
    <row r="542" spans="1:18" x14ac:dyDescent="0.3">
      <c r="A542" s="83"/>
      <c r="B542" s="83"/>
      <c r="C542" s="94"/>
      <c r="D542" s="95"/>
      <c r="E542" s="94"/>
      <c r="F542" s="94"/>
      <c r="G542" s="95"/>
      <c r="H542" s="96"/>
      <c r="I542" s="97"/>
      <c r="J542" s="97"/>
      <c r="K542" s="94"/>
      <c r="L542" s="98"/>
      <c r="M542" s="99"/>
      <c r="N542" s="99"/>
      <c r="O542" s="99"/>
      <c r="P542" s="99"/>
      <c r="Q542" s="98"/>
      <c r="R542" s="100" t="str">
        <f t="shared" si="8"/>
        <v/>
      </c>
    </row>
    <row r="543" spans="1:18" x14ac:dyDescent="0.3">
      <c r="A543" s="83"/>
      <c r="B543" s="83"/>
      <c r="C543" s="94"/>
      <c r="D543" s="95"/>
      <c r="E543" s="94"/>
      <c r="F543" s="94"/>
      <c r="G543" s="95"/>
      <c r="H543" s="96"/>
      <c r="I543" s="97"/>
      <c r="J543" s="97"/>
      <c r="K543" s="94"/>
      <c r="L543" s="98"/>
      <c r="M543" s="99"/>
      <c r="N543" s="99"/>
      <c r="O543" s="99"/>
      <c r="P543" s="99"/>
      <c r="Q543" s="98"/>
      <c r="R543" s="100" t="str">
        <f t="shared" si="8"/>
        <v/>
      </c>
    </row>
    <row r="544" spans="1:18" x14ac:dyDescent="0.3">
      <c r="A544" s="83"/>
      <c r="B544" s="83"/>
      <c r="C544" s="94"/>
      <c r="D544" s="95"/>
      <c r="E544" s="94"/>
      <c r="F544" s="94"/>
      <c r="G544" s="95"/>
      <c r="H544" s="96"/>
      <c r="I544" s="97"/>
      <c r="J544" s="97"/>
      <c r="K544" s="94"/>
      <c r="L544" s="98"/>
      <c r="M544" s="99"/>
      <c r="N544" s="99"/>
      <c r="O544" s="99"/>
      <c r="P544" s="99"/>
      <c r="Q544" s="98"/>
      <c r="R544" s="100" t="str">
        <f t="shared" si="8"/>
        <v/>
      </c>
    </row>
    <row r="545" spans="1:18" x14ac:dyDescent="0.3">
      <c r="A545" s="83"/>
      <c r="B545" s="83"/>
      <c r="C545" s="94"/>
      <c r="D545" s="95"/>
      <c r="E545" s="94"/>
      <c r="F545" s="94"/>
      <c r="G545" s="95"/>
      <c r="H545" s="96"/>
      <c r="I545" s="97"/>
      <c r="J545" s="97"/>
      <c r="K545" s="94"/>
      <c r="L545" s="98"/>
      <c r="M545" s="99"/>
      <c r="N545" s="99"/>
      <c r="O545" s="99"/>
      <c r="P545" s="99"/>
      <c r="Q545" s="98"/>
      <c r="R545" s="100" t="str">
        <f t="shared" si="8"/>
        <v/>
      </c>
    </row>
    <row r="546" spans="1:18" x14ac:dyDescent="0.3">
      <c r="A546" s="83"/>
      <c r="B546" s="83"/>
      <c r="C546" s="94"/>
      <c r="D546" s="95"/>
      <c r="E546" s="94"/>
      <c r="F546" s="94"/>
      <c r="G546" s="95"/>
      <c r="H546" s="96"/>
      <c r="I546" s="97"/>
      <c r="J546" s="97"/>
      <c r="K546" s="94"/>
      <c r="L546" s="98"/>
      <c r="M546" s="99"/>
      <c r="N546" s="99"/>
      <c r="O546" s="99"/>
      <c r="P546" s="99"/>
      <c r="Q546" s="98"/>
      <c r="R546" s="100" t="str">
        <f t="shared" si="8"/>
        <v/>
      </c>
    </row>
    <row r="547" spans="1:18" x14ac:dyDescent="0.3">
      <c r="A547" s="83"/>
      <c r="B547" s="83"/>
      <c r="C547" s="94"/>
      <c r="D547" s="95"/>
      <c r="E547" s="94"/>
      <c r="F547" s="94"/>
      <c r="G547" s="95"/>
      <c r="H547" s="96"/>
      <c r="I547" s="97"/>
      <c r="J547" s="97"/>
      <c r="K547" s="94"/>
      <c r="L547" s="98"/>
      <c r="M547" s="99"/>
      <c r="N547" s="99"/>
      <c r="O547" s="99"/>
      <c r="P547" s="99"/>
      <c r="Q547" s="98"/>
      <c r="R547" s="100" t="str">
        <f t="shared" si="8"/>
        <v/>
      </c>
    </row>
    <row r="548" spans="1:18" x14ac:dyDescent="0.3">
      <c r="A548" s="83"/>
      <c r="B548" s="83"/>
      <c r="C548" s="94"/>
      <c r="D548" s="95"/>
      <c r="E548" s="94"/>
      <c r="F548" s="94"/>
      <c r="G548" s="95"/>
      <c r="H548" s="96"/>
      <c r="I548" s="97"/>
      <c r="J548" s="97"/>
      <c r="K548" s="94"/>
      <c r="L548" s="98"/>
      <c r="M548" s="99"/>
      <c r="N548" s="99"/>
      <c r="O548" s="99"/>
      <c r="P548" s="99"/>
      <c r="Q548" s="98"/>
      <c r="R548" s="100" t="str">
        <f t="shared" si="8"/>
        <v/>
      </c>
    </row>
    <row r="549" spans="1:18" x14ac:dyDescent="0.3">
      <c r="A549" s="83"/>
      <c r="B549" s="83"/>
      <c r="C549" s="94"/>
      <c r="D549" s="95"/>
      <c r="E549" s="94"/>
      <c r="F549" s="94"/>
      <c r="G549" s="95"/>
      <c r="H549" s="96"/>
      <c r="I549" s="97"/>
      <c r="J549" s="97"/>
      <c r="K549" s="94"/>
      <c r="L549" s="98"/>
      <c r="M549" s="99"/>
      <c r="N549" s="99"/>
      <c r="O549" s="99"/>
      <c r="P549" s="99"/>
      <c r="Q549" s="98"/>
      <c r="R549" s="100" t="str">
        <f t="shared" si="8"/>
        <v/>
      </c>
    </row>
    <row r="550" spans="1:18" x14ac:dyDescent="0.3">
      <c r="A550" s="83"/>
      <c r="B550" s="83"/>
      <c r="C550" s="94"/>
      <c r="D550" s="95"/>
      <c r="E550" s="94"/>
      <c r="F550" s="94"/>
      <c r="G550" s="95"/>
      <c r="H550" s="96"/>
      <c r="I550" s="97"/>
      <c r="J550" s="97"/>
      <c r="K550" s="94"/>
      <c r="L550" s="98"/>
      <c r="M550" s="99"/>
      <c r="N550" s="99"/>
      <c r="O550" s="99"/>
      <c r="P550" s="99"/>
      <c r="Q550" s="98"/>
      <c r="R550" s="100" t="str">
        <f t="shared" si="8"/>
        <v/>
      </c>
    </row>
    <row r="551" spans="1:18" x14ac:dyDescent="0.3">
      <c r="A551" s="83"/>
      <c r="B551" s="83"/>
      <c r="C551" s="94"/>
      <c r="D551" s="95"/>
      <c r="E551" s="94"/>
      <c r="F551" s="94"/>
      <c r="G551" s="95"/>
      <c r="H551" s="96"/>
      <c r="I551" s="97"/>
      <c r="J551" s="97"/>
      <c r="K551" s="94"/>
      <c r="L551" s="98"/>
      <c r="M551" s="99"/>
      <c r="N551" s="99"/>
      <c r="O551" s="99"/>
      <c r="P551" s="99"/>
      <c r="Q551" s="98"/>
      <c r="R551" s="100" t="str">
        <f t="shared" si="8"/>
        <v/>
      </c>
    </row>
    <row r="552" spans="1:18" x14ac:dyDescent="0.3">
      <c r="A552" s="83"/>
      <c r="B552" s="83"/>
      <c r="C552" s="94"/>
      <c r="D552" s="95"/>
      <c r="E552" s="94"/>
      <c r="F552" s="94"/>
      <c r="G552" s="95"/>
      <c r="H552" s="96"/>
      <c r="I552" s="97"/>
      <c r="J552" s="97"/>
      <c r="K552" s="94"/>
      <c r="L552" s="98"/>
      <c r="M552" s="99"/>
      <c r="N552" s="99"/>
      <c r="O552" s="99"/>
      <c r="P552" s="99"/>
      <c r="Q552" s="98"/>
      <c r="R552" s="100" t="str">
        <f t="shared" si="8"/>
        <v/>
      </c>
    </row>
    <row r="553" spans="1:18" x14ac:dyDescent="0.3">
      <c r="A553" s="83"/>
      <c r="B553" s="83"/>
      <c r="C553" s="94"/>
      <c r="D553" s="95"/>
      <c r="E553" s="94"/>
      <c r="F553" s="94"/>
      <c r="G553" s="95"/>
      <c r="H553" s="96"/>
      <c r="I553" s="97"/>
      <c r="J553" s="97"/>
      <c r="K553" s="94"/>
      <c r="L553" s="98"/>
      <c r="M553" s="99"/>
      <c r="N553" s="99"/>
      <c r="O553" s="99"/>
      <c r="P553" s="99"/>
      <c r="Q553" s="98"/>
      <c r="R553" s="100" t="str">
        <f t="shared" si="8"/>
        <v/>
      </c>
    </row>
    <row r="554" spans="1:18" x14ac:dyDescent="0.3">
      <c r="A554" s="83"/>
      <c r="B554" s="83"/>
      <c r="C554" s="94"/>
      <c r="D554" s="95"/>
      <c r="E554" s="94"/>
      <c r="F554" s="94"/>
      <c r="G554" s="95"/>
      <c r="H554" s="96"/>
      <c r="I554" s="97"/>
      <c r="J554" s="97"/>
      <c r="K554" s="94"/>
      <c r="L554" s="98"/>
      <c r="M554" s="99"/>
      <c r="N554" s="99"/>
      <c r="O554" s="99"/>
      <c r="P554" s="99"/>
      <c r="Q554" s="98"/>
      <c r="R554" s="100" t="str">
        <f t="shared" si="8"/>
        <v/>
      </c>
    </row>
    <row r="555" spans="1:18" x14ac:dyDescent="0.3">
      <c r="A555" s="83"/>
      <c r="B555" s="83"/>
      <c r="C555" s="94"/>
      <c r="D555" s="95"/>
      <c r="E555" s="94"/>
      <c r="F555" s="94"/>
      <c r="G555" s="95"/>
      <c r="H555" s="96"/>
      <c r="I555" s="97"/>
      <c r="J555" s="97"/>
      <c r="K555" s="94"/>
      <c r="L555" s="98"/>
      <c r="M555" s="99"/>
      <c r="N555" s="99"/>
      <c r="O555" s="99"/>
      <c r="P555" s="99"/>
      <c r="Q555" s="98"/>
      <c r="R555" s="100" t="str">
        <f t="shared" si="8"/>
        <v/>
      </c>
    </row>
    <row r="556" spans="1:18" x14ac:dyDescent="0.3">
      <c r="A556" s="83"/>
      <c r="B556" s="83"/>
      <c r="C556" s="94"/>
      <c r="D556" s="95"/>
      <c r="E556" s="94"/>
      <c r="F556" s="94"/>
      <c r="G556" s="95"/>
      <c r="H556" s="96"/>
      <c r="I556" s="97"/>
      <c r="J556" s="97"/>
      <c r="K556" s="94"/>
      <c r="L556" s="98"/>
      <c r="M556" s="99"/>
      <c r="N556" s="99"/>
      <c r="O556" s="99"/>
      <c r="P556" s="99"/>
      <c r="Q556" s="98"/>
      <c r="R556" s="100" t="str">
        <f t="shared" si="8"/>
        <v/>
      </c>
    </row>
    <row r="557" spans="1:18" x14ac:dyDescent="0.3">
      <c r="A557" s="83"/>
      <c r="B557" s="83"/>
      <c r="C557" s="94"/>
      <c r="D557" s="95"/>
      <c r="E557" s="94"/>
      <c r="F557" s="94"/>
      <c r="G557" s="95"/>
      <c r="H557" s="96"/>
      <c r="I557" s="97"/>
      <c r="J557" s="97"/>
      <c r="K557" s="94"/>
      <c r="L557" s="98"/>
      <c r="M557" s="99"/>
      <c r="N557" s="99"/>
      <c r="O557" s="99"/>
      <c r="P557" s="99"/>
      <c r="Q557" s="98"/>
      <c r="R557" s="100" t="str">
        <f t="shared" si="8"/>
        <v/>
      </c>
    </row>
    <row r="558" spans="1:18" x14ac:dyDescent="0.3">
      <c r="A558" s="83"/>
      <c r="B558" s="83"/>
      <c r="C558" s="94"/>
      <c r="D558" s="95"/>
      <c r="E558" s="94"/>
      <c r="F558" s="94"/>
      <c r="G558" s="95"/>
      <c r="H558" s="96"/>
      <c r="I558" s="97"/>
      <c r="J558" s="97"/>
      <c r="K558" s="94"/>
      <c r="L558" s="98"/>
      <c r="M558" s="99"/>
      <c r="N558" s="99"/>
      <c r="O558" s="99"/>
      <c r="P558" s="99"/>
      <c r="Q558" s="98"/>
      <c r="R558" s="100" t="str">
        <f t="shared" si="8"/>
        <v/>
      </c>
    </row>
    <row r="559" spans="1:18" x14ac:dyDescent="0.3">
      <c r="A559" s="83"/>
      <c r="B559" s="83"/>
      <c r="C559" s="94"/>
      <c r="D559" s="95"/>
      <c r="E559" s="94"/>
      <c r="F559" s="94"/>
      <c r="G559" s="95"/>
      <c r="H559" s="96"/>
      <c r="I559" s="97"/>
      <c r="J559" s="97"/>
      <c r="K559" s="94"/>
      <c r="L559" s="98"/>
      <c r="M559" s="99"/>
      <c r="N559" s="99"/>
      <c r="O559" s="99"/>
      <c r="P559" s="99"/>
      <c r="Q559" s="98"/>
      <c r="R559" s="100" t="str">
        <f t="shared" si="8"/>
        <v/>
      </c>
    </row>
    <row r="560" spans="1:18" x14ac:dyDescent="0.3">
      <c r="A560" s="83"/>
      <c r="B560" s="83"/>
      <c r="C560" s="94"/>
      <c r="D560" s="95"/>
      <c r="E560" s="94"/>
      <c r="F560" s="94"/>
      <c r="G560" s="95"/>
      <c r="H560" s="96"/>
      <c r="I560" s="97"/>
      <c r="J560" s="97"/>
      <c r="K560" s="94"/>
      <c r="L560" s="98"/>
      <c r="M560" s="99"/>
      <c r="N560" s="99"/>
      <c r="O560" s="99"/>
      <c r="P560" s="99"/>
      <c r="Q560" s="98"/>
      <c r="R560" s="100" t="str">
        <f t="shared" si="8"/>
        <v/>
      </c>
    </row>
    <row r="561" spans="1:18" x14ac:dyDescent="0.3">
      <c r="A561" s="83"/>
      <c r="B561" s="83"/>
      <c r="C561" s="94"/>
      <c r="D561" s="95"/>
      <c r="E561" s="94"/>
      <c r="F561" s="94"/>
      <c r="G561" s="95"/>
      <c r="H561" s="96"/>
      <c r="I561" s="97"/>
      <c r="J561" s="97"/>
      <c r="K561" s="94"/>
      <c r="L561" s="98"/>
      <c r="M561" s="99"/>
      <c r="N561" s="99"/>
      <c r="O561" s="99"/>
      <c r="P561" s="99"/>
      <c r="Q561" s="98"/>
      <c r="R561" s="100" t="str">
        <f t="shared" si="8"/>
        <v/>
      </c>
    </row>
    <row r="562" spans="1:18" x14ac:dyDescent="0.3">
      <c r="A562" s="83"/>
      <c r="B562" s="83"/>
      <c r="C562" s="94"/>
      <c r="D562" s="95"/>
      <c r="E562" s="94"/>
      <c r="F562" s="94"/>
      <c r="G562" s="95"/>
      <c r="H562" s="96"/>
      <c r="I562" s="97"/>
      <c r="J562" s="97"/>
      <c r="K562" s="94"/>
      <c r="L562" s="98"/>
      <c r="M562" s="99"/>
      <c r="N562" s="99"/>
      <c r="O562" s="99"/>
      <c r="P562" s="99"/>
      <c r="Q562" s="98"/>
      <c r="R562" s="100" t="str">
        <f t="shared" si="8"/>
        <v/>
      </c>
    </row>
    <row r="563" spans="1:18" x14ac:dyDescent="0.3">
      <c r="A563" s="83"/>
      <c r="B563" s="83"/>
      <c r="C563" s="94"/>
      <c r="D563" s="95"/>
      <c r="E563" s="94"/>
      <c r="F563" s="94"/>
      <c r="G563" s="95"/>
      <c r="H563" s="96"/>
      <c r="I563" s="97"/>
      <c r="J563" s="97"/>
      <c r="K563" s="94"/>
      <c r="L563" s="98"/>
      <c r="M563" s="99"/>
      <c r="N563" s="99"/>
      <c r="O563" s="99"/>
      <c r="P563" s="99"/>
      <c r="Q563" s="98"/>
      <c r="R563" s="100" t="str">
        <f t="shared" si="8"/>
        <v/>
      </c>
    </row>
    <row r="564" spans="1:18" x14ac:dyDescent="0.3">
      <c r="A564" s="83"/>
      <c r="B564" s="83"/>
      <c r="C564" s="94"/>
      <c r="D564" s="95"/>
      <c r="E564" s="94"/>
      <c r="F564" s="94"/>
      <c r="G564" s="95"/>
      <c r="H564" s="96"/>
      <c r="I564" s="97"/>
      <c r="J564" s="97"/>
      <c r="K564" s="94"/>
      <c r="L564" s="98"/>
      <c r="M564" s="99"/>
      <c r="N564" s="99"/>
      <c r="O564" s="99"/>
      <c r="P564" s="99"/>
      <c r="Q564" s="98"/>
      <c r="R564" s="100" t="str">
        <f t="shared" si="8"/>
        <v/>
      </c>
    </row>
    <row r="565" spans="1:18" x14ac:dyDescent="0.3">
      <c r="A565" s="83"/>
      <c r="B565" s="83"/>
      <c r="C565" s="94"/>
      <c r="D565" s="95"/>
      <c r="E565" s="94"/>
      <c r="F565" s="94"/>
      <c r="G565" s="95"/>
      <c r="H565" s="96"/>
      <c r="I565" s="97"/>
      <c r="J565" s="97"/>
      <c r="K565" s="94"/>
      <c r="L565" s="98"/>
      <c r="M565" s="99"/>
      <c r="N565" s="99"/>
      <c r="O565" s="99"/>
      <c r="P565" s="99"/>
      <c r="Q565" s="98"/>
      <c r="R565" s="100" t="str">
        <f t="shared" si="8"/>
        <v/>
      </c>
    </row>
    <row r="566" spans="1:18" x14ac:dyDescent="0.3">
      <c r="A566" s="83"/>
      <c r="B566" s="83"/>
      <c r="C566" s="94"/>
      <c r="D566" s="95"/>
      <c r="E566" s="94"/>
      <c r="F566" s="94"/>
      <c r="G566" s="95"/>
      <c r="H566" s="96"/>
      <c r="I566" s="97"/>
      <c r="J566" s="97"/>
      <c r="K566" s="94"/>
      <c r="L566" s="98"/>
      <c r="M566" s="99"/>
      <c r="N566" s="99"/>
      <c r="O566" s="99"/>
      <c r="P566" s="99"/>
      <c r="Q566" s="98"/>
      <c r="R566" s="100" t="str">
        <f t="shared" si="8"/>
        <v/>
      </c>
    </row>
    <row r="567" spans="1:18" x14ac:dyDescent="0.3">
      <c r="A567" s="83"/>
      <c r="B567" s="83"/>
      <c r="C567" s="94"/>
      <c r="D567" s="95"/>
      <c r="E567" s="94"/>
      <c r="F567" s="94"/>
      <c r="G567" s="95"/>
      <c r="H567" s="96"/>
      <c r="I567" s="97"/>
      <c r="J567" s="97"/>
      <c r="K567" s="94"/>
      <c r="L567" s="98"/>
      <c r="M567" s="99"/>
      <c r="N567" s="99"/>
      <c r="O567" s="99"/>
      <c r="P567" s="99"/>
      <c r="Q567" s="98"/>
      <c r="R567" s="100" t="str">
        <f t="shared" si="8"/>
        <v/>
      </c>
    </row>
    <row r="568" spans="1:18" x14ac:dyDescent="0.3">
      <c r="A568" s="83"/>
      <c r="B568" s="83"/>
      <c r="C568" s="94"/>
      <c r="D568" s="95"/>
      <c r="E568" s="94"/>
      <c r="F568" s="94"/>
      <c r="G568" s="95"/>
      <c r="H568" s="96"/>
      <c r="I568" s="97"/>
      <c r="J568" s="97"/>
      <c r="K568" s="94"/>
      <c r="L568" s="98"/>
      <c r="M568" s="99"/>
      <c r="N568" s="99"/>
      <c r="O568" s="99"/>
      <c r="P568" s="99"/>
      <c r="Q568" s="98"/>
      <c r="R568" s="100" t="str">
        <f t="shared" si="8"/>
        <v/>
      </c>
    </row>
    <row r="569" spans="1:18" x14ac:dyDescent="0.3">
      <c r="A569" s="83"/>
      <c r="B569" s="83"/>
      <c r="C569" s="94"/>
      <c r="D569" s="95"/>
      <c r="E569" s="94"/>
      <c r="F569" s="94"/>
      <c r="G569" s="95"/>
      <c r="H569" s="96"/>
      <c r="I569" s="97"/>
      <c r="J569" s="97"/>
      <c r="K569" s="94"/>
      <c r="L569" s="98"/>
      <c r="M569" s="99"/>
      <c r="N569" s="99"/>
      <c r="O569" s="99"/>
      <c r="P569" s="99"/>
      <c r="Q569" s="98"/>
      <c r="R569" s="100" t="str">
        <f t="shared" si="8"/>
        <v/>
      </c>
    </row>
    <row r="570" spans="1:18" x14ac:dyDescent="0.3">
      <c r="A570" s="83"/>
      <c r="B570" s="83"/>
      <c r="C570" s="94"/>
      <c r="D570" s="95"/>
      <c r="E570" s="94"/>
      <c r="F570" s="94"/>
      <c r="G570" s="95"/>
      <c r="H570" s="96"/>
      <c r="I570" s="97"/>
      <c r="J570" s="97"/>
      <c r="K570" s="94"/>
      <c r="L570" s="98"/>
      <c r="M570" s="99"/>
      <c r="N570" s="99"/>
      <c r="O570" s="99"/>
      <c r="P570" s="99"/>
      <c r="Q570" s="98"/>
      <c r="R570" s="100" t="str">
        <f t="shared" si="8"/>
        <v/>
      </c>
    </row>
    <row r="571" spans="1:18" x14ac:dyDescent="0.3">
      <c r="A571" s="83"/>
      <c r="B571" s="83"/>
      <c r="C571" s="94"/>
      <c r="D571" s="95"/>
      <c r="E571" s="94"/>
      <c r="F571" s="94"/>
      <c r="G571" s="95"/>
      <c r="H571" s="96"/>
      <c r="I571" s="97"/>
      <c r="J571" s="97"/>
      <c r="K571" s="94"/>
      <c r="L571" s="98"/>
      <c r="M571" s="99"/>
      <c r="N571" s="99"/>
      <c r="O571" s="99"/>
      <c r="P571" s="99"/>
      <c r="Q571" s="98"/>
      <c r="R571" s="100" t="str">
        <f t="shared" si="8"/>
        <v/>
      </c>
    </row>
    <row r="572" spans="1:18" x14ac:dyDescent="0.3">
      <c r="A572" s="83"/>
      <c r="B572" s="83"/>
      <c r="C572" s="94"/>
      <c r="D572" s="95"/>
      <c r="E572" s="94"/>
      <c r="F572" s="94"/>
      <c r="G572" s="95"/>
      <c r="H572" s="96"/>
      <c r="I572" s="97"/>
      <c r="J572" s="97"/>
      <c r="K572" s="94"/>
      <c r="L572" s="98"/>
      <c r="M572" s="99"/>
      <c r="N572" s="99"/>
      <c r="O572" s="99"/>
      <c r="P572" s="99"/>
      <c r="Q572" s="98"/>
      <c r="R572" s="100" t="str">
        <f t="shared" si="8"/>
        <v/>
      </c>
    </row>
    <row r="573" spans="1:18" x14ac:dyDescent="0.3">
      <c r="A573" s="83"/>
      <c r="B573" s="83"/>
      <c r="C573" s="94"/>
      <c r="D573" s="95"/>
      <c r="E573" s="94"/>
      <c r="F573" s="94"/>
      <c r="G573" s="95"/>
      <c r="H573" s="96"/>
      <c r="I573" s="97"/>
      <c r="J573" s="97"/>
      <c r="K573" s="94"/>
      <c r="L573" s="98"/>
      <c r="M573" s="99"/>
      <c r="N573" s="99"/>
      <c r="O573" s="99"/>
      <c r="P573" s="99"/>
      <c r="Q573" s="98"/>
      <c r="R573" s="100" t="str">
        <f t="shared" si="8"/>
        <v/>
      </c>
    </row>
    <row r="574" spans="1:18" x14ac:dyDescent="0.3">
      <c r="A574" s="83"/>
      <c r="B574" s="83"/>
      <c r="C574" s="94"/>
      <c r="D574" s="95"/>
      <c r="E574" s="94"/>
      <c r="F574" s="94"/>
      <c r="G574" s="95"/>
      <c r="H574" s="96"/>
      <c r="I574" s="97"/>
      <c r="J574" s="97"/>
      <c r="K574" s="94"/>
      <c r="L574" s="98"/>
      <c r="M574" s="99"/>
      <c r="N574" s="99"/>
      <c r="O574" s="99"/>
      <c r="P574" s="99"/>
      <c r="Q574" s="98"/>
      <c r="R574" s="100" t="str">
        <f t="shared" si="8"/>
        <v/>
      </c>
    </row>
    <row r="575" spans="1:18" x14ac:dyDescent="0.3">
      <c r="A575" s="83"/>
      <c r="B575" s="83"/>
      <c r="C575" s="94"/>
      <c r="D575" s="95"/>
      <c r="E575" s="94"/>
      <c r="F575" s="94"/>
      <c r="G575" s="95"/>
      <c r="H575" s="96"/>
      <c r="I575" s="97"/>
      <c r="J575" s="97"/>
      <c r="K575" s="94"/>
      <c r="L575" s="98"/>
      <c r="M575" s="99"/>
      <c r="N575" s="99"/>
      <c r="O575" s="99"/>
      <c r="P575" s="99"/>
      <c r="Q575" s="98"/>
      <c r="R575" s="100" t="str">
        <f t="shared" si="8"/>
        <v/>
      </c>
    </row>
    <row r="576" spans="1:18" x14ac:dyDescent="0.3">
      <c r="A576" s="83"/>
      <c r="B576" s="83"/>
      <c r="C576" s="94"/>
      <c r="D576" s="95"/>
      <c r="E576" s="94"/>
      <c r="F576" s="94"/>
      <c r="G576" s="95"/>
      <c r="H576" s="96"/>
      <c r="I576" s="97"/>
      <c r="J576" s="97"/>
      <c r="K576" s="94"/>
      <c r="L576" s="98"/>
      <c r="M576" s="99"/>
      <c r="N576" s="99"/>
      <c r="O576" s="99"/>
      <c r="P576" s="99"/>
      <c r="Q576" s="98"/>
      <c r="R576" s="100" t="str">
        <f t="shared" si="8"/>
        <v/>
      </c>
    </row>
    <row r="577" spans="1:18" x14ac:dyDescent="0.3">
      <c r="A577" s="83"/>
      <c r="B577" s="83"/>
      <c r="C577" s="94"/>
      <c r="D577" s="95"/>
      <c r="E577" s="94"/>
      <c r="F577" s="94"/>
      <c r="G577" s="95"/>
      <c r="H577" s="96"/>
      <c r="I577" s="97"/>
      <c r="J577" s="97"/>
      <c r="K577" s="94"/>
      <c r="L577" s="98"/>
      <c r="M577" s="99"/>
      <c r="N577" s="99"/>
      <c r="O577" s="99"/>
      <c r="P577" s="99"/>
      <c r="Q577" s="98"/>
      <c r="R577" s="100" t="str">
        <f t="shared" si="8"/>
        <v/>
      </c>
    </row>
    <row r="578" spans="1:18" x14ac:dyDescent="0.3">
      <c r="A578" s="83"/>
      <c r="B578" s="83"/>
      <c r="C578" s="94"/>
      <c r="D578" s="95"/>
      <c r="E578" s="94"/>
      <c r="F578" s="94"/>
      <c r="G578" s="95"/>
      <c r="H578" s="96"/>
      <c r="I578" s="97"/>
      <c r="J578" s="97"/>
      <c r="K578" s="94"/>
      <c r="L578" s="98"/>
      <c r="M578" s="99"/>
      <c r="N578" s="99"/>
      <c r="O578" s="99"/>
      <c r="P578" s="99"/>
      <c r="Q578" s="98"/>
      <c r="R578" s="100" t="str">
        <f t="shared" si="8"/>
        <v/>
      </c>
    </row>
    <row r="579" spans="1:18" x14ac:dyDescent="0.3">
      <c r="A579" s="83"/>
      <c r="B579" s="83"/>
      <c r="C579" s="94"/>
      <c r="D579" s="95"/>
      <c r="E579" s="94"/>
      <c r="F579" s="94"/>
      <c r="G579" s="95"/>
      <c r="H579" s="96"/>
      <c r="I579" s="97"/>
      <c r="J579" s="97"/>
      <c r="K579" s="94"/>
      <c r="L579" s="98"/>
      <c r="M579" s="99"/>
      <c r="N579" s="99"/>
      <c r="O579" s="99"/>
      <c r="P579" s="99"/>
      <c r="Q579" s="98"/>
      <c r="R579" s="100" t="str">
        <f t="shared" si="8"/>
        <v/>
      </c>
    </row>
    <row r="580" spans="1:18" x14ac:dyDescent="0.3">
      <c r="A580" s="83"/>
      <c r="B580" s="83"/>
      <c r="C580" s="94"/>
      <c r="D580" s="95"/>
      <c r="E580" s="94"/>
      <c r="F580" s="94"/>
      <c r="G580" s="95"/>
      <c r="H580" s="96"/>
      <c r="I580" s="97"/>
      <c r="J580" s="97"/>
      <c r="K580" s="94"/>
      <c r="L580" s="98"/>
      <c r="M580" s="99"/>
      <c r="N580" s="99"/>
      <c r="O580" s="99"/>
      <c r="P580" s="99"/>
      <c r="Q580" s="98"/>
      <c r="R580" s="100" t="str">
        <f t="shared" si="8"/>
        <v/>
      </c>
    </row>
    <row r="581" spans="1:18" x14ac:dyDescent="0.3">
      <c r="A581" s="83"/>
      <c r="B581" s="83"/>
      <c r="C581" s="94"/>
      <c r="D581" s="95"/>
      <c r="E581" s="94"/>
      <c r="F581" s="94"/>
      <c r="G581" s="95"/>
      <c r="H581" s="96"/>
      <c r="I581" s="97"/>
      <c r="J581" s="97"/>
      <c r="K581" s="94"/>
      <c r="L581" s="98"/>
      <c r="M581" s="99"/>
      <c r="N581" s="99"/>
      <c r="O581" s="99"/>
      <c r="P581" s="99"/>
      <c r="Q581" s="98"/>
      <c r="R581" s="100" t="str">
        <f t="shared" si="8"/>
        <v/>
      </c>
    </row>
    <row r="582" spans="1:18" x14ac:dyDescent="0.3">
      <c r="A582" s="83"/>
      <c r="B582" s="83"/>
      <c r="C582" s="94"/>
      <c r="D582" s="95"/>
      <c r="E582" s="94"/>
      <c r="F582" s="94"/>
      <c r="G582" s="95"/>
      <c r="H582" s="96"/>
      <c r="I582" s="97"/>
      <c r="J582" s="97"/>
      <c r="K582" s="94"/>
      <c r="L582" s="98"/>
      <c r="M582" s="99"/>
      <c r="N582" s="99"/>
      <c r="O582" s="99"/>
      <c r="P582" s="99"/>
      <c r="Q582" s="98"/>
      <c r="R582" s="100" t="str">
        <f t="shared" si="8"/>
        <v/>
      </c>
    </row>
    <row r="583" spans="1:18" x14ac:dyDescent="0.3">
      <c r="A583" s="83"/>
      <c r="B583" s="83"/>
      <c r="C583" s="94"/>
      <c r="D583" s="95"/>
      <c r="E583" s="94"/>
      <c r="F583" s="94"/>
      <c r="G583" s="95"/>
      <c r="H583" s="96"/>
      <c r="I583" s="97"/>
      <c r="J583" s="97"/>
      <c r="K583" s="94"/>
      <c r="L583" s="98"/>
      <c r="M583" s="99"/>
      <c r="N583" s="99"/>
      <c r="O583" s="99"/>
      <c r="P583" s="99"/>
      <c r="Q583" s="98"/>
      <c r="R583" s="100" t="str">
        <f t="shared" si="8"/>
        <v/>
      </c>
    </row>
    <row r="584" spans="1:18" x14ac:dyDescent="0.3">
      <c r="A584" s="83"/>
      <c r="B584" s="83"/>
      <c r="C584" s="94"/>
      <c r="D584" s="95"/>
      <c r="E584" s="94"/>
      <c r="F584" s="94"/>
      <c r="G584" s="95"/>
      <c r="H584" s="96"/>
      <c r="I584" s="97"/>
      <c r="J584" s="97"/>
      <c r="K584" s="94"/>
      <c r="L584" s="98"/>
      <c r="M584" s="99"/>
      <c r="N584" s="99"/>
      <c r="O584" s="99"/>
      <c r="P584" s="99"/>
      <c r="Q584" s="98"/>
      <c r="R584" s="100" t="str">
        <f t="shared" ref="R584:R647" si="9">IF(O584="","",IF(O584="ND","ND",(O584-M584)))</f>
        <v/>
      </c>
    </row>
    <row r="585" spans="1:18" x14ac:dyDescent="0.3">
      <c r="A585" s="83"/>
      <c r="B585" s="83"/>
      <c r="C585" s="94"/>
      <c r="D585" s="95"/>
      <c r="E585" s="94"/>
      <c r="F585" s="94"/>
      <c r="G585" s="95"/>
      <c r="H585" s="96"/>
      <c r="I585" s="97"/>
      <c r="J585" s="97"/>
      <c r="K585" s="94"/>
      <c r="L585" s="98"/>
      <c r="M585" s="99"/>
      <c r="N585" s="99"/>
      <c r="O585" s="99"/>
      <c r="P585" s="99"/>
      <c r="Q585" s="98"/>
      <c r="R585" s="100" t="str">
        <f t="shared" si="9"/>
        <v/>
      </c>
    </row>
    <row r="586" spans="1:18" x14ac:dyDescent="0.3">
      <c r="A586" s="83"/>
      <c r="B586" s="83"/>
      <c r="C586" s="94"/>
      <c r="D586" s="95"/>
      <c r="E586" s="94"/>
      <c r="F586" s="94"/>
      <c r="G586" s="95"/>
      <c r="H586" s="96"/>
      <c r="I586" s="97"/>
      <c r="J586" s="97"/>
      <c r="K586" s="94"/>
      <c r="L586" s="98"/>
      <c r="M586" s="99"/>
      <c r="N586" s="99"/>
      <c r="O586" s="99"/>
      <c r="P586" s="99"/>
      <c r="Q586" s="98"/>
      <c r="R586" s="100" t="str">
        <f t="shared" si="9"/>
        <v/>
      </c>
    </row>
    <row r="587" spans="1:18" x14ac:dyDescent="0.3">
      <c r="A587" s="83"/>
      <c r="B587" s="83"/>
      <c r="C587" s="94"/>
      <c r="D587" s="95"/>
      <c r="E587" s="94"/>
      <c r="F587" s="94"/>
      <c r="G587" s="95"/>
      <c r="H587" s="96"/>
      <c r="I587" s="97"/>
      <c r="J587" s="97"/>
      <c r="K587" s="94"/>
      <c r="L587" s="98"/>
      <c r="M587" s="99"/>
      <c r="N587" s="99"/>
      <c r="O587" s="99"/>
      <c r="P587" s="99"/>
      <c r="Q587" s="98"/>
      <c r="R587" s="100" t="str">
        <f t="shared" si="9"/>
        <v/>
      </c>
    </row>
    <row r="588" spans="1:18" x14ac:dyDescent="0.3">
      <c r="A588" s="83"/>
      <c r="B588" s="83"/>
      <c r="C588" s="94"/>
      <c r="D588" s="95"/>
      <c r="E588" s="94"/>
      <c r="F588" s="94"/>
      <c r="G588" s="95"/>
      <c r="H588" s="96"/>
      <c r="I588" s="97"/>
      <c r="J588" s="97"/>
      <c r="K588" s="94"/>
      <c r="L588" s="98"/>
      <c r="M588" s="99"/>
      <c r="N588" s="99"/>
      <c r="O588" s="99"/>
      <c r="P588" s="99"/>
      <c r="Q588" s="98"/>
      <c r="R588" s="100" t="str">
        <f t="shared" si="9"/>
        <v/>
      </c>
    </row>
    <row r="589" spans="1:18" x14ac:dyDescent="0.3">
      <c r="A589" s="83"/>
      <c r="B589" s="83"/>
      <c r="C589" s="94"/>
      <c r="D589" s="95"/>
      <c r="E589" s="94"/>
      <c r="F589" s="94"/>
      <c r="G589" s="95"/>
      <c r="H589" s="96"/>
      <c r="I589" s="97"/>
      <c r="J589" s="97"/>
      <c r="K589" s="94"/>
      <c r="L589" s="98"/>
      <c r="M589" s="99"/>
      <c r="N589" s="99"/>
      <c r="O589" s="99"/>
      <c r="P589" s="99"/>
      <c r="Q589" s="98"/>
      <c r="R589" s="100" t="str">
        <f t="shared" si="9"/>
        <v/>
      </c>
    </row>
    <row r="590" spans="1:18" x14ac:dyDescent="0.3">
      <c r="A590" s="83"/>
      <c r="B590" s="83"/>
      <c r="C590" s="94"/>
      <c r="D590" s="95"/>
      <c r="E590" s="94"/>
      <c r="F590" s="94"/>
      <c r="G590" s="95"/>
      <c r="H590" s="96"/>
      <c r="I590" s="97"/>
      <c r="J590" s="97"/>
      <c r="K590" s="94"/>
      <c r="L590" s="98"/>
      <c r="M590" s="99"/>
      <c r="N590" s="99"/>
      <c r="O590" s="99"/>
      <c r="P590" s="99"/>
      <c r="Q590" s="98"/>
      <c r="R590" s="100" t="str">
        <f t="shared" si="9"/>
        <v/>
      </c>
    </row>
    <row r="591" spans="1:18" x14ac:dyDescent="0.3">
      <c r="A591" s="83"/>
      <c r="B591" s="83"/>
      <c r="C591" s="94"/>
      <c r="D591" s="95"/>
      <c r="E591" s="94"/>
      <c r="F591" s="94"/>
      <c r="G591" s="95"/>
      <c r="H591" s="96"/>
      <c r="I591" s="97"/>
      <c r="J591" s="97"/>
      <c r="K591" s="94"/>
      <c r="L591" s="98"/>
      <c r="M591" s="99"/>
      <c r="N591" s="99"/>
      <c r="O591" s="99"/>
      <c r="P591" s="99"/>
      <c r="Q591" s="98"/>
      <c r="R591" s="100" t="str">
        <f t="shared" si="9"/>
        <v/>
      </c>
    </row>
    <row r="592" spans="1:18" x14ac:dyDescent="0.3">
      <c r="A592" s="83"/>
      <c r="B592" s="83"/>
      <c r="C592" s="94"/>
      <c r="D592" s="95"/>
      <c r="E592" s="94"/>
      <c r="F592" s="94"/>
      <c r="G592" s="95"/>
      <c r="H592" s="96"/>
      <c r="I592" s="97"/>
      <c r="J592" s="97"/>
      <c r="K592" s="94"/>
      <c r="L592" s="98"/>
      <c r="M592" s="99"/>
      <c r="N592" s="99"/>
      <c r="O592" s="99"/>
      <c r="P592" s="99"/>
      <c r="Q592" s="98"/>
      <c r="R592" s="100" t="str">
        <f t="shared" si="9"/>
        <v/>
      </c>
    </row>
    <row r="593" spans="1:18" x14ac:dyDescent="0.3">
      <c r="A593" s="83"/>
      <c r="B593" s="83"/>
      <c r="C593" s="94"/>
      <c r="D593" s="95"/>
      <c r="E593" s="94"/>
      <c r="F593" s="94"/>
      <c r="G593" s="95"/>
      <c r="H593" s="96"/>
      <c r="I593" s="97"/>
      <c r="J593" s="97"/>
      <c r="K593" s="94"/>
      <c r="L593" s="98"/>
      <c r="M593" s="99"/>
      <c r="N593" s="99"/>
      <c r="O593" s="99"/>
      <c r="P593" s="99"/>
      <c r="Q593" s="98"/>
      <c r="R593" s="100" t="str">
        <f t="shared" si="9"/>
        <v/>
      </c>
    </row>
    <row r="594" spans="1:18" x14ac:dyDescent="0.3">
      <c r="A594" s="83"/>
      <c r="B594" s="83"/>
      <c r="C594" s="94"/>
      <c r="D594" s="95"/>
      <c r="E594" s="94"/>
      <c r="F594" s="94"/>
      <c r="G594" s="95"/>
      <c r="H594" s="96"/>
      <c r="I594" s="97"/>
      <c r="J594" s="97"/>
      <c r="K594" s="94"/>
      <c r="L594" s="98"/>
      <c r="M594" s="99"/>
      <c r="N594" s="99"/>
      <c r="O594" s="99"/>
      <c r="P594" s="99"/>
      <c r="Q594" s="98"/>
      <c r="R594" s="100" t="str">
        <f t="shared" si="9"/>
        <v/>
      </c>
    </row>
    <row r="595" spans="1:18" x14ac:dyDescent="0.3">
      <c r="A595" s="83"/>
      <c r="B595" s="83"/>
      <c r="C595" s="94"/>
      <c r="D595" s="95"/>
      <c r="E595" s="94"/>
      <c r="F595" s="94"/>
      <c r="G595" s="95"/>
      <c r="H595" s="96"/>
      <c r="I595" s="97"/>
      <c r="J595" s="97"/>
      <c r="K595" s="94"/>
      <c r="L595" s="98"/>
      <c r="M595" s="99"/>
      <c r="N595" s="99"/>
      <c r="O595" s="99"/>
      <c r="P595" s="99"/>
      <c r="Q595" s="98"/>
      <c r="R595" s="100" t="str">
        <f t="shared" si="9"/>
        <v/>
      </c>
    </row>
    <row r="596" spans="1:18" x14ac:dyDescent="0.3">
      <c r="A596" s="83"/>
      <c r="B596" s="83"/>
      <c r="C596" s="94"/>
      <c r="D596" s="95"/>
      <c r="E596" s="94"/>
      <c r="F596" s="94"/>
      <c r="G596" s="95"/>
      <c r="H596" s="96"/>
      <c r="I596" s="97"/>
      <c r="J596" s="97"/>
      <c r="K596" s="94"/>
      <c r="L596" s="98"/>
      <c r="M596" s="99"/>
      <c r="N596" s="99"/>
      <c r="O596" s="99"/>
      <c r="P596" s="99"/>
      <c r="Q596" s="98"/>
      <c r="R596" s="100" t="str">
        <f t="shared" si="9"/>
        <v/>
      </c>
    </row>
    <row r="597" spans="1:18" x14ac:dyDescent="0.3">
      <c r="A597" s="83"/>
      <c r="B597" s="83"/>
      <c r="C597" s="94"/>
      <c r="D597" s="95"/>
      <c r="E597" s="94"/>
      <c r="F597" s="94"/>
      <c r="G597" s="95"/>
      <c r="H597" s="96"/>
      <c r="I597" s="97"/>
      <c r="J597" s="97"/>
      <c r="K597" s="94"/>
      <c r="L597" s="98"/>
      <c r="M597" s="99"/>
      <c r="N597" s="99"/>
      <c r="O597" s="99"/>
      <c r="P597" s="99"/>
      <c r="Q597" s="98"/>
      <c r="R597" s="100" t="str">
        <f t="shared" si="9"/>
        <v/>
      </c>
    </row>
    <row r="598" spans="1:18" x14ac:dyDescent="0.3">
      <c r="A598" s="83"/>
      <c r="B598" s="83"/>
      <c r="C598" s="94"/>
      <c r="D598" s="95"/>
      <c r="E598" s="94"/>
      <c r="F598" s="94"/>
      <c r="G598" s="95"/>
      <c r="H598" s="96"/>
      <c r="I598" s="97"/>
      <c r="J598" s="97"/>
      <c r="K598" s="94"/>
      <c r="L598" s="98"/>
      <c r="M598" s="99"/>
      <c r="N598" s="99"/>
      <c r="O598" s="99"/>
      <c r="P598" s="99"/>
      <c r="Q598" s="98"/>
      <c r="R598" s="100" t="str">
        <f t="shared" si="9"/>
        <v/>
      </c>
    </row>
    <row r="599" spans="1:18" x14ac:dyDescent="0.3">
      <c r="A599" s="83"/>
      <c r="B599" s="83"/>
      <c r="C599" s="94"/>
      <c r="D599" s="95"/>
      <c r="E599" s="94"/>
      <c r="F599" s="94"/>
      <c r="G599" s="95"/>
      <c r="H599" s="96"/>
      <c r="I599" s="97"/>
      <c r="J599" s="97"/>
      <c r="K599" s="94"/>
      <c r="L599" s="98"/>
      <c r="M599" s="99"/>
      <c r="N599" s="99"/>
      <c r="O599" s="99"/>
      <c r="P599" s="99"/>
      <c r="Q599" s="98"/>
      <c r="R599" s="100" t="str">
        <f t="shared" si="9"/>
        <v/>
      </c>
    </row>
    <row r="600" spans="1:18" x14ac:dyDescent="0.3">
      <c r="A600" s="83"/>
      <c r="B600" s="83"/>
      <c r="C600" s="94"/>
      <c r="D600" s="95"/>
      <c r="E600" s="94"/>
      <c r="F600" s="94"/>
      <c r="G600" s="95"/>
      <c r="H600" s="96"/>
      <c r="I600" s="97"/>
      <c r="J600" s="97"/>
      <c r="K600" s="94"/>
      <c r="L600" s="98"/>
      <c r="M600" s="99"/>
      <c r="N600" s="99"/>
      <c r="O600" s="99"/>
      <c r="P600" s="99"/>
      <c r="Q600" s="98"/>
      <c r="R600" s="100" t="str">
        <f t="shared" si="9"/>
        <v/>
      </c>
    </row>
    <row r="601" spans="1:18" x14ac:dyDescent="0.3">
      <c r="A601" s="83"/>
      <c r="B601" s="83"/>
      <c r="C601" s="94"/>
      <c r="D601" s="95"/>
      <c r="E601" s="94"/>
      <c r="F601" s="94"/>
      <c r="G601" s="95"/>
      <c r="H601" s="96"/>
      <c r="I601" s="97"/>
      <c r="J601" s="97"/>
      <c r="K601" s="94"/>
      <c r="L601" s="98"/>
      <c r="M601" s="99"/>
      <c r="N601" s="99"/>
      <c r="O601" s="99"/>
      <c r="P601" s="99"/>
      <c r="Q601" s="98"/>
      <c r="R601" s="100" t="str">
        <f t="shared" si="9"/>
        <v/>
      </c>
    </row>
    <row r="602" spans="1:18" x14ac:dyDescent="0.3">
      <c r="A602" s="83"/>
      <c r="B602" s="83"/>
      <c r="C602" s="94"/>
      <c r="D602" s="95"/>
      <c r="E602" s="94"/>
      <c r="F602" s="94"/>
      <c r="G602" s="95"/>
      <c r="H602" s="96"/>
      <c r="I602" s="97"/>
      <c r="J602" s="97"/>
      <c r="K602" s="94"/>
      <c r="L602" s="98"/>
      <c r="M602" s="99"/>
      <c r="N602" s="99"/>
      <c r="O602" s="99"/>
      <c r="P602" s="99"/>
      <c r="Q602" s="98"/>
      <c r="R602" s="100" t="str">
        <f t="shared" si="9"/>
        <v/>
      </c>
    </row>
    <row r="603" spans="1:18" x14ac:dyDescent="0.3">
      <c r="A603" s="83"/>
      <c r="B603" s="83"/>
      <c r="C603" s="94"/>
      <c r="D603" s="95"/>
      <c r="E603" s="94"/>
      <c r="F603" s="94"/>
      <c r="G603" s="95"/>
      <c r="H603" s="96"/>
      <c r="I603" s="97"/>
      <c r="J603" s="97"/>
      <c r="K603" s="94"/>
      <c r="L603" s="98"/>
      <c r="M603" s="99"/>
      <c r="N603" s="99"/>
      <c r="O603" s="99"/>
      <c r="P603" s="99"/>
      <c r="Q603" s="98"/>
      <c r="R603" s="100" t="str">
        <f t="shared" si="9"/>
        <v/>
      </c>
    </row>
    <row r="604" spans="1:18" x14ac:dyDescent="0.3">
      <c r="A604" s="83"/>
      <c r="B604" s="83"/>
      <c r="C604" s="94"/>
      <c r="D604" s="95"/>
      <c r="E604" s="94"/>
      <c r="F604" s="94"/>
      <c r="G604" s="95"/>
      <c r="H604" s="96"/>
      <c r="I604" s="97"/>
      <c r="J604" s="97"/>
      <c r="K604" s="94"/>
      <c r="L604" s="98"/>
      <c r="M604" s="99"/>
      <c r="N604" s="99"/>
      <c r="O604" s="99"/>
      <c r="P604" s="99"/>
      <c r="Q604" s="98"/>
      <c r="R604" s="100" t="str">
        <f t="shared" si="9"/>
        <v/>
      </c>
    </row>
    <row r="605" spans="1:18" x14ac:dyDescent="0.3">
      <c r="A605" s="83"/>
      <c r="B605" s="83"/>
      <c r="C605" s="94"/>
      <c r="D605" s="95"/>
      <c r="E605" s="94"/>
      <c r="F605" s="94"/>
      <c r="G605" s="95"/>
      <c r="H605" s="96"/>
      <c r="I605" s="97"/>
      <c r="J605" s="97"/>
      <c r="K605" s="94"/>
      <c r="L605" s="98"/>
      <c r="M605" s="99"/>
      <c r="N605" s="99"/>
      <c r="O605" s="99"/>
      <c r="P605" s="99"/>
      <c r="Q605" s="98"/>
      <c r="R605" s="100" t="str">
        <f t="shared" si="9"/>
        <v/>
      </c>
    </row>
    <row r="606" spans="1:18" x14ac:dyDescent="0.3">
      <c r="A606" s="83"/>
      <c r="B606" s="83"/>
      <c r="C606" s="94"/>
      <c r="D606" s="95"/>
      <c r="E606" s="94"/>
      <c r="F606" s="94"/>
      <c r="G606" s="95"/>
      <c r="H606" s="96"/>
      <c r="I606" s="97"/>
      <c r="J606" s="97"/>
      <c r="K606" s="94"/>
      <c r="L606" s="98"/>
      <c r="M606" s="99"/>
      <c r="N606" s="99"/>
      <c r="O606" s="99"/>
      <c r="P606" s="99"/>
      <c r="Q606" s="98"/>
      <c r="R606" s="100" t="str">
        <f t="shared" si="9"/>
        <v/>
      </c>
    </row>
    <row r="607" spans="1:18" x14ac:dyDescent="0.3">
      <c r="A607" s="83"/>
      <c r="B607" s="83"/>
      <c r="C607" s="94"/>
      <c r="D607" s="95"/>
      <c r="E607" s="94"/>
      <c r="F607" s="94"/>
      <c r="G607" s="95"/>
      <c r="H607" s="96"/>
      <c r="I607" s="97"/>
      <c r="J607" s="97"/>
      <c r="K607" s="94"/>
      <c r="L607" s="98"/>
      <c r="M607" s="99"/>
      <c r="N607" s="99"/>
      <c r="O607" s="99"/>
      <c r="P607" s="99"/>
      <c r="Q607" s="98"/>
      <c r="R607" s="100" t="str">
        <f t="shared" si="9"/>
        <v/>
      </c>
    </row>
    <row r="608" spans="1:18" x14ac:dyDescent="0.3">
      <c r="A608" s="83"/>
      <c r="B608" s="83"/>
      <c r="C608" s="94"/>
      <c r="D608" s="95"/>
      <c r="E608" s="94"/>
      <c r="F608" s="94"/>
      <c r="G608" s="95"/>
      <c r="H608" s="96"/>
      <c r="I608" s="97"/>
      <c r="J608" s="97"/>
      <c r="K608" s="94"/>
      <c r="L608" s="98"/>
      <c r="M608" s="99"/>
      <c r="N608" s="99"/>
      <c r="O608" s="99"/>
      <c r="P608" s="99"/>
      <c r="Q608" s="98"/>
      <c r="R608" s="100" t="str">
        <f t="shared" si="9"/>
        <v/>
      </c>
    </row>
    <row r="609" spans="1:18" x14ac:dyDescent="0.3">
      <c r="A609" s="83"/>
      <c r="B609" s="83"/>
      <c r="C609" s="94"/>
      <c r="D609" s="95"/>
      <c r="E609" s="94"/>
      <c r="F609" s="94"/>
      <c r="G609" s="95"/>
      <c r="H609" s="96"/>
      <c r="I609" s="97"/>
      <c r="J609" s="97"/>
      <c r="K609" s="94"/>
      <c r="L609" s="98"/>
      <c r="M609" s="99"/>
      <c r="N609" s="99"/>
      <c r="O609" s="99"/>
      <c r="P609" s="99"/>
      <c r="Q609" s="98"/>
      <c r="R609" s="100" t="str">
        <f t="shared" si="9"/>
        <v/>
      </c>
    </row>
    <row r="610" spans="1:18" x14ac:dyDescent="0.3">
      <c r="A610" s="83"/>
      <c r="B610" s="83"/>
      <c r="C610" s="94"/>
      <c r="D610" s="95"/>
      <c r="E610" s="94"/>
      <c r="F610" s="94"/>
      <c r="G610" s="95"/>
      <c r="H610" s="96"/>
      <c r="I610" s="97"/>
      <c r="J610" s="97"/>
      <c r="K610" s="94"/>
      <c r="L610" s="98"/>
      <c r="M610" s="99"/>
      <c r="N610" s="99"/>
      <c r="O610" s="99"/>
      <c r="P610" s="99"/>
      <c r="Q610" s="98"/>
      <c r="R610" s="100" t="str">
        <f t="shared" si="9"/>
        <v/>
      </c>
    </row>
    <row r="611" spans="1:18" x14ac:dyDescent="0.3">
      <c r="A611" s="83"/>
      <c r="B611" s="83"/>
      <c r="C611" s="94"/>
      <c r="D611" s="95"/>
      <c r="E611" s="94"/>
      <c r="F611" s="94"/>
      <c r="G611" s="95"/>
      <c r="H611" s="96"/>
      <c r="I611" s="97"/>
      <c r="J611" s="97"/>
      <c r="K611" s="94"/>
      <c r="L611" s="98"/>
      <c r="M611" s="99"/>
      <c r="N611" s="99"/>
      <c r="O611" s="99"/>
      <c r="P611" s="99"/>
      <c r="Q611" s="98"/>
      <c r="R611" s="100" t="str">
        <f t="shared" si="9"/>
        <v/>
      </c>
    </row>
    <row r="612" spans="1:18" x14ac:dyDescent="0.3">
      <c r="A612" s="83"/>
      <c r="B612" s="83"/>
      <c r="C612" s="94"/>
      <c r="D612" s="95"/>
      <c r="E612" s="94"/>
      <c r="F612" s="94"/>
      <c r="G612" s="95"/>
      <c r="H612" s="96"/>
      <c r="I612" s="97"/>
      <c r="J612" s="97"/>
      <c r="K612" s="94"/>
      <c r="L612" s="98"/>
      <c r="M612" s="99"/>
      <c r="N612" s="99"/>
      <c r="O612" s="99"/>
      <c r="P612" s="99"/>
      <c r="Q612" s="98"/>
      <c r="R612" s="100" t="str">
        <f t="shared" si="9"/>
        <v/>
      </c>
    </row>
    <row r="613" spans="1:18" x14ac:dyDescent="0.3">
      <c r="A613" s="83"/>
      <c r="B613" s="83"/>
      <c r="C613" s="94"/>
      <c r="D613" s="95"/>
      <c r="E613" s="94"/>
      <c r="F613" s="94"/>
      <c r="G613" s="95"/>
      <c r="H613" s="96"/>
      <c r="I613" s="97"/>
      <c r="J613" s="97"/>
      <c r="K613" s="94"/>
      <c r="L613" s="98"/>
      <c r="M613" s="99"/>
      <c r="N613" s="99"/>
      <c r="O613" s="99"/>
      <c r="P613" s="99"/>
      <c r="Q613" s="98"/>
      <c r="R613" s="100" t="str">
        <f t="shared" si="9"/>
        <v/>
      </c>
    </row>
    <row r="614" spans="1:18" x14ac:dyDescent="0.3">
      <c r="A614" s="83"/>
      <c r="B614" s="83"/>
      <c r="C614" s="94"/>
      <c r="D614" s="95"/>
      <c r="E614" s="94"/>
      <c r="F614" s="94"/>
      <c r="G614" s="95"/>
      <c r="H614" s="96"/>
      <c r="I614" s="97"/>
      <c r="J614" s="97"/>
      <c r="K614" s="94"/>
      <c r="L614" s="98"/>
      <c r="M614" s="99"/>
      <c r="N614" s="99"/>
      <c r="O614" s="99"/>
      <c r="P614" s="99"/>
      <c r="Q614" s="98"/>
      <c r="R614" s="100" t="str">
        <f t="shared" si="9"/>
        <v/>
      </c>
    </row>
    <row r="615" spans="1:18" x14ac:dyDescent="0.3">
      <c r="A615" s="83"/>
      <c r="B615" s="83"/>
      <c r="C615" s="94"/>
      <c r="D615" s="95"/>
      <c r="E615" s="94"/>
      <c r="F615" s="94"/>
      <c r="G615" s="95"/>
      <c r="H615" s="96"/>
      <c r="I615" s="97"/>
      <c r="J615" s="97"/>
      <c r="K615" s="94"/>
      <c r="L615" s="98"/>
      <c r="M615" s="99"/>
      <c r="N615" s="99"/>
      <c r="O615" s="99"/>
      <c r="P615" s="99"/>
      <c r="Q615" s="98"/>
      <c r="R615" s="100" t="str">
        <f t="shared" si="9"/>
        <v/>
      </c>
    </row>
    <row r="616" spans="1:18" x14ac:dyDescent="0.3">
      <c r="A616" s="83"/>
      <c r="B616" s="83"/>
      <c r="C616" s="94"/>
      <c r="D616" s="95"/>
      <c r="E616" s="94"/>
      <c r="F616" s="94"/>
      <c r="G616" s="95"/>
      <c r="H616" s="96"/>
      <c r="I616" s="97"/>
      <c r="J616" s="97"/>
      <c r="K616" s="94"/>
      <c r="L616" s="98"/>
      <c r="M616" s="99"/>
      <c r="N616" s="99"/>
      <c r="O616" s="99"/>
      <c r="P616" s="99"/>
      <c r="Q616" s="98"/>
      <c r="R616" s="100" t="str">
        <f t="shared" si="9"/>
        <v/>
      </c>
    </row>
    <row r="617" spans="1:18" x14ac:dyDescent="0.3">
      <c r="A617" s="83"/>
      <c r="B617" s="83"/>
      <c r="C617" s="94"/>
      <c r="D617" s="95"/>
      <c r="E617" s="94"/>
      <c r="F617" s="94"/>
      <c r="G617" s="95"/>
      <c r="H617" s="96"/>
      <c r="I617" s="97"/>
      <c r="J617" s="97"/>
      <c r="K617" s="94"/>
      <c r="L617" s="98"/>
      <c r="M617" s="99"/>
      <c r="N617" s="99"/>
      <c r="O617" s="99"/>
      <c r="P617" s="99"/>
      <c r="Q617" s="98"/>
      <c r="R617" s="100" t="str">
        <f t="shared" si="9"/>
        <v/>
      </c>
    </row>
    <row r="618" spans="1:18" x14ac:dyDescent="0.3">
      <c r="A618" s="83"/>
      <c r="B618" s="83"/>
      <c r="C618" s="94"/>
      <c r="D618" s="95"/>
      <c r="E618" s="94"/>
      <c r="F618" s="94"/>
      <c r="G618" s="95"/>
      <c r="H618" s="96"/>
      <c r="I618" s="97"/>
      <c r="J618" s="97"/>
      <c r="K618" s="94"/>
      <c r="L618" s="98"/>
      <c r="M618" s="99"/>
      <c r="N618" s="99"/>
      <c r="O618" s="99"/>
      <c r="P618" s="99"/>
      <c r="Q618" s="98"/>
      <c r="R618" s="100" t="str">
        <f t="shared" si="9"/>
        <v/>
      </c>
    </row>
    <row r="619" spans="1:18" x14ac:dyDescent="0.3">
      <c r="A619" s="83"/>
      <c r="B619" s="83"/>
      <c r="C619" s="94"/>
      <c r="D619" s="95"/>
      <c r="E619" s="94"/>
      <c r="F619" s="94"/>
      <c r="G619" s="95"/>
      <c r="H619" s="96"/>
      <c r="I619" s="97"/>
      <c r="J619" s="97"/>
      <c r="K619" s="94"/>
      <c r="L619" s="98"/>
      <c r="M619" s="99"/>
      <c r="N619" s="99"/>
      <c r="O619" s="99"/>
      <c r="P619" s="99"/>
      <c r="Q619" s="98"/>
      <c r="R619" s="100" t="str">
        <f t="shared" si="9"/>
        <v/>
      </c>
    </row>
    <row r="620" spans="1:18" x14ac:dyDescent="0.3">
      <c r="A620" s="83"/>
      <c r="B620" s="83"/>
      <c r="C620" s="94"/>
      <c r="D620" s="95"/>
      <c r="E620" s="94"/>
      <c r="F620" s="94"/>
      <c r="G620" s="95"/>
      <c r="H620" s="96"/>
      <c r="I620" s="97"/>
      <c r="J620" s="97"/>
      <c r="K620" s="94"/>
      <c r="L620" s="98"/>
      <c r="M620" s="99"/>
      <c r="N620" s="99"/>
      <c r="O620" s="99"/>
      <c r="P620" s="99"/>
      <c r="Q620" s="98"/>
      <c r="R620" s="100" t="str">
        <f t="shared" si="9"/>
        <v/>
      </c>
    </row>
    <row r="621" spans="1:18" x14ac:dyDescent="0.3">
      <c r="A621" s="83"/>
      <c r="B621" s="83"/>
      <c r="C621" s="94"/>
      <c r="D621" s="95"/>
      <c r="E621" s="94"/>
      <c r="F621" s="94"/>
      <c r="G621" s="95"/>
      <c r="H621" s="96"/>
      <c r="I621" s="97"/>
      <c r="J621" s="97"/>
      <c r="K621" s="94"/>
      <c r="L621" s="98"/>
      <c r="M621" s="99"/>
      <c r="N621" s="99"/>
      <c r="O621" s="99"/>
      <c r="P621" s="99"/>
      <c r="Q621" s="98"/>
      <c r="R621" s="100" t="str">
        <f t="shared" si="9"/>
        <v/>
      </c>
    </row>
    <row r="622" spans="1:18" x14ac:dyDescent="0.3">
      <c r="A622" s="83"/>
      <c r="B622" s="83"/>
      <c r="C622" s="94"/>
      <c r="D622" s="95"/>
      <c r="E622" s="94"/>
      <c r="F622" s="94"/>
      <c r="G622" s="95"/>
      <c r="H622" s="96"/>
      <c r="I622" s="97"/>
      <c r="J622" s="97"/>
      <c r="K622" s="94"/>
      <c r="L622" s="98"/>
      <c r="M622" s="99"/>
      <c r="N622" s="99"/>
      <c r="O622" s="99"/>
      <c r="P622" s="99"/>
      <c r="Q622" s="98"/>
      <c r="R622" s="100" t="str">
        <f t="shared" si="9"/>
        <v/>
      </c>
    </row>
    <row r="623" spans="1:18" x14ac:dyDescent="0.3">
      <c r="A623" s="83"/>
      <c r="B623" s="83"/>
      <c r="C623" s="94"/>
      <c r="D623" s="95"/>
      <c r="E623" s="94"/>
      <c r="F623" s="94"/>
      <c r="G623" s="95"/>
      <c r="H623" s="96"/>
      <c r="I623" s="97"/>
      <c r="J623" s="97"/>
      <c r="K623" s="94"/>
      <c r="L623" s="98"/>
      <c r="M623" s="99"/>
      <c r="N623" s="99"/>
      <c r="O623" s="99"/>
      <c r="P623" s="99"/>
      <c r="Q623" s="98"/>
      <c r="R623" s="100" t="str">
        <f t="shared" si="9"/>
        <v/>
      </c>
    </row>
    <row r="624" spans="1:18" x14ac:dyDescent="0.3">
      <c r="A624" s="83"/>
      <c r="B624" s="83"/>
      <c r="C624" s="94"/>
      <c r="D624" s="95"/>
      <c r="E624" s="94"/>
      <c r="F624" s="94"/>
      <c r="G624" s="95"/>
      <c r="H624" s="96"/>
      <c r="I624" s="97"/>
      <c r="J624" s="97"/>
      <c r="K624" s="94"/>
      <c r="L624" s="98"/>
      <c r="M624" s="99"/>
      <c r="N624" s="99"/>
      <c r="O624" s="99"/>
      <c r="P624" s="99"/>
      <c r="Q624" s="98"/>
      <c r="R624" s="100" t="str">
        <f t="shared" si="9"/>
        <v/>
      </c>
    </row>
    <row r="625" spans="1:18" x14ac:dyDescent="0.3">
      <c r="A625" s="83"/>
      <c r="B625" s="83"/>
      <c r="C625" s="94"/>
      <c r="D625" s="95"/>
      <c r="E625" s="94"/>
      <c r="F625" s="94"/>
      <c r="G625" s="95"/>
      <c r="H625" s="96"/>
      <c r="I625" s="97"/>
      <c r="J625" s="97"/>
      <c r="K625" s="94"/>
      <c r="L625" s="98"/>
      <c r="M625" s="99"/>
      <c r="N625" s="99"/>
      <c r="O625" s="99"/>
      <c r="P625" s="99"/>
      <c r="Q625" s="98"/>
      <c r="R625" s="100" t="str">
        <f t="shared" si="9"/>
        <v/>
      </c>
    </row>
    <row r="626" spans="1:18" x14ac:dyDescent="0.3">
      <c r="A626" s="83"/>
      <c r="B626" s="83"/>
      <c r="C626" s="94"/>
      <c r="D626" s="95"/>
      <c r="E626" s="94"/>
      <c r="F626" s="94"/>
      <c r="G626" s="95"/>
      <c r="H626" s="96"/>
      <c r="I626" s="97"/>
      <c r="J626" s="97"/>
      <c r="K626" s="94"/>
      <c r="L626" s="98"/>
      <c r="M626" s="99"/>
      <c r="N626" s="99"/>
      <c r="O626" s="99"/>
      <c r="P626" s="99"/>
      <c r="Q626" s="98"/>
      <c r="R626" s="100" t="str">
        <f t="shared" si="9"/>
        <v/>
      </c>
    </row>
    <row r="627" spans="1:18" x14ac:dyDescent="0.3">
      <c r="A627" s="83"/>
      <c r="B627" s="83"/>
      <c r="C627" s="94"/>
      <c r="D627" s="95"/>
      <c r="E627" s="94"/>
      <c r="F627" s="94"/>
      <c r="G627" s="95"/>
      <c r="H627" s="96"/>
      <c r="I627" s="97"/>
      <c r="J627" s="97"/>
      <c r="K627" s="94"/>
      <c r="L627" s="98"/>
      <c r="M627" s="99"/>
      <c r="N627" s="99"/>
      <c r="O627" s="99"/>
      <c r="P627" s="99"/>
      <c r="Q627" s="98"/>
      <c r="R627" s="100" t="str">
        <f t="shared" si="9"/>
        <v/>
      </c>
    </row>
    <row r="628" spans="1:18" x14ac:dyDescent="0.3">
      <c r="A628" s="83"/>
      <c r="B628" s="83"/>
      <c r="C628" s="94"/>
      <c r="D628" s="95"/>
      <c r="E628" s="94"/>
      <c r="F628" s="94"/>
      <c r="G628" s="95"/>
      <c r="H628" s="96"/>
      <c r="I628" s="97"/>
      <c r="J628" s="97"/>
      <c r="K628" s="94"/>
      <c r="L628" s="98"/>
      <c r="M628" s="99"/>
      <c r="N628" s="99"/>
      <c r="O628" s="99"/>
      <c r="P628" s="99"/>
      <c r="Q628" s="98"/>
      <c r="R628" s="100" t="str">
        <f t="shared" si="9"/>
        <v/>
      </c>
    </row>
    <row r="629" spans="1:18" x14ac:dyDescent="0.3">
      <c r="A629" s="83"/>
      <c r="B629" s="83"/>
      <c r="C629" s="94"/>
      <c r="D629" s="95"/>
      <c r="E629" s="94"/>
      <c r="F629" s="94"/>
      <c r="G629" s="95"/>
      <c r="H629" s="96"/>
      <c r="I629" s="97"/>
      <c r="J629" s="97"/>
      <c r="K629" s="94"/>
      <c r="L629" s="98"/>
      <c r="M629" s="99"/>
      <c r="N629" s="99"/>
      <c r="O629" s="99"/>
      <c r="P629" s="99"/>
      <c r="Q629" s="98"/>
      <c r="R629" s="100" t="str">
        <f t="shared" si="9"/>
        <v/>
      </c>
    </row>
    <row r="630" spans="1:18" x14ac:dyDescent="0.3">
      <c r="A630" s="83"/>
      <c r="B630" s="83"/>
      <c r="C630" s="94"/>
      <c r="D630" s="95"/>
      <c r="E630" s="94"/>
      <c r="F630" s="94"/>
      <c r="G630" s="95"/>
      <c r="H630" s="96"/>
      <c r="I630" s="97"/>
      <c r="J630" s="97"/>
      <c r="K630" s="94"/>
      <c r="L630" s="98"/>
      <c r="M630" s="99"/>
      <c r="N630" s="99"/>
      <c r="O630" s="99"/>
      <c r="P630" s="99"/>
      <c r="Q630" s="98"/>
      <c r="R630" s="100" t="str">
        <f t="shared" si="9"/>
        <v/>
      </c>
    </row>
    <row r="631" spans="1:18" x14ac:dyDescent="0.3">
      <c r="A631" s="83"/>
      <c r="B631" s="83"/>
      <c r="C631" s="94"/>
      <c r="D631" s="95"/>
      <c r="E631" s="94"/>
      <c r="F631" s="94"/>
      <c r="G631" s="95"/>
      <c r="H631" s="96"/>
      <c r="I631" s="97"/>
      <c r="J631" s="97"/>
      <c r="K631" s="94"/>
      <c r="L631" s="98"/>
      <c r="M631" s="99"/>
      <c r="N631" s="99"/>
      <c r="O631" s="99"/>
      <c r="P631" s="99"/>
      <c r="Q631" s="98"/>
      <c r="R631" s="100" t="str">
        <f t="shared" si="9"/>
        <v/>
      </c>
    </row>
    <row r="632" spans="1:18" x14ac:dyDescent="0.3">
      <c r="A632" s="83"/>
      <c r="B632" s="83"/>
      <c r="C632" s="94"/>
      <c r="D632" s="95"/>
      <c r="E632" s="94"/>
      <c r="F632" s="94"/>
      <c r="G632" s="95"/>
      <c r="H632" s="96"/>
      <c r="I632" s="97"/>
      <c r="J632" s="97"/>
      <c r="K632" s="94"/>
      <c r="L632" s="98"/>
      <c r="M632" s="99"/>
      <c r="N632" s="99"/>
      <c r="O632" s="99"/>
      <c r="P632" s="99"/>
      <c r="Q632" s="98"/>
      <c r="R632" s="100" t="str">
        <f t="shared" si="9"/>
        <v/>
      </c>
    </row>
    <row r="633" spans="1:18" x14ac:dyDescent="0.3">
      <c r="A633" s="83"/>
      <c r="B633" s="83"/>
      <c r="C633" s="94"/>
      <c r="D633" s="95"/>
      <c r="E633" s="94"/>
      <c r="F633" s="94"/>
      <c r="G633" s="95"/>
      <c r="H633" s="96"/>
      <c r="I633" s="97"/>
      <c r="J633" s="97"/>
      <c r="K633" s="94"/>
      <c r="L633" s="98"/>
      <c r="M633" s="99"/>
      <c r="N633" s="99"/>
      <c r="O633" s="99"/>
      <c r="P633" s="99"/>
      <c r="Q633" s="98"/>
      <c r="R633" s="100" t="str">
        <f t="shared" si="9"/>
        <v/>
      </c>
    </row>
    <row r="634" spans="1:18" x14ac:dyDescent="0.3">
      <c r="A634" s="83"/>
      <c r="B634" s="83"/>
      <c r="C634" s="94"/>
      <c r="D634" s="95"/>
      <c r="E634" s="94"/>
      <c r="F634" s="94"/>
      <c r="G634" s="95"/>
      <c r="H634" s="96"/>
      <c r="I634" s="97"/>
      <c r="J634" s="97"/>
      <c r="K634" s="94"/>
      <c r="L634" s="98"/>
      <c r="M634" s="99"/>
      <c r="N634" s="99"/>
      <c r="O634" s="99"/>
      <c r="P634" s="99"/>
      <c r="Q634" s="98"/>
      <c r="R634" s="100" t="str">
        <f t="shared" si="9"/>
        <v/>
      </c>
    </row>
    <row r="635" spans="1:18" x14ac:dyDescent="0.3">
      <c r="A635" s="83"/>
      <c r="B635" s="83"/>
      <c r="C635" s="94"/>
      <c r="D635" s="95"/>
      <c r="E635" s="94"/>
      <c r="F635" s="94"/>
      <c r="G635" s="95"/>
      <c r="H635" s="96"/>
      <c r="I635" s="97"/>
      <c r="J635" s="97"/>
      <c r="K635" s="94"/>
      <c r="L635" s="98"/>
      <c r="M635" s="99"/>
      <c r="N635" s="99"/>
      <c r="O635" s="99"/>
      <c r="P635" s="99"/>
      <c r="Q635" s="98"/>
      <c r="R635" s="100" t="str">
        <f t="shared" si="9"/>
        <v/>
      </c>
    </row>
    <row r="636" spans="1:18" x14ac:dyDescent="0.3">
      <c r="A636" s="83"/>
      <c r="B636" s="83"/>
      <c r="C636" s="94"/>
      <c r="D636" s="95"/>
      <c r="E636" s="94"/>
      <c r="F636" s="94"/>
      <c r="G636" s="95"/>
      <c r="H636" s="96"/>
      <c r="I636" s="97"/>
      <c r="J636" s="97"/>
      <c r="K636" s="94"/>
      <c r="L636" s="98"/>
      <c r="M636" s="99"/>
      <c r="N636" s="99"/>
      <c r="O636" s="99"/>
      <c r="P636" s="99"/>
      <c r="Q636" s="98"/>
      <c r="R636" s="100" t="str">
        <f t="shared" si="9"/>
        <v/>
      </c>
    </row>
    <row r="637" spans="1:18" x14ac:dyDescent="0.3">
      <c r="A637" s="83"/>
      <c r="B637" s="83"/>
      <c r="C637" s="94"/>
      <c r="D637" s="95"/>
      <c r="E637" s="94"/>
      <c r="F637" s="94"/>
      <c r="G637" s="95"/>
      <c r="H637" s="96"/>
      <c r="I637" s="97"/>
      <c r="J637" s="97"/>
      <c r="K637" s="94"/>
      <c r="L637" s="98"/>
      <c r="M637" s="99"/>
      <c r="N637" s="99"/>
      <c r="O637" s="99"/>
      <c r="P637" s="99"/>
      <c r="Q637" s="98"/>
      <c r="R637" s="100" t="str">
        <f t="shared" si="9"/>
        <v/>
      </c>
    </row>
    <row r="638" spans="1:18" x14ac:dyDescent="0.3">
      <c r="A638" s="83"/>
      <c r="B638" s="83"/>
      <c r="C638" s="94"/>
      <c r="D638" s="95"/>
      <c r="E638" s="94"/>
      <c r="F638" s="94"/>
      <c r="G638" s="95"/>
      <c r="H638" s="96"/>
      <c r="I638" s="97"/>
      <c r="J638" s="97"/>
      <c r="K638" s="94"/>
      <c r="L638" s="98"/>
      <c r="M638" s="99"/>
      <c r="N638" s="99"/>
      <c r="O638" s="99"/>
      <c r="P638" s="99"/>
      <c r="Q638" s="98"/>
      <c r="R638" s="100" t="str">
        <f t="shared" si="9"/>
        <v/>
      </c>
    </row>
    <row r="639" spans="1:18" x14ac:dyDescent="0.3">
      <c r="A639" s="83"/>
      <c r="B639" s="83"/>
      <c r="C639" s="94"/>
      <c r="D639" s="95"/>
      <c r="E639" s="94"/>
      <c r="F639" s="94"/>
      <c r="G639" s="95"/>
      <c r="H639" s="96"/>
      <c r="I639" s="97"/>
      <c r="J639" s="97"/>
      <c r="K639" s="94"/>
      <c r="L639" s="98"/>
      <c r="M639" s="99"/>
      <c r="N639" s="99"/>
      <c r="O639" s="99"/>
      <c r="P639" s="99"/>
      <c r="Q639" s="98"/>
      <c r="R639" s="100" t="str">
        <f t="shared" si="9"/>
        <v/>
      </c>
    </row>
    <row r="640" spans="1:18" x14ac:dyDescent="0.3">
      <c r="A640" s="83"/>
      <c r="B640" s="83"/>
      <c r="C640" s="94"/>
      <c r="D640" s="95"/>
      <c r="E640" s="94"/>
      <c r="F640" s="94"/>
      <c r="G640" s="95"/>
      <c r="H640" s="96"/>
      <c r="I640" s="97"/>
      <c r="J640" s="97"/>
      <c r="K640" s="94"/>
      <c r="L640" s="98"/>
      <c r="M640" s="99"/>
      <c r="N640" s="99"/>
      <c r="O640" s="99"/>
      <c r="P640" s="99"/>
      <c r="Q640" s="98"/>
      <c r="R640" s="100" t="str">
        <f t="shared" si="9"/>
        <v/>
      </c>
    </row>
    <row r="641" spans="1:18" x14ac:dyDescent="0.3">
      <c r="A641" s="83"/>
      <c r="B641" s="83"/>
      <c r="C641" s="94"/>
      <c r="D641" s="95"/>
      <c r="E641" s="94"/>
      <c r="F641" s="94"/>
      <c r="G641" s="95"/>
      <c r="H641" s="96"/>
      <c r="I641" s="97"/>
      <c r="J641" s="97"/>
      <c r="K641" s="94"/>
      <c r="L641" s="98"/>
      <c r="M641" s="99"/>
      <c r="N641" s="99"/>
      <c r="O641" s="99"/>
      <c r="P641" s="99"/>
      <c r="Q641" s="98"/>
      <c r="R641" s="100" t="str">
        <f t="shared" si="9"/>
        <v/>
      </c>
    </row>
    <row r="642" spans="1:18" x14ac:dyDescent="0.3">
      <c r="A642" s="83"/>
      <c r="B642" s="83"/>
      <c r="C642" s="94"/>
      <c r="D642" s="95"/>
      <c r="E642" s="94"/>
      <c r="F642" s="94"/>
      <c r="G642" s="95"/>
      <c r="H642" s="96"/>
      <c r="I642" s="97"/>
      <c r="J642" s="97"/>
      <c r="K642" s="94"/>
      <c r="L642" s="98"/>
      <c r="M642" s="99"/>
      <c r="N642" s="99"/>
      <c r="O642" s="99"/>
      <c r="P642" s="99"/>
      <c r="Q642" s="98"/>
      <c r="R642" s="100" t="str">
        <f t="shared" si="9"/>
        <v/>
      </c>
    </row>
    <row r="643" spans="1:18" x14ac:dyDescent="0.3">
      <c r="A643" s="83"/>
      <c r="B643" s="83"/>
      <c r="C643" s="94"/>
      <c r="D643" s="95"/>
      <c r="E643" s="94"/>
      <c r="F643" s="94"/>
      <c r="G643" s="95"/>
      <c r="H643" s="96"/>
      <c r="I643" s="97"/>
      <c r="J643" s="97"/>
      <c r="K643" s="94"/>
      <c r="L643" s="98"/>
      <c r="M643" s="99"/>
      <c r="N643" s="99"/>
      <c r="O643" s="99"/>
      <c r="P643" s="99"/>
      <c r="Q643" s="98"/>
      <c r="R643" s="100" t="str">
        <f t="shared" si="9"/>
        <v/>
      </c>
    </row>
    <row r="644" spans="1:18" x14ac:dyDescent="0.3">
      <c r="A644" s="83"/>
      <c r="B644" s="83"/>
      <c r="C644" s="94"/>
      <c r="D644" s="95"/>
      <c r="E644" s="94"/>
      <c r="F644" s="94"/>
      <c r="G644" s="95"/>
      <c r="H644" s="96"/>
      <c r="I644" s="97"/>
      <c r="J644" s="97"/>
      <c r="K644" s="94"/>
      <c r="L644" s="98"/>
      <c r="M644" s="99"/>
      <c r="N644" s="99"/>
      <c r="O644" s="99"/>
      <c r="P644" s="99"/>
      <c r="Q644" s="98"/>
      <c r="R644" s="100" t="str">
        <f t="shared" si="9"/>
        <v/>
      </c>
    </row>
    <row r="645" spans="1:18" x14ac:dyDescent="0.3">
      <c r="A645" s="83"/>
      <c r="B645" s="83"/>
      <c r="C645" s="94"/>
      <c r="D645" s="95"/>
      <c r="E645" s="94"/>
      <c r="F645" s="94"/>
      <c r="G645" s="95"/>
      <c r="H645" s="96"/>
      <c r="I645" s="97"/>
      <c r="J645" s="97"/>
      <c r="K645" s="94"/>
      <c r="L645" s="98"/>
      <c r="M645" s="99"/>
      <c r="N645" s="99"/>
      <c r="O645" s="99"/>
      <c r="P645" s="99"/>
      <c r="Q645" s="98"/>
      <c r="R645" s="100" t="str">
        <f t="shared" si="9"/>
        <v/>
      </c>
    </row>
    <row r="646" spans="1:18" x14ac:dyDescent="0.3">
      <c r="A646" s="83"/>
      <c r="B646" s="83"/>
      <c r="C646" s="94"/>
      <c r="D646" s="95"/>
      <c r="E646" s="94"/>
      <c r="F646" s="94"/>
      <c r="G646" s="95"/>
      <c r="H646" s="96"/>
      <c r="I646" s="97"/>
      <c r="J646" s="97"/>
      <c r="K646" s="94"/>
      <c r="L646" s="98"/>
      <c r="M646" s="99"/>
      <c r="N646" s="99"/>
      <c r="O646" s="99"/>
      <c r="P646" s="99"/>
      <c r="Q646" s="98"/>
      <c r="R646" s="100" t="str">
        <f t="shared" si="9"/>
        <v/>
      </c>
    </row>
    <row r="647" spans="1:18" x14ac:dyDescent="0.3">
      <c r="A647" s="83"/>
      <c r="B647" s="83"/>
      <c r="C647" s="94"/>
      <c r="D647" s="95"/>
      <c r="E647" s="94"/>
      <c r="F647" s="94"/>
      <c r="G647" s="95"/>
      <c r="H647" s="96"/>
      <c r="I647" s="97"/>
      <c r="J647" s="97"/>
      <c r="K647" s="94"/>
      <c r="L647" s="98"/>
      <c r="M647" s="99"/>
      <c r="N647" s="99"/>
      <c r="O647" s="99"/>
      <c r="P647" s="99"/>
      <c r="Q647" s="98"/>
      <c r="R647" s="100" t="str">
        <f t="shared" si="9"/>
        <v/>
      </c>
    </row>
    <row r="648" spans="1:18" x14ac:dyDescent="0.3">
      <c r="A648" s="83"/>
      <c r="B648" s="83"/>
      <c r="C648" s="94"/>
      <c r="D648" s="95"/>
      <c r="E648" s="94"/>
      <c r="F648" s="94"/>
      <c r="G648" s="95"/>
      <c r="H648" s="96"/>
      <c r="I648" s="97"/>
      <c r="J648" s="97"/>
      <c r="K648" s="94"/>
      <c r="L648" s="98"/>
      <c r="M648" s="99"/>
      <c r="N648" s="99"/>
      <c r="O648" s="99"/>
      <c r="P648" s="99"/>
      <c r="Q648" s="98"/>
      <c r="R648" s="100" t="str">
        <f t="shared" ref="R648:R711" si="10">IF(O648="","",IF(O648="ND","ND",(O648-M648)))</f>
        <v/>
      </c>
    </row>
    <row r="649" spans="1:18" x14ac:dyDescent="0.3">
      <c r="A649" s="83"/>
      <c r="B649" s="83"/>
      <c r="C649" s="94"/>
      <c r="D649" s="95"/>
      <c r="E649" s="94"/>
      <c r="F649" s="94"/>
      <c r="G649" s="95"/>
      <c r="H649" s="96"/>
      <c r="I649" s="97"/>
      <c r="J649" s="97"/>
      <c r="K649" s="94"/>
      <c r="L649" s="98"/>
      <c r="M649" s="99"/>
      <c r="N649" s="99"/>
      <c r="O649" s="99"/>
      <c r="P649" s="99"/>
      <c r="Q649" s="98"/>
      <c r="R649" s="100" t="str">
        <f t="shared" si="10"/>
        <v/>
      </c>
    </row>
    <row r="650" spans="1:18" x14ac:dyDescent="0.3">
      <c r="A650" s="83"/>
      <c r="B650" s="83"/>
      <c r="C650" s="94"/>
      <c r="D650" s="95"/>
      <c r="E650" s="94"/>
      <c r="F650" s="94"/>
      <c r="G650" s="95"/>
      <c r="H650" s="96"/>
      <c r="I650" s="97"/>
      <c r="J650" s="97"/>
      <c r="K650" s="94"/>
      <c r="L650" s="98"/>
      <c r="M650" s="99"/>
      <c r="N650" s="99"/>
      <c r="O650" s="99"/>
      <c r="P650" s="99"/>
      <c r="Q650" s="98"/>
      <c r="R650" s="100" t="str">
        <f t="shared" si="10"/>
        <v/>
      </c>
    </row>
    <row r="651" spans="1:18" x14ac:dyDescent="0.3">
      <c r="A651" s="83"/>
      <c r="B651" s="83"/>
      <c r="C651" s="94"/>
      <c r="D651" s="95"/>
      <c r="E651" s="94"/>
      <c r="F651" s="94"/>
      <c r="G651" s="95"/>
      <c r="H651" s="96"/>
      <c r="I651" s="97"/>
      <c r="J651" s="97"/>
      <c r="K651" s="94"/>
      <c r="L651" s="98"/>
      <c r="M651" s="99"/>
      <c r="N651" s="99"/>
      <c r="O651" s="99"/>
      <c r="P651" s="99"/>
      <c r="Q651" s="98"/>
      <c r="R651" s="100" t="str">
        <f t="shared" si="10"/>
        <v/>
      </c>
    </row>
    <row r="652" spans="1:18" x14ac:dyDescent="0.3">
      <c r="A652" s="83"/>
      <c r="B652" s="83"/>
      <c r="C652" s="94"/>
      <c r="D652" s="95"/>
      <c r="E652" s="94"/>
      <c r="F652" s="94"/>
      <c r="G652" s="95"/>
      <c r="H652" s="96"/>
      <c r="I652" s="97"/>
      <c r="J652" s="97"/>
      <c r="K652" s="94"/>
      <c r="L652" s="98"/>
      <c r="M652" s="99"/>
      <c r="N652" s="99"/>
      <c r="O652" s="99"/>
      <c r="P652" s="99"/>
      <c r="Q652" s="98"/>
      <c r="R652" s="100" t="str">
        <f t="shared" si="10"/>
        <v/>
      </c>
    </row>
    <row r="653" spans="1:18" x14ac:dyDescent="0.3">
      <c r="A653" s="83"/>
      <c r="B653" s="83"/>
      <c r="C653" s="94"/>
      <c r="D653" s="95"/>
      <c r="E653" s="94"/>
      <c r="F653" s="94"/>
      <c r="G653" s="95"/>
      <c r="H653" s="96"/>
      <c r="I653" s="97"/>
      <c r="J653" s="97"/>
      <c r="K653" s="94"/>
      <c r="L653" s="98"/>
      <c r="M653" s="99"/>
      <c r="N653" s="99"/>
      <c r="O653" s="99"/>
      <c r="P653" s="99"/>
      <c r="Q653" s="98"/>
      <c r="R653" s="100" t="str">
        <f t="shared" si="10"/>
        <v/>
      </c>
    </row>
    <row r="654" spans="1:18" x14ac:dyDescent="0.3">
      <c r="A654" s="83"/>
      <c r="B654" s="83"/>
      <c r="C654" s="94"/>
      <c r="D654" s="95"/>
      <c r="E654" s="94"/>
      <c r="F654" s="94"/>
      <c r="G654" s="95"/>
      <c r="H654" s="96"/>
      <c r="I654" s="97"/>
      <c r="J654" s="97"/>
      <c r="K654" s="94"/>
      <c r="L654" s="98"/>
      <c r="M654" s="99"/>
      <c r="N654" s="99"/>
      <c r="O654" s="99"/>
      <c r="P654" s="99"/>
      <c r="Q654" s="98"/>
      <c r="R654" s="100" t="str">
        <f t="shared" si="10"/>
        <v/>
      </c>
    </row>
    <row r="655" spans="1:18" x14ac:dyDescent="0.3">
      <c r="A655" s="83"/>
      <c r="B655" s="83"/>
      <c r="C655" s="94"/>
      <c r="D655" s="95"/>
      <c r="E655" s="94"/>
      <c r="F655" s="94"/>
      <c r="G655" s="95"/>
      <c r="H655" s="96"/>
      <c r="I655" s="97"/>
      <c r="J655" s="97"/>
      <c r="K655" s="94"/>
      <c r="L655" s="98"/>
      <c r="M655" s="99"/>
      <c r="N655" s="99"/>
      <c r="O655" s="99"/>
      <c r="P655" s="99"/>
      <c r="Q655" s="98"/>
      <c r="R655" s="100" t="str">
        <f t="shared" si="10"/>
        <v/>
      </c>
    </row>
    <row r="656" spans="1:18" x14ac:dyDescent="0.3">
      <c r="A656" s="83"/>
      <c r="B656" s="83"/>
      <c r="C656" s="94"/>
      <c r="D656" s="95"/>
      <c r="E656" s="94"/>
      <c r="F656" s="94"/>
      <c r="G656" s="95"/>
      <c r="H656" s="96"/>
      <c r="I656" s="97"/>
      <c r="J656" s="97"/>
      <c r="K656" s="94"/>
      <c r="L656" s="98"/>
      <c r="M656" s="99"/>
      <c r="N656" s="99"/>
      <c r="O656" s="99"/>
      <c r="P656" s="99"/>
      <c r="Q656" s="98"/>
      <c r="R656" s="100" t="str">
        <f t="shared" si="10"/>
        <v/>
      </c>
    </row>
    <row r="657" spans="1:18" x14ac:dyDescent="0.3">
      <c r="A657" s="83"/>
      <c r="B657" s="83"/>
      <c r="C657" s="94"/>
      <c r="D657" s="95"/>
      <c r="E657" s="94"/>
      <c r="F657" s="94"/>
      <c r="G657" s="95"/>
      <c r="H657" s="96"/>
      <c r="I657" s="97"/>
      <c r="J657" s="97"/>
      <c r="K657" s="94"/>
      <c r="L657" s="98"/>
      <c r="M657" s="99"/>
      <c r="N657" s="99"/>
      <c r="O657" s="99"/>
      <c r="P657" s="99"/>
      <c r="Q657" s="98"/>
      <c r="R657" s="100" t="str">
        <f t="shared" si="10"/>
        <v/>
      </c>
    </row>
    <row r="658" spans="1:18" x14ac:dyDescent="0.3">
      <c r="A658" s="83"/>
      <c r="B658" s="83"/>
      <c r="C658" s="94"/>
      <c r="D658" s="95"/>
      <c r="E658" s="94"/>
      <c r="F658" s="94"/>
      <c r="G658" s="95"/>
      <c r="H658" s="96"/>
      <c r="I658" s="97"/>
      <c r="J658" s="97"/>
      <c r="K658" s="94"/>
      <c r="L658" s="98"/>
      <c r="M658" s="99"/>
      <c r="N658" s="99"/>
      <c r="O658" s="99"/>
      <c r="P658" s="99"/>
      <c r="Q658" s="98"/>
      <c r="R658" s="100" t="str">
        <f t="shared" si="10"/>
        <v/>
      </c>
    </row>
    <row r="659" spans="1:18" x14ac:dyDescent="0.3">
      <c r="A659" s="83"/>
      <c r="B659" s="83"/>
      <c r="C659" s="94"/>
      <c r="D659" s="95"/>
      <c r="E659" s="94"/>
      <c r="F659" s="94"/>
      <c r="G659" s="95"/>
      <c r="H659" s="96"/>
      <c r="I659" s="97"/>
      <c r="J659" s="97"/>
      <c r="K659" s="94"/>
      <c r="L659" s="98"/>
      <c r="M659" s="99"/>
      <c r="N659" s="99"/>
      <c r="O659" s="99"/>
      <c r="P659" s="99"/>
      <c r="Q659" s="98"/>
      <c r="R659" s="100" t="str">
        <f t="shared" si="10"/>
        <v/>
      </c>
    </row>
    <row r="660" spans="1:18" x14ac:dyDescent="0.3">
      <c r="A660" s="83"/>
      <c r="B660" s="83"/>
      <c r="C660" s="94"/>
      <c r="D660" s="95"/>
      <c r="E660" s="94"/>
      <c r="F660" s="94"/>
      <c r="G660" s="95"/>
      <c r="H660" s="96"/>
      <c r="I660" s="97"/>
      <c r="J660" s="97"/>
      <c r="K660" s="94"/>
      <c r="L660" s="98"/>
      <c r="M660" s="99"/>
      <c r="N660" s="99"/>
      <c r="O660" s="99"/>
      <c r="P660" s="99"/>
      <c r="Q660" s="98"/>
      <c r="R660" s="100" t="str">
        <f t="shared" si="10"/>
        <v/>
      </c>
    </row>
    <row r="661" spans="1:18" x14ac:dyDescent="0.3">
      <c r="A661" s="83"/>
      <c r="B661" s="83"/>
      <c r="C661" s="94"/>
      <c r="D661" s="95"/>
      <c r="E661" s="94"/>
      <c r="F661" s="94"/>
      <c r="G661" s="95"/>
      <c r="H661" s="96"/>
      <c r="I661" s="97"/>
      <c r="J661" s="97"/>
      <c r="K661" s="94"/>
      <c r="L661" s="98"/>
      <c r="M661" s="99"/>
      <c r="N661" s="99"/>
      <c r="O661" s="99"/>
      <c r="P661" s="99"/>
      <c r="Q661" s="98"/>
      <c r="R661" s="100" t="str">
        <f t="shared" si="10"/>
        <v/>
      </c>
    </row>
    <row r="662" spans="1:18" x14ac:dyDescent="0.3">
      <c r="A662" s="83"/>
      <c r="B662" s="83"/>
      <c r="C662" s="94"/>
      <c r="D662" s="95"/>
      <c r="E662" s="94"/>
      <c r="F662" s="94"/>
      <c r="G662" s="95"/>
      <c r="H662" s="96"/>
      <c r="I662" s="97"/>
      <c r="J662" s="97"/>
      <c r="K662" s="94"/>
      <c r="L662" s="98"/>
      <c r="M662" s="99"/>
      <c r="N662" s="99"/>
      <c r="O662" s="99"/>
      <c r="P662" s="99"/>
      <c r="Q662" s="98"/>
      <c r="R662" s="100" t="str">
        <f t="shared" si="10"/>
        <v/>
      </c>
    </row>
    <row r="663" spans="1:18" x14ac:dyDescent="0.3">
      <c r="A663" s="83"/>
      <c r="B663" s="83"/>
      <c r="C663" s="94"/>
      <c r="D663" s="95"/>
      <c r="E663" s="94"/>
      <c r="F663" s="94"/>
      <c r="G663" s="95"/>
      <c r="H663" s="96"/>
      <c r="I663" s="97"/>
      <c r="J663" s="97"/>
      <c r="K663" s="94"/>
      <c r="L663" s="98"/>
      <c r="M663" s="99"/>
      <c r="N663" s="99"/>
      <c r="O663" s="99"/>
      <c r="P663" s="99"/>
      <c r="Q663" s="98"/>
      <c r="R663" s="100" t="str">
        <f t="shared" si="10"/>
        <v/>
      </c>
    </row>
    <row r="664" spans="1:18" x14ac:dyDescent="0.3">
      <c r="A664" s="83"/>
      <c r="B664" s="83"/>
      <c r="C664" s="94"/>
      <c r="D664" s="95"/>
      <c r="E664" s="94"/>
      <c r="F664" s="94"/>
      <c r="G664" s="95"/>
      <c r="H664" s="96"/>
      <c r="I664" s="97"/>
      <c r="J664" s="97"/>
      <c r="K664" s="94"/>
      <c r="L664" s="98"/>
      <c r="M664" s="99"/>
      <c r="N664" s="99"/>
      <c r="O664" s="99"/>
      <c r="P664" s="99"/>
      <c r="Q664" s="98"/>
      <c r="R664" s="100" t="str">
        <f t="shared" si="10"/>
        <v/>
      </c>
    </row>
    <row r="665" spans="1:18" x14ac:dyDescent="0.3">
      <c r="A665" s="83"/>
      <c r="B665" s="83"/>
      <c r="C665" s="94"/>
      <c r="D665" s="95"/>
      <c r="E665" s="94"/>
      <c r="F665" s="94"/>
      <c r="G665" s="95"/>
      <c r="H665" s="96"/>
      <c r="I665" s="97"/>
      <c r="J665" s="97"/>
      <c r="K665" s="94"/>
      <c r="L665" s="98"/>
      <c r="M665" s="99"/>
      <c r="N665" s="99"/>
      <c r="O665" s="99"/>
      <c r="P665" s="99"/>
      <c r="Q665" s="98"/>
      <c r="R665" s="100" t="str">
        <f t="shared" si="10"/>
        <v/>
      </c>
    </row>
    <row r="666" spans="1:18" x14ac:dyDescent="0.3">
      <c r="A666" s="83"/>
      <c r="B666" s="83"/>
      <c r="C666" s="94"/>
      <c r="D666" s="95"/>
      <c r="E666" s="94"/>
      <c r="F666" s="94"/>
      <c r="G666" s="95"/>
      <c r="H666" s="96"/>
      <c r="I666" s="97"/>
      <c r="J666" s="97"/>
      <c r="K666" s="94"/>
      <c r="L666" s="98"/>
      <c r="M666" s="99"/>
      <c r="N666" s="99"/>
      <c r="O666" s="99"/>
      <c r="P666" s="99"/>
      <c r="Q666" s="98"/>
      <c r="R666" s="100" t="str">
        <f t="shared" si="10"/>
        <v/>
      </c>
    </row>
    <row r="667" spans="1:18" x14ac:dyDescent="0.3">
      <c r="A667" s="83"/>
      <c r="B667" s="83"/>
      <c r="C667" s="94"/>
      <c r="D667" s="95"/>
      <c r="E667" s="94"/>
      <c r="F667" s="94"/>
      <c r="G667" s="95"/>
      <c r="H667" s="96"/>
      <c r="I667" s="97"/>
      <c r="J667" s="97"/>
      <c r="K667" s="94"/>
      <c r="L667" s="98"/>
      <c r="M667" s="99"/>
      <c r="N667" s="99"/>
      <c r="O667" s="99"/>
      <c r="P667" s="99"/>
      <c r="Q667" s="98"/>
      <c r="R667" s="100" t="str">
        <f t="shared" si="10"/>
        <v/>
      </c>
    </row>
    <row r="668" spans="1:18" x14ac:dyDescent="0.3">
      <c r="A668" s="83"/>
      <c r="B668" s="83"/>
      <c r="C668" s="94"/>
      <c r="D668" s="95"/>
      <c r="E668" s="94"/>
      <c r="F668" s="94"/>
      <c r="G668" s="95"/>
      <c r="H668" s="96"/>
      <c r="I668" s="97"/>
      <c r="J668" s="97"/>
      <c r="K668" s="94"/>
      <c r="L668" s="98"/>
      <c r="M668" s="99"/>
      <c r="N668" s="99"/>
      <c r="O668" s="99"/>
      <c r="P668" s="99"/>
      <c r="Q668" s="98"/>
      <c r="R668" s="100" t="str">
        <f t="shared" si="10"/>
        <v/>
      </c>
    </row>
    <row r="669" spans="1:18" x14ac:dyDescent="0.3">
      <c r="A669" s="83"/>
      <c r="B669" s="83"/>
      <c r="C669" s="94"/>
      <c r="D669" s="95"/>
      <c r="E669" s="94"/>
      <c r="F669" s="94"/>
      <c r="G669" s="95"/>
      <c r="H669" s="96"/>
      <c r="I669" s="97"/>
      <c r="J669" s="97"/>
      <c r="K669" s="94"/>
      <c r="L669" s="98"/>
      <c r="M669" s="99"/>
      <c r="N669" s="99"/>
      <c r="O669" s="99"/>
      <c r="P669" s="99"/>
      <c r="Q669" s="98"/>
      <c r="R669" s="100" t="str">
        <f t="shared" si="10"/>
        <v/>
      </c>
    </row>
    <row r="670" spans="1:18" x14ac:dyDescent="0.3">
      <c r="A670" s="83"/>
      <c r="B670" s="83"/>
      <c r="C670" s="94"/>
      <c r="D670" s="95"/>
      <c r="E670" s="94"/>
      <c r="F670" s="94"/>
      <c r="G670" s="95"/>
      <c r="H670" s="96"/>
      <c r="I670" s="97"/>
      <c r="J670" s="97"/>
      <c r="K670" s="94"/>
      <c r="L670" s="98"/>
      <c r="M670" s="99"/>
      <c r="N670" s="99"/>
      <c r="O670" s="99"/>
      <c r="P670" s="99"/>
      <c r="Q670" s="98"/>
      <c r="R670" s="100" t="str">
        <f t="shared" si="10"/>
        <v/>
      </c>
    </row>
    <row r="671" spans="1:18" x14ac:dyDescent="0.3">
      <c r="A671" s="83"/>
      <c r="B671" s="83"/>
      <c r="C671" s="94"/>
      <c r="D671" s="95"/>
      <c r="E671" s="94"/>
      <c r="F671" s="94"/>
      <c r="G671" s="95"/>
      <c r="H671" s="96"/>
      <c r="I671" s="97"/>
      <c r="J671" s="97"/>
      <c r="K671" s="94"/>
      <c r="L671" s="98"/>
      <c r="M671" s="99"/>
      <c r="N671" s="99"/>
      <c r="O671" s="99"/>
      <c r="P671" s="99"/>
      <c r="Q671" s="98"/>
      <c r="R671" s="100" t="str">
        <f t="shared" si="10"/>
        <v/>
      </c>
    </row>
    <row r="672" spans="1:18" x14ac:dyDescent="0.3">
      <c r="A672" s="83"/>
      <c r="B672" s="83"/>
      <c r="C672" s="94"/>
      <c r="D672" s="95"/>
      <c r="E672" s="94"/>
      <c r="F672" s="94"/>
      <c r="G672" s="95"/>
      <c r="H672" s="96"/>
      <c r="I672" s="97"/>
      <c r="J672" s="97"/>
      <c r="K672" s="94"/>
      <c r="L672" s="98"/>
      <c r="M672" s="99"/>
      <c r="N672" s="99"/>
      <c r="O672" s="99"/>
      <c r="P672" s="99"/>
      <c r="Q672" s="98"/>
      <c r="R672" s="100" t="str">
        <f t="shared" si="10"/>
        <v/>
      </c>
    </row>
    <row r="673" spans="1:18" x14ac:dyDescent="0.3">
      <c r="A673" s="83"/>
      <c r="B673" s="83"/>
      <c r="C673" s="94"/>
      <c r="D673" s="95"/>
      <c r="E673" s="94"/>
      <c r="F673" s="94"/>
      <c r="G673" s="95"/>
      <c r="H673" s="96"/>
      <c r="I673" s="97"/>
      <c r="J673" s="97"/>
      <c r="K673" s="94"/>
      <c r="L673" s="98"/>
      <c r="M673" s="99"/>
      <c r="N673" s="99"/>
      <c r="O673" s="99"/>
      <c r="P673" s="99"/>
      <c r="Q673" s="98"/>
      <c r="R673" s="100" t="str">
        <f t="shared" si="10"/>
        <v/>
      </c>
    </row>
    <row r="674" spans="1:18" x14ac:dyDescent="0.3">
      <c r="A674" s="83"/>
      <c r="B674" s="83"/>
      <c r="C674" s="94"/>
      <c r="D674" s="95"/>
      <c r="E674" s="94"/>
      <c r="F674" s="94"/>
      <c r="G674" s="95"/>
      <c r="H674" s="96"/>
      <c r="I674" s="97"/>
      <c r="J674" s="97"/>
      <c r="K674" s="94"/>
      <c r="L674" s="98"/>
      <c r="M674" s="99"/>
      <c r="N674" s="99"/>
      <c r="O674" s="99"/>
      <c r="P674" s="99"/>
      <c r="Q674" s="98"/>
      <c r="R674" s="100" t="str">
        <f t="shared" si="10"/>
        <v/>
      </c>
    </row>
    <row r="675" spans="1:18" x14ac:dyDescent="0.3">
      <c r="A675" s="83"/>
      <c r="B675" s="83"/>
      <c r="C675" s="94"/>
      <c r="D675" s="95"/>
      <c r="E675" s="94"/>
      <c r="F675" s="94"/>
      <c r="G675" s="95"/>
      <c r="H675" s="96"/>
      <c r="I675" s="97"/>
      <c r="J675" s="97"/>
      <c r="K675" s="94"/>
      <c r="L675" s="98"/>
      <c r="M675" s="99"/>
      <c r="N675" s="99"/>
      <c r="O675" s="99"/>
      <c r="P675" s="99"/>
      <c r="Q675" s="98"/>
      <c r="R675" s="100" t="str">
        <f t="shared" si="10"/>
        <v/>
      </c>
    </row>
    <row r="676" spans="1:18" x14ac:dyDescent="0.3">
      <c r="A676" s="83"/>
      <c r="B676" s="83"/>
      <c r="C676" s="94"/>
      <c r="D676" s="95"/>
      <c r="E676" s="94"/>
      <c r="F676" s="94"/>
      <c r="G676" s="95"/>
      <c r="H676" s="96"/>
      <c r="I676" s="97"/>
      <c r="J676" s="97"/>
      <c r="K676" s="94"/>
      <c r="L676" s="98"/>
      <c r="M676" s="99"/>
      <c r="N676" s="99"/>
      <c r="O676" s="99"/>
      <c r="P676" s="99"/>
      <c r="Q676" s="98"/>
      <c r="R676" s="100" t="str">
        <f t="shared" si="10"/>
        <v/>
      </c>
    </row>
    <row r="677" spans="1:18" x14ac:dyDescent="0.3">
      <c r="A677" s="83"/>
      <c r="B677" s="83"/>
      <c r="C677" s="94"/>
      <c r="D677" s="95"/>
      <c r="E677" s="94"/>
      <c r="F677" s="94"/>
      <c r="G677" s="95"/>
      <c r="H677" s="96"/>
      <c r="I677" s="97"/>
      <c r="J677" s="97"/>
      <c r="K677" s="94"/>
      <c r="L677" s="98"/>
      <c r="M677" s="99"/>
      <c r="N677" s="99"/>
      <c r="O677" s="99"/>
      <c r="P677" s="99"/>
      <c r="Q677" s="98"/>
      <c r="R677" s="100" t="str">
        <f t="shared" si="10"/>
        <v/>
      </c>
    </row>
    <row r="678" spans="1:18" x14ac:dyDescent="0.3">
      <c r="A678" s="83"/>
      <c r="B678" s="83"/>
      <c r="C678" s="94"/>
      <c r="D678" s="95"/>
      <c r="E678" s="94"/>
      <c r="F678" s="94"/>
      <c r="G678" s="95"/>
      <c r="H678" s="96"/>
      <c r="I678" s="97"/>
      <c r="J678" s="97"/>
      <c r="K678" s="94"/>
      <c r="L678" s="98"/>
      <c r="M678" s="99"/>
      <c r="N678" s="99"/>
      <c r="O678" s="99"/>
      <c r="P678" s="99"/>
      <c r="Q678" s="98"/>
      <c r="R678" s="100" t="str">
        <f t="shared" si="10"/>
        <v/>
      </c>
    </row>
    <row r="679" spans="1:18" x14ac:dyDescent="0.3">
      <c r="A679" s="83"/>
      <c r="B679" s="83"/>
      <c r="C679" s="94"/>
      <c r="D679" s="95"/>
      <c r="E679" s="94"/>
      <c r="F679" s="94"/>
      <c r="G679" s="95"/>
      <c r="H679" s="96"/>
      <c r="I679" s="97"/>
      <c r="J679" s="97"/>
      <c r="K679" s="94"/>
      <c r="L679" s="98"/>
      <c r="M679" s="99"/>
      <c r="N679" s="99"/>
      <c r="O679" s="99"/>
      <c r="P679" s="99"/>
      <c r="Q679" s="98"/>
      <c r="R679" s="100" t="str">
        <f t="shared" si="10"/>
        <v/>
      </c>
    </row>
    <row r="680" spans="1:18" x14ac:dyDescent="0.3">
      <c r="A680" s="83"/>
      <c r="B680" s="83"/>
      <c r="C680" s="94"/>
      <c r="D680" s="95"/>
      <c r="E680" s="94"/>
      <c r="F680" s="94"/>
      <c r="G680" s="95"/>
      <c r="H680" s="96"/>
      <c r="I680" s="97"/>
      <c r="J680" s="97"/>
      <c r="K680" s="94"/>
      <c r="L680" s="98"/>
      <c r="M680" s="99"/>
      <c r="N680" s="99"/>
      <c r="O680" s="99"/>
      <c r="P680" s="99"/>
      <c r="Q680" s="98"/>
      <c r="R680" s="100" t="str">
        <f t="shared" si="10"/>
        <v/>
      </c>
    </row>
    <row r="681" spans="1:18" x14ac:dyDescent="0.3">
      <c r="A681" s="83"/>
      <c r="B681" s="83"/>
      <c r="C681" s="94"/>
      <c r="D681" s="95"/>
      <c r="E681" s="94"/>
      <c r="F681" s="94"/>
      <c r="G681" s="95"/>
      <c r="H681" s="96"/>
      <c r="I681" s="97"/>
      <c r="J681" s="97"/>
      <c r="K681" s="94"/>
      <c r="L681" s="98"/>
      <c r="M681" s="99"/>
      <c r="N681" s="99"/>
      <c r="O681" s="99"/>
      <c r="P681" s="99"/>
      <c r="Q681" s="98"/>
      <c r="R681" s="100" t="str">
        <f t="shared" si="10"/>
        <v/>
      </c>
    </row>
    <row r="682" spans="1:18" x14ac:dyDescent="0.3">
      <c r="A682" s="83"/>
      <c r="B682" s="83"/>
      <c r="C682" s="94"/>
      <c r="D682" s="95"/>
      <c r="E682" s="94"/>
      <c r="F682" s="94"/>
      <c r="G682" s="95"/>
      <c r="H682" s="96"/>
      <c r="I682" s="97"/>
      <c r="J682" s="97"/>
      <c r="K682" s="94"/>
      <c r="L682" s="98"/>
      <c r="M682" s="99"/>
      <c r="N682" s="99"/>
      <c r="O682" s="99"/>
      <c r="P682" s="99"/>
      <c r="Q682" s="98"/>
      <c r="R682" s="100" t="str">
        <f t="shared" si="10"/>
        <v/>
      </c>
    </row>
    <row r="683" spans="1:18" x14ac:dyDescent="0.3">
      <c r="A683" s="83"/>
      <c r="B683" s="83"/>
      <c r="C683" s="94"/>
      <c r="D683" s="95"/>
      <c r="E683" s="94"/>
      <c r="F683" s="94"/>
      <c r="G683" s="95"/>
      <c r="H683" s="96"/>
      <c r="I683" s="97"/>
      <c r="J683" s="97"/>
      <c r="K683" s="94"/>
      <c r="L683" s="98"/>
      <c r="M683" s="99"/>
      <c r="N683" s="99"/>
      <c r="O683" s="99"/>
      <c r="P683" s="99"/>
      <c r="Q683" s="98"/>
      <c r="R683" s="100" t="str">
        <f t="shared" si="10"/>
        <v/>
      </c>
    </row>
    <row r="684" spans="1:18" x14ac:dyDescent="0.3">
      <c r="A684" s="83"/>
      <c r="B684" s="83"/>
      <c r="C684" s="94"/>
      <c r="D684" s="95"/>
      <c r="E684" s="94"/>
      <c r="F684" s="94"/>
      <c r="G684" s="95"/>
      <c r="H684" s="96"/>
      <c r="I684" s="97"/>
      <c r="J684" s="97"/>
      <c r="K684" s="94"/>
      <c r="L684" s="98"/>
      <c r="M684" s="99"/>
      <c r="N684" s="99"/>
      <c r="O684" s="99"/>
      <c r="P684" s="99"/>
      <c r="Q684" s="98"/>
      <c r="R684" s="100" t="str">
        <f t="shared" si="10"/>
        <v/>
      </c>
    </row>
    <row r="685" spans="1:18" x14ac:dyDescent="0.3">
      <c r="A685" s="83"/>
      <c r="B685" s="83"/>
      <c r="C685" s="94"/>
      <c r="D685" s="95"/>
      <c r="E685" s="94"/>
      <c r="F685" s="94"/>
      <c r="G685" s="95"/>
      <c r="H685" s="96"/>
      <c r="I685" s="97"/>
      <c r="J685" s="97"/>
      <c r="K685" s="94"/>
      <c r="L685" s="98"/>
      <c r="M685" s="99"/>
      <c r="N685" s="99"/>
      <c r="O685" s="99"/>
      <c r="P685" s="99"/>
      <c r="Q685" s="98"/>
      <c r="R685" s="100" t="str">
        <f t="shared" si="10"/>
        <v/>
      </c>
    </row>
    <row r="686" spans="1:18" x14ac:dyDescent="0.3">
      <c r="A686" s="83"/>
      <c r="B686" s="83"/>
      <c r="C686" s="94"/>
      <c r="D686" s="95"/>
      <c r="E686" s="94"/>
      <c r="F686" s="94"/>
      <c r="G686" s="95"/>
      <c r="H686" s="96"/>
      <c r="I686" s="97"/>
      <c r="J686" s="97"/>
      <c r="K686" s="94"/>
      <c r="L686" s="98"/>
      <c r="M686" s="99"/>
      <c r="N686" s="99"/>
      <c r="O686" s="99"/>
      <c r="P686" s="99"/>
      <c r="Q686" s="98"/>
      <c r="R686" s="100" t="str">
        <f t="shared" si="10"/>
        <v/>
      </c>
    </row>
    <row r="687" spans="1:18" x14ac:dyDescent="0.3">
      <c r="A687" s="83"/>
      <c r="B687" s="83"/>
      <c r="C687" s="94"/>
      <c r="D687" s="95"/>
      <c r="E687" s="94"/>
      <c r="F687" s="94"/>
      <c r="G687" s="95"/>
      <c r="H687" s="96"/>
      <c r="I687" s="97"/>
      <c r="J687" s="97"/>
      <c r="K687" s="94"/>
      <c r="L687" s="98"/>
      <c r="M687" s="99"/>
      <c r="N687" s="99"/>
      <c r="O687" s="99"/>
      <c r="P687" s="99"/>
      <c r="Q687" s="98"/>
      <c r="R687" s="100" t="str">
        <f t="shared" si="10"/>
        <v/>
      </c>
    </row>
    <row r="688" spans="1:18" x14ac:dyDescent="0.3">
      <c r="A688" s="83"/>
      <c r="B688" s="83"/>
      <c r="C688" s="94"/>
      <c r="D688" s="95"/>
      <c r="E688" s="94"/>
      <c r="F688" s="94"/>
      <c r="G688" s="95"/>
      <c r="H688" s="96"/>
      <c r="I688" s="97"/>
      <c r="J688" s="97"/>
      <c r="K688" s="94"/>
      <c r="L688" s="98"/>
      <c r="M688" s="99"/>
      <c r="N688" s="99"/>
      <c r="O688" s="99"/>
      <c r="P688" s="99"/>
      <c r="Q688" s="98"/>
      <c r="R688" s="100" t="str">
        <f t="shared" si="10"/>
        <v/>
      </c>
    </row>
    <row r="689" spans="1:18" x14ac:dyDescent="0.3">
      <c r="A689" s="83"/>
      <c r="B689" s="83"/>
      <c r="C689" s="94"/>
      <c r="D689" s="95"/>
      <c r="E689" s="94"/>
      <c r="F689" s="94"/>
      <c r="G689" s="95"/>
      <c r="H689" s="96"/>
      <c r="I689" s="97"/>
      <c r="J689" s="97"/>
      <c r="K689" s="94"/>
      <c r="L689" s="98"/>
      <c r="M689" s="99"/>
      <c r="N689" s="99"/>
      <c r="O689" s="99"/>
      <c r="P689" s="99"/>
      <c r="Q689" s="98"/>
      <c r="R689" s="100" t="str">
        <f t="shared" si="10"/>
        <v/>
      </c>
    </row>
    <row r="690" spans="1:18" x14ac:dyDescent="0.3">
      <c r="A690" s="83"/>
      <c r="B690" s="83"/>
      <c r="C690" s="94"/>
      <c r="D690" s="95"/>
      <c r="E690" s="94"/>
      <c r="F690" s="94"/>
      <c r="G690" s="95"/>
      <c r="H690" s="96"/>
      <c r="I690" s="97"/>
      <c r="J690" s="97"/>
      <c r="K690" s="94"/>
      <c r="L690" s="98"/>
      <c r="M690" s="99"/>
      <c r="N690" s="99"/>
      <c r="O690" s="99"/>
      <c r="P690" s="99"/>
      <c r="Q690" s="98"/>
      <c r="R690" s="100" t="str">
        <f t="shared" si="10"/>
        <v/>
      </c>
    </row>
    <row r="691" spans="1:18" x14ac:dyDescent="0.3">
      <c r="A691" s="83"/>
      <c r="B691" s="83"/>
      <c r="C691" s="94"/>
      <c r="D691" s="95"/>
      <c r="E691" s="94"/>
      <c r="F691" s="94"/>
      <c r="G691" s="95"/>
      <c r="H691" s="96"/>
      <c r="I691" s="97"/>
      <c r="J691" s="97"/>
      <c r="K691" s="94"/>
      <c r="L691" s="98"/>
      <c r="M691" s="99"/>
      <c r="N691" s="99"/>
      <c r="O691" s="99"/>
      <c r="P691" s="99"/>
      <c r="Q691" s="98"/>
      <c r="R691" s="100" t="str">
        <f t="shared" si="10"/>
        <v/>
      </c>
    </row>
    <row r="692" spans="1:18" x14ac:dyDescent="0.3">
      <c r="A692" s="83"/>
      <c r="B692" s="83"/>
      <c r="C692" s="94"/>
      <c r="D692" s="95"/>
      <c r="E692" s="94"/>
      <c r="F692" s="94"/>
      <c r="G692" s="95"/>
      <c r="H692" s="96"/>
      <c r="I692" s="97"/>
      <c r="J692" s="97"/>
      <c r="K692" s="94"/>
      <c r="L692" s="98"/>
      <c r="M692" s="99"/>
      <c r="N692" s="99"/>
      <c r="O692" s="99"/>
      <c r="P692" s="99"/>
      <c r="Q692" s="98"/>
      <c r="R692" s="100" t="str">
        <f t="shared" si="10"/>
        <v/>
      </c>
    </row>
    <row r="693" spans="1:18" x14ac:dyDescent="0.3">
      <c r="A693" s="83"/>
      <c r="B693" s="83"/>
      <c r="C693" s="94"/>
      <c r="D693" s="95"/>
      <c r="E693" s="94"/>
      <c r="F693" s="94"/>
      <c r="G693" s="95"/>
      <c r="H693" s="96"/>
      <c r="I693" s="97"/>
      <c r="J693" s="97"/>
      <c r="K693" s="94"/>
      <c r="L693" s="98"/>
      <c r="M693" s="99"/>
      <c r="N693" s="99"/>
      <c r="O693" s="99"/>
      <c r="P693" s="99"/>
      <c r="Q693" s="98"/>
      <c r="R693" s="100" t="str">
        <f t="shared" si="10"/>
        <v/>
      </c>
    </row>
    <row r="694" spans="1:18" x14ac:dyDescent="0.3">
      <c r="A694" s="83"/>
      <c r="B694" s="83"/>
      <c r="C694" s="94"/>
      <c r="D694" s="95"/>
      <c r="E694" s="94"/>
      <c r="F694" s="94"/>
      <c r="G694" s="95"/>
      <c r="H694" s="96"/>
      <c r="I694" s="97"/>
      <c r="J694" s="97"/>
      <c r="K694" s="94"/>
      <c r="L694" s="98"/>
      <c r="M694" s="99"/>
      <c r="N694" s="99"/>
      <c r="O694" s="99"/>
      <c r="P694" s="99"/>
      <c r="Q694" s="98"/>
      <c r="R694" s="100" t="str">
        <f t="shared" si="10"/>
        <v/>
      </c>
    </row>
    <row r="695" spans="1:18" x14ac:dyDescent="0.3">
      <c r="A695" s="83"/>
      <c r="B695" s="83"/>
      <c r="C695" s="94"/>
      <c r="D695" s="95"/>
      <c r="E695" s="94"/>
      <c r="F695" s="94"/>
      <c r="G695" s="95"/>
      <c r="H695" s="96"/>
      <c r="I695" s="97"/>
      <c r="J695" s="97"/>
      <c r="K695" s="94"/>
      <c r="L695" s="98"/>
      <c r="M695" s="99"/>
      <c r="N695" s="99"/>
      <c r="O695" s="99"/>
      <c r="P695" s="99"/>
      <c r="Q695" s="98"/>
      <c r="R695" s="100" t="str">
        <f t="shared" si="10"/>
        <v/>
      </c>
    </row>
    <row r="696" spans="1:18" x14ac:dyDescent="0.3">
      <c r="A696" s="83"/>
      <c r="B696" s="83"/>
      <c r="C696" s="94"/>
      <c r="D696" s="95"/>
      <c r="E696" s="94"/>
      <c r="F696" s="94"/>
      <c r="G696" s="95"/>
      <c r="H696" s="96"/>
      <c r="I696" s="97"/>
      <c r="J696" s="97"/>
      <c r="K696" s="94"/>
      <c r="L696" s="98"/>
      <c r="M696" s="99"/>
      <c r="N696" s="99"/>
      <c r="O696" s="99"/>
      <c r="P696" s="99"/>
      <c r="Q696" s="98"/>
      <c r="R696" s="100" t="str">
        <f t="shared" si="10"/>
        <v/>
      </c>
    </row>
    <row r="697" spans="1:18" x14ac:dyDescent="0.3">
      <c r="A697" s="83"/>
      <c r="B697" s="83"/>
      <c r="C697" s="94"/>
      <c r="D697" s="95"/>
      <c r="E697" s="94"/>
      <c r="F697" s="94"/>
      <c r="G697" s="95"/>
      <c r="H697" s="96"/>
      <c r="I697" s="97"/>
      <c r="J697" s="97"/>
      <c r="K697" s="94"/>
      <c r="L697" s="98"/>
      <c r="M697" s="99"/>
      <c r="N697" s="99"/>
      <c r="O697" s="99"/>
      <c r="P697" s="99"/>
      <c r="Q697" s="98"/>
      <c r="R697" s="100" t="str">
        <f t="shared" si="10"/>
        <v/>
      </c>
    </row>
    <row r="698" spans="1:18" x14ac:dyDescent="0.3">
      <c r="A698" s="83"/>
      <c r="B698" s="83"/>
      <c r="C698" s="94"/>
      <c r="D698" s="95"/>
      <c r="E698" s="94"/>
      <c r="F698" s="94"/>
      <c r="G698" s="95"/>
      <c r="H698" s="96"/>
      <c r="I698" s="97"/>
      <c r="J698" s="97"/>
      <c r="K698" s="94"/>
      <c r="L698" s="98"/>
      <c r="M698" s="99"/>
      <c r="N698" s="99"/>
      <c r="O698" s="99"/>
      <c r="P698" s="99"/>
      <c r="Q698" s="98"/>
      <c r="R698" s="100" t="str">
        <f t="shared" si="10"/>
        <v/>
      </c>
    </row>
    <row r="699" spans="1:18" x14ac:dyDescent="0.3">
      <c r="A699" s="83"/>
      <c r="B699" s="83"/>
      <c r="C699" s="94"/>
      <c r="D699" s="95"/>
      <c r="E699" s="94"/>
      <c r="F699" s="94"/>
      <c r="G699" s="95"/>
      <c r="H699" s="96"/>
      <c r="I699" s="97"/>
      <c r="J699" s="97"/>
      <c r="K699" s="94"/>
      <c r="L699" s="98"/>
      <c r="M699" s="99"/>
      <c r="N699" s="99"/>
      <c r="O699" s="99"/>
      <c r="P699" s="99"/>
      <c r="Q699" s="98"/>
      <c r="R699" s="100" t="str">
        <f t="shared" si="10"/>
        <v/>
      </c>
    </row>
    <row r="700" spans="1:18" x14ac:dyDescent="0.3">
      <c r="A700" s="83"/>
      <c r="B700" s="83"/>
      <c r="C700" s="94"/>
      <c r="D700" s="95"/>
      <c r="E700" s="94"/>
      <c r="F700" s="94"/>
      <c r="G700" s="95"/>
      <c r="H700" s="96"/>
      <c r="I700" s="97"/>
      <c r="J700" s="97"/>
      <c r="K700" s="94"/>
      <c r="L700" s="98"/>
      <c r="M700" s="99"/>
      <c r="N700" s="99"/>
      <c r="O700" s="99"/>
      <c r="P700" s="99"/>
      <c r="Q700" s="98"/>
      <c r="R700" s="100" t="str">
        <f t="shared" si="10"/>
        <v/>
      </c>
    </row>
    <row r="701" spans="1:18" x14ac:dyDescent="0.3">
      <c r="A701" s="83"/>
      <c r="B701" s="83"/>
      <c r="C701" s="94"/>
      <c r="D701" s="95"/>
      <c r="E701" s="94"/>
      <c r="F701" s="94"/>
      <c r="G701" s="95"/>
      <c r="H701" s="96"/>
      <c r="I701" s="97"/>
      <c r="J701" s="97"/>
      <c r="K701" s="94"/>
      <c r="L701" s="98"/>
      <c r="M701" s="99"/>
      <c r="N701" s="99"/>
      <c r="O701" s="99"/>
      <c r="P701" s="99"/>
      <c r="Q701" s="98"/>
      <c r="R701" s="100" t="str">
        <f t="shared" si="10"/>
        <v/>
      </c>
    </row>
    <row r="702" spans="1:18" x14ac:dyDescent="0.3">
      <c r="A702" s="83"/>
      <c r="B702" s="83"/>
      <c r="C702" s="94"/>
      <c r="D702" s="95"/>
      <c r="E702" s="94"/>
      <c r="F702" s="94"/>
      <c r="G702" s="95"/>
      <c r="H702" s="96"/>
      <c r="I702" s="97"/>
      <c r="J702" s="97"/>
      <c r="K702" s="94"/>
      <c r="L702" s="98"/>
      <c r="M702" s="99"/>
      <c r="N702" s="99"/>
      <c r="O702" s="99"/>
      <c r="P702" s="99"/>
      <c r="Q702" s="98"/>
      <c r="R702" s="100" t="str">
        <f t="shared" si="10"/>
        <v/>
      </c>
    </row>
    <row r="703" spans="1:18" x14ac:dyDescent="0.3">
      <c r="A703" s="83"/>
      <c r="B703" s="83"/>
      <c r="C703" s="94"/>
      <c r="D703" s="95"/>
      <c r="E703" s="94"/>
      <c r="F703" s="94"/>
      <c r="G703" s="95"/>
      <c r="H703" s="96"/>
      <c r="I703" s="97"/>
      <c r="J703" s="97"/>
      <c r="K703" s="94"/>
      <c r="L703" s="98"/>
      <c r="M703" s="99"/>
      <c r="N703" s="99"/>
      <c r="O703" s="99"/>
      <c r="P703" s="99"/>
      <c r="Q703" s="98"/>
      <c r="R703" s="100" t="str">
        <f t="shared" si="10"/>
        <v/>
      </c>
    </row>
    <row r="704" spans="1:18" x14ac:dyDescent="0.3">
      <c r="A704" s="83"/>
      <c r="B704" s="83"/>
      <c r="C704" s="94"/>
      <c r="D704" s="95"/>
      <c r="E704" s="94"/>
      <c r="F704" s="94"/>
      <c r="G704" s="95"/>
      <c r="H704" s="96"/>
      <c r="I704" s="97"/>
      <c r="J704" s="97"/>
      <c r="K704" s="94"/>
      <c r="L704" s="98"/>
      <c r="M704" s="99"/>
      <c r="N704" s="99"/>
      <c r="O704" s="99"/>
      <c r="P704" s="99"/>
      <c r="Q704" s="98"/>
      <c r="R704" s="100" t="str">
        <f t="shared" si="10"/>
        <v/>
      </c>
    </row>
    <row r="705" spans="1:18" x14ac:dyDescent="0.3">
      <c r="A705" s="83"/>
      <c r="B705" s="83"/>
      <c r="C705" s="94"/>
      <c r="D705" s="95"/>
      <c r="E705" s="94"/>
      <c r="F705" s="94"/>
      <c r="G705" s="95"/>
      <c r="H705" s="96"/>
      <c r="I705" s="97"/>
      <c r="J705" s="97"/>
      <c r="K705" s="94"/>
      <c r="L705" s="98"/>
      <c r="M705" s="99"/>
      <c r="N705" s="99"/>
      <c r="O705" s="99"/>
      <c r="P705" s="99"/>
      <c r="Q705" s="98"/>
      <c r="R705" s="100" t="str">
        <f t="shared" si="10"/>
        <v/>
      </c>
    </row>
    <row r="706" spans="1:18" x14ac:dyDescent="0.3">
      <c r="A706" s="83"/>
      <c r="B706" s="83"/>
      <c r="C706" s="94"/>
      <c r="D706" s="95"/>
      <c r="E706" s="94"/>
      <c r="F706" s="94"/>
      <c r="G706" s="95"/>
      <c r="H706" s="96"/>
      <c r="I706" s="97"/>
      <c r="J706" s="97"/>
      <c r="K706" s="94"/>
      <c r="L706" s="98"/>
      <c r="M706" s="99"/>
      <c r="N706" s="99"/>
      <c r="O706" s="99"/>
      <c r="P706" s="99"/>
      <c r="Q706" s="98"/>
      <c r="R706" s="100" t="str">
        <f t="shared" si="10"/>
        <v/>
      </c>
    </row>
    <row r="707" spans="1:18" x14ac:dyDescent="0.3">
      <c r="A707" s="83"/>
      <c r="B707" s="83"/>
      <c r="C707" s="94"/>
      <c r="D707" s="95"/>
      <c r="E707" s="94"/>
      <c r="F707" s="94"/>
      <c r="G707" s="95"/>
      <c r="H707" s="96"/>
      <c r="I707" s="97"/>
      <c r="J707" s="97"/>
      <c r="K707" s="94"/>
      <c r="L707" s="98"/>
      <c r="M707" s="99"/>
      <c r="N707" s="99"/>
      <c r="O707" s="99"/>
      <c r="P707" s="99"/>
      <c r="Q707" s="98"/>
      <c r="R707" s="100" t="str">
        <f t="shared" si="10"/>
        <v/>
      </c>
    </row>
    <row r="708" spans="1:18" x14ac:dyDescent="0.3">
      <c r="A708" s="83"/>
      <c r="B708" s="83"/>
      <c r="C708" s="94"/>
      <c r="D708" s="95"/>
      <c r="E708" s="94"/>
      <c r="F708" s="94"/>
      <c r="G708" s="95"/>
      <c r="H708" s="96"/>
      <c r="I708" s="97"/>
      <c r="J708" s="97"/>
      <c r="K708" s="94"/>
      <c r="L708" s="98"/>
      <c r="M708" s="99"/>
      <c r="N708" s="99"/>
      <c r="O708" s="99"/>
      <c r="P708" s="99"/>
      <c r="Q708" s="98"/>
      <c r="R708" s="100" t="str">
        <f t="shared" si="10"/>
        <v/>
      </c>
    </row>
    <row r="709" spans="1:18" x14ac:dyDescent="0.3">
      <c r="A709" s="83"/>
      <c r="B709" s="83"/>
      <c r="C709" s="94"/>
      <c r="D709" s="95"/>
      <c r="E709" s="94"/>
      <c r="F709" s="94"/>
      <c r="G709" s="95"/>
      <c r="H709" s="96"/>
      <c r="I709" s="97"/>
      <c r="J709" s="97"/>
      <c r="K709" s="94"/>
      <c r="L709" s="98"/>
      <c r="M709" s="99"/>
      <c r="N709" s="99"/>
      <c r="O709" s="99"/>
      <c r="P709" s="99"/>
      <c r="Q709" s="98"/>
      <c r="R709" s="100" t="str">
        <f t="shared" si="10"/>
        <v/>
      </c>
    </row>
    <row r="710" spans="1:18" x14ac:dyDescent="0.3">
      <c r="A710" s="83"/>
      <c r="B710" s="83"/>
      <c r="C710" s="94"/>
      <c r="D710" s="95"/>
      <c r="E710" s="94"/>
      <c r="F710" s="94"/>
      <c r="G710" s="95"/>
      <c r="H710" s="96"/>
      <c r="I710" s="97"/>
      <c r="J710" s="97"/>
      <c r="K710" s="94"/>
      <c r="L710" s="98"/>
      <c r="M710" s="99"/>
      <c r="N710" s="99"/>
      <c r="O710" s="99"/>
      <c r="P710" s="99"/>
      <c r="Q710" s="98"/>
      <c r="R710" s="100" t="str">
        <f t="shared" si="10"/>
        <v/>
      </c>
    </row>
    <row r="711" spans="1:18" x14ac:dyDescent="0.3">
      <c r="A711" s="83"/>
      <c r="B711" s="83"/>
      <c r="C711" s="94"/>
      <c r="D711" s="95"/>
      <c r="E711" s="94"/>
      <c r="F711" s="94"/>
      <c r="G711" s="95"/>
      <c r="H711" s="96"/>
      <c r="I711" s="97"/>
      <c r="J711" s="97"/>
      <c r="K711" s="94"/>
      <c r="L711" s="98"/>
      <c r="M711" s="99"/>
      <c r="N711" s="99"/>
      <c r="O711" s="99"/>
      <c r="P711" s="99"/>
      <c r="Q711" s="98"/>
      <c r="R711" s="100" t="str">
        <f t="shared" si="10"/>
        <v/>
      </c>
    </row>
    <row r="712" spans="1:18" x14ac:dyDescent="0.3">
      <c r="A712" s="83"/>
      <c r="B712" s="83"/>
      <c r="C712" s="94"/>
      <c r="D712" s="95"/>
      <c r="E712" s="94"/>
      <c r="F712" s="94"/>
      <c r="G712" s="95"/>
      <c r="H712" s="96"/>
      <c r="I712" s="97"/>
      <c r="J712" s="97"/>
      <c r="K712" s="94"/>
      <c r="L712" s="98"/>
      <c r="M712" s="99"/>
      <c r="N712" s="99"/>
      <c r="O712" s="99"/>
      <c r="P712" s="99"/>
      <c r="Q712" s="98"/>
      <c r="R712" s="100" t="str">
        <f t="shared" ref="R712:R775" si="11">IF(O712="","",IF(O712="ND","ND",(O712-M712)))</f>
        <v/>
      </c>
    </row>
    <row r="713" spans="1:18" x14ac:dyDescent="0.3">
      <c r="A713" s="83"/>
      <c r="B713" s="83"/>
      <c r="C713" s="94"/>
      <c r="D713" s="95"/>
      <c r="E713" s="94"/>
      <c r="F713" s="94"/>
      <c r="G713" s="95"/>
      <c r="H713" s="96"/>
      <c r="I713" s="97"/>
      <c r="J713" s="97"/>
      <c r="K713" s="94"/>
      <c r="L713" s="98"/>
      <c r="M713" s="99"/>
      <c r="N713" s="99"/>
      <c r="O713" s="99"/>
      <c r="P713" s="99"/>
      <c r="Q713" s="98"/>
      <c r="R713" s="100" t="str">
        <f t="shared" si="11"/>
        <v/>
      </c>
    </row>
    <row r="714" spans="1:18" x14ac:dyDescent="0.3">
      <c r="A714" s="83"/>
      <c r="B714" s="83"/>
      <c r="C714" s="94"/>
      <c r="D714" s="95"/>
      <c r="E714" s="94"/>
      <c r="F714" s="94"/>
      <c r="G714" s="95"/>
      <c r="H714" s="96"/>
      <c r="I714" s="97"/>
      <c r="J714" s="97"/>
      <c r="K714" s="94"/>
      <c r="L714" s="98"/>
      <c r="M714" s="99"/>
      <c r="N714" s="99"/>
      <c r="O714" s="99"/>
      <c r="P714" s="99"/>
      <c r="Q714" s="98"/>
      <c r="R714" s="100" t="str">
        <f t="shared" si="11"/>
        <v/>
      </c>
    </row>
    <row r="715" spans="1:18" x14ac:dyDescent="0.3">
      <c r="A715" s="83"/>
      <c r="B715" s="83"/>
      <c r="C715" s="94"/>
      <c r="D715" s="95"/>
      <c r="E715" s="94"/>
      <c r="F715" s="94"/>
      <c r="G715" s="95"/>
      <c r="H715" s="96"/>
      <c r="I715" s="97"/>
      <c r="J715" s="97"/>
      <c r="K715" s="94"/>
      <c r="L715" s="98"/>
      <c r="M715" s="99"/>
      <c r="N715" s="99"/>
      <c r="O715" s="99"/>
      <c r="P715" s="99"/>
      <c r="Q715" s="98"/>
      <c r="R715" s="100" t="str">
        <f t="shared" si="11"/>
        <v/>
      </c>
    </row>
    <row r="716" spans="1:18" x14ac:dyDescent="0.3">
      <c r="A716" s="83"/>
      <c r="B716" s="83"/>
      <c r="C716" s="94"/>
      <c r="D716" s="95"/>
      <c r="E716" s="94"/>
      <c r="F716" s="94"/>
      <c r="G716" s="95"/>
      <c r="H716" s="96"/>
      <c r="I716" s="97"/>
      <c r="J716" s="97"/>
      <c r="K716" s="94"/>
      <c r="L716" s="98"/>
      <c r="M716" s="99"/>
      <c r="N716" s="99"/>
      <c r="O716" s="99"/>
      <c r="P716" s="99"/>
      <c r="Q716" s="98"/>
      <c r="R716" s="100" t="str">
        <f t="shared" si="11"/>
        <v/>
      </c>
    </row>
    <row r="717" spans="1:18" x14ac:dyDescent="0.3">
      <c r="A717" s="83"/>
      <c r="B717" s="83"/>
      <c r="C717" s="94"/>
      <c r="D717" s="95"/>
      <c r="E717" s="94"/>
      <c r="F717" s="94"/>
      <c r="G717" s="95"/>
      <c r="H717" s="96"/>
      <c r="I717" s="97"/>
      <c r="J717" s="97"/>
      <c r="K717" s="94"/>
      <c r="L717" s="98"/>
      <c r="M717" s="99"/>
      <c r="N717" s="99"/>
      <c r="O717" s="99"/>
      <c r="P717" s="99"/>
      <c r="Q717" s="98"/>
      <c r="R717" s="100" t="str">
        <f t="shared" si="11"/>
        <v/>
      </c>
    </row>
    <row r="718" spans="1:18" x14ac:dyDescent="0.3">
      <c r="A718" s="83"/>
      <c r="B718" s="83"/>
      <c r="C718" s="94"/>
      <c r="D718" s="95"/>
      <c r="E718" s="94"/>
      <c r="F718" s="94"/>
      <c r="G718" s="95"/>
      <c r="H718" s="96"/>
      <c r="I718" s="97"/>
      <c r="J718" s="97"/>
      <c r="K718" s="94"/>
      <c r="L718" s="98"/>
      <c r="M718" s="99"/>
      <c r="N718" s="99"/>
      <c r="O718" s="99"/>
      <c r="P718" s="99"/>
      <c r="Q718" s="98"/>
      <c r="R718" s="100" t="str">
        <f t="shared" si="11"/>
        <v/>
      </c>
    </row>
    <row r="719" spans="1:18" x14ac:dyDescent="0.3">
      <c r="A719" s="83"/>
      <c r="B719" s="83"/>
      <c r="C719" s="94"/>
      <c r="D719" s="95"/>
      <c r="E719" s="94"/>
      <c r="F719" s="94"/>
      <c r="G719" s="95"/>
      <c r="H719" s="96"/>
      <c r="I719" s="97"/>
      <c r="J719" s="97"/>
      <c r="K719" s="94"/>
      <c r="L719" s="98"/>
      <c r="M719" s="99"/>
      <c r="N719" s="99"/>
      <c r="O719" s="99"/>
      <c r="P719" s="99"/>
      <c r="Q719" s="98"/>
      <c r="R719" s="100" t="str">
        <f t="shared" si="11"/>
        <v/>
      </c>
    </row>
    <row r="720" spans="1:18" x14ac:dyDescent="0.3">
      <c r="A720" s="83"/>
      <c r="B720" s="83"/>
      <c r="C720" s="94"/>
      <c r="D720" s="95"/>
      <c r="E720" s="94"/>
      <c r="F720" s="94"/>
      <c r="G720" s="95"/>
      <c r="H720" s="96"/>
      <c r="I720" s="97"/>
      <c r="J720" s="97"/>
      <c r="K720" s="94"/>
      <c r="L720" s="98"/>
      <c r="M720" s="99"/>
      <c r="N720" s="99"/>
      <c r="O720" s="99"/>
      <c r="P720" s="99"/>
      <c r="Q720" s="98"/>
      <c r="R720" s="100" t="str">
        <f t="shared" si="11"/>
        <v/>
      </c>
    </row>
    <row r="721" spans="1:18" x14ac:dyDescent="0.3">
      <c r="A721" s="83"/>
      <c r="B721" s="83"/>
      <c r="C721" s="94"/>
      <c r="D721" s="95"/>
      <c r="E721" s="94"/>
      <c r="F721" s="94"/>
      <c r="G721" s="95"/>
      <c r="H721" s="96"/>
      <c r="I721" s="97"/>
      <c r="J721" s="97"/>
      <c r="K721" s="94"/>
      <c r="L721" s="98"/>
      <c r="M721" s="99"/>
      <c r="N721" s="99"/>
      <c r="O721" s="99"/>
      <c r="P721" s="99"/>
      <c r="Q721" s="98"/>
      <c r="R721" s="100" t="str">
        <f t="shared" si="11"/>
        <v/>
      </c>
    </row>
    <row r="722" spans="1:18" x14ac:dyDescent="0.3">
      <c r="A722" s="83"/>
      <c r="B722" s="83"/>
      <c r="C722" s="94"/>
      <c r="D722" s="95"/>
      <c r="E722" s="94"/>
      <c r="F722" s="94"/>
      <c r="G722" s="95"/>
      <c r="H722" s="96"/>
      <c r="I722" s="97"/>
      <c r="J722" s="97"/>
      <c r="K722" s="94"/>
      <c r="L722" s="98"/>
      <c r="M722" s="99"/>
      <c r="N722" s="99"/>
      <c r="O722" s="99"/>
      <c r="P722" s="99"/>
      <c r="Q722" s="98"/>
      <c r="R722" s="100" t="str">
        <f t="shared" si="11"/>
        <v/>
      </c>
    </row>
    <row r="723" spans="1:18" x14ac:dyDescent="0.3">
      <c r="A723" s="83"/>
      <c r="B723" s="83"/>
      <c r="C723" s="94"/>
      <c r="D723" s="95"/>
      <c r="E723" s="94"/>
      <c r="F723" s="94"/>
      <c r="G723" s="95"/>
      <c r="H723" s="96"/>
      <c r="I723" s="97"/>
      <c r="J723" s="97"/>
      <c r="K723" s="94"/>
      <c r="L723" s="98"/>
      <c r="M723" s="99"/>
      <c r="N723" s="99"/>
      <c r="O723" s="99"/>
      <c r="P723" s="99"/>
      <c r="Q723" s="98"/>
      <c r="R723" s="100" t="str">
        <f t="shared" si="11"/>
        <v/>
      </c>
    </row>
    <row r="724" spans="1:18" x14ac:dyDescent="0.3">
      <c r="A724" s="83"/>
      <c r="B724" s="83"/>
      <c r="C724" s="94"/>
      <c r="D724" s="95"/>
      <c r="E724" s="94"/>
      <c r="F724" s="94"/>
      <c r="G724" s="95"/>
      <c r="H724" s="96"/>
      <c r="I724" s="97"/>
      <c r="J724" s="97"/>
      <c r="K724" s="94"/>
      <c r="L724" s="98"/>
      <c r="M724" s="99"/>
      <c r="N724" s="99"/>
      <c r="O724" s="99"/>
      <c r="P724" s="99"/>
      <c r="Q724" s="98"/>
      <c r="R724" s="100" t="str">
        <f t="shared" si="11"/>
        <v/>
      </c>
    </row>
    <row r="725" spans="1:18" x14ac:dyDescent="0.3">
      <c r="A725" s="83"/>
      <c r="B725" s="83"/>
      <c r="C725" s="94"/>
      <c r="D725" s="95"/>
      <c r="E725" s="94"/>
      <c r="F725" s="94"/>
      <c r="G725" s="95"/>
      <c r="H725" s="96"/>
      <c r="I725" s="97"/>
      <c r="J725" s="97"/>
      <c r="K725" s="94"/>
      <c r="L725" s="98"/>
      <c r="M725" s="99"/>
      <c r="N725" s="99"/>
      <c r="O725" s="99"/>
      <c r="P725" s="99"/>
      <c r="Q725" s="98"/>
      <c r="R725" s="100" t="str">
        <f t="shared" si="11"/>
        <v/>
      </c>
    </row>
    <row r="726" spans="1:18" x14ac:dyDescent="0.3">
      <c r="A726" s="83"/>
      <c r="B726" s="83"/>
      <c r="C726" s="94"/>
      <c r="D726" s="95"/>
      <c r="E726" s="94"/>
      <c r="F726" s="94"/>
      <c r="G726" s="95"/>
      <c r="H726" s="96"/>
      <c r="I726" s="97"/>
      <c r="J726" s="97"/>
      <c r="K726" s="94"/>
      <c r="L726" s="98"/>
      <c r="M726" s="99"/>
      <c r="N726" s="99"/>
      <c r="O726" s="99"/>
      <c r="P726" s="99"/>
      <c r="Q726" s="98"/>
      <c r="R726" s="100" t="str">
        <f t="shared" si="11"/>
        <v/>
      </c>
    </row>
    <row r="727" spans="1:18" x14ac:dyDescent="0.3">
      <c r="A727" s="83"/>
      <c r="B727" s="83"/>
      <c r="C727" s="94"/>
      <c r="D727" s="95"/>
      <c r="E727" s="94"/>
      <c r="F727" s="94"/>
      <c r="G727" s="95"/>
      <c r="H727" s="96"/>
      <c r="I727" s="97"/>
      <c r="J727" s="97"/>
      <c r="K727" s="94"/>
      <c r="L727" s="98"/>
      <c r="M727" s="99"/>
      <c r="N727" s="99"/>
      <c r="O727" s="99"/>
      <c r="P727" s="99"/>
      <c r="Q727" s="98"/>
      <c r="R727" s="100" t="str">
        <f t="shared" si="11"/>
        <v/>
      </c>
    </row>
    <row r="728" spans="1:18" x14ac:dyDescent="0.3">
      <c r="A728" s="83"/>
      <c r="B728" s="83"/>
      <c r="C728" s="94"/>
      <c r="D728" s="95"/>
      <c r="E728" s="94"/>
      <c r="F728" s="94"/>
      <c r="G728" s="95"/>
      <c r="H728" s="96"/>
      <c r="I728" s="97"/>
      <c r="J728" s="97"/>
      <c r="K728" s="94"/>
      <c r="L728" s="98"/>
      <c r="M728" s="99"/>
      <c r="N728" s="99"/>
      <c r="O728" s="99"/>
      <c r="P728" s="99"/>
      <c r="Q728" s="98"/>
      <c r="R728" s="100" t="str">
        <f t="shared" si="11"/>
        <v/>
      </c>
    </row>
    <row r="729" spans="1:18" x14ac:dyDescent="0.3">
      <c r="A729" s="83"/>
      <c r="B729" s="83"/>
      <c r="C729" s="94"/>
      <c r="D729" s="95"/>
      <c r="E729" s="94"/>
      <c r="F729" s="94"/>
      <c r="G729" s="95"/>
      <c r="H729" s="96"/>
      <c r="I729" s="97"/>
      <c r="J729" s="97"/>
      <c r="K729" s="94"/>
      <c r="L729" s="98"/>
      <c r="M729" s="99"/>
      <c r="N729" s="99"/>
      <c r="O729" s="99"/>
      <c r="P729" s="99"/>
      <c r="Q729" s="98"/>
      <c r="R729" s="100" t="str">
        <f t="shared" si="11"/>
        <v/>
      </c>
    </row>
    <row r="730" spans="1:18" x14ac:dyDescent="0.3">
      <c r="A730" s="83"/>
      <c r="B730" s="83"/>
      <c r="C730" s="94"/>
      <c r="D730" s="95"/>
      <c r="E730" s="94"/>
      <c r="F730" s="94"/>
      <c r="G730" s="95"/>
      <c r="H730" s="96"/>
      <c r="I730" s="97"/>
      <c r="J730" s="97"/>
      <c r="K730" s="94"/>
      <c r="L730" s="98"/>
      <c r="M730" s="99"/>
      <c r="N730" s="99"/>
      <c r="O730" s="99"/>
      <c r="P730" s="99"/>
      <c r="Q730" s="98"/>
      <c r="R730" s="100" t="str">
        <f t="shared" si="11"/>
        <v/>
      </c>
    </row>
    <row r="731" spans="1:18" x14ac:dyDescent="0.3">
      <c r="A731" s="83"/>
      <c r="B731" s="83"/>
      <c r="C731" s="94"/>
      <c r="D731" s="95"/>
      <c r="E731" s="94"/>
      <c r="F731" s="94"/>
      <c r="G731" s="95"/>
      <c r="H731" s="96"/>
      <c r="I731" s="97"/>
      <c r="J731" s="97"/>
      <c r="K731" s="94"/>
      <c r="L731" s="98"/>
      <c r="M731" s="99"/>
      <c r="N731" s="99"/>
      <c r="O731" s="99"/>
      <c r="P731" s="99"/>
      <c r="Q731" s="98"/>
      <c r="R731" s="100" t="str">
        <f t="shared" si="11"/>
        <v/>
      </c>
    </row>
    <row r="732" spans="1:18" x14ac:dyDescent="0.3">
      <c r="A732" s="83"/>
      <c r="B732" s="83"/>
      <c r="C732" s="94"/>
      <c r="D732" s="95"/>
      <c r="E732" s="94"/>
      <c r="F732" s="94"/>
      <c r="G732" s="95"/>
      <c r="H732" s="96"/>
      <c r="I732" s="97"/>
      <c r="J732" s="97"/>
      <c r="K732" s="94"/>
      <c r="L732" s="98"/>
      <c r="M732" s="99"/>
      <c r="N732" s="99"/>
      <c r="O732" s="99"/>
      <c r="P732" s="99"/>
      <c r="Q732" s="98"/>
      <c r="R732" s="100" t="str">
        <f t="shared" si="11"/>
        <v/>
      </c>
    </row>
    <row r="733" spans="1:18" x14ac:dyDescent="0.3">
      <c r="A733" s="83"/>
      <c r="B733" s="83"/>
      <c r="C733" s="94"/>
      <c r="D733" s="95"/>
      <c r="E733" s="94"/>
      <c r="F733" s="94"/>
      <c r="G733" s="95"/>
      <c r="H733" s="96"/>
      <c r="I733" s="97"/>
      <c r="J733" s="97"/>
      <c r="K733" s="94"/>
      <c r="L733" s="98"/>
      <c r="M733" s="99"/>
      <c r="N733" s="99"/>
      <c r="O733" s="99"/>
      <c r="P733" s="99"/>
      <c r="Q733" s="98"/>
      <c r="R733" s="100" t="str">
        <f t="shared" si="11"/>
        <v/>
      </c>
    </row>
    <row r="734" spans="1:18" x14ac:dyDescent="0.3">
      <c r="A734" s="83"/>
      <c r="B734" s="83"/>
      <c r="C734" s="94"/>
      <c r="D734" s="95"/>
      <c r="E734" s="94"/>
      <c r="F734" s="94"/>
      <c r="G734" s="95"/>
      <c r="H734" s="96"/>
      <c r="I734" s="97"/>
      <c r="J734" s="97"/>
      <c r="K734" s="94"/>
      <c r="L734" s="98"/>
      <c r="M734" s="99"/>
      <c r="N734" s="99"/>
      <c r="O734" s="99"/>
      <c r="P734" s="99"/>
      <c r="Q734" s="98"/>
      <c r="R734" s="100" t="str">
        <f t="shared" si="11"/>
        <v/>
      </c>
    </row>
    <row r="735" spans="1:18" x14ac:dyDescent="0.3">
      <c r="A735" s="83"/>
      <c r="B735" s="83"/>
      <c r="C735" s="94"/>
      <c r="D735" s="95"/>
      <c r="E735" s="94"/>
      <c r="F735" s="94"/>
      <c r="G735" s="95"/>
      <c r="H735" s="96"/>
      <c r="I735" s="97"/>
      <c r="J735" s="97"/>
      <c r="K735" s="94"/>
      <c r="L735" s="98"/>
      <c r="M735" s="99"/>
      <c r="N735" s="99"/>
      <c r="O735" s="99"/>
      <c r="P735" s="99"/>
      <c r="Q735" s="98"/>
      <c r="R735" s="100" t="str">
        <f t="shared" si="11"/>
        <v/>
      </c>
    </row>
    <row r="736" spans="1:18" x14ac:dyDescent="0.3">
      <c r="A736" s="83"/>
      <c r="B736" s="83"/>
      <c r="C736" s="94"/>
      <c r="D736" s="95"/>
      <c r="E736" s="94"/>
      <c r="F736" s="94"/>
      <c r="G736" s="95"/>
      <c r="H736" s="96"/>
      <c r="I736" s="97"/>
      <c r="J736" s="97"/>
      <c r="K736" s="94"/>
      <c r="L736" s="98"/>
      <c r="M736" s="99"/>
      <c r="N736" s="99"/>
      <c r="O736" s="99"/>
      <c r="P736" s="99"/>
      <c r="Q736" s="98"/>
      <c r="R736" s="100" t="str">
        <f t="shared" si="11"/>
        <v/>
      </c>
    </row>
    <row r="737" spans="1:18" x14ac:dyDescent="0.3">
      <c r="A737" s="83"/>
      <c r="B737" s="83"/>
      <c r="C737" s="94"/>
      <c r="D737" s="95"/>
      <c r="E737" s="94"/>
      <c r="F737" s="94"/>
      <c r="G737" s="95"/>
      <c r="H737" s="96"/>
      <c r="I737" s="97"/>
      <c r="J737" s="97"/>
      <c r="K737" s="94"/>
      <c r="L737" s="98"/>
      <c r="M737" s="99"/>
      <c r="N737" s="99"/>
      <c r="O737" s="99"/>
      <c r="P737" s="99"/>
      <c r="Q737" s="98"/>
      <c r="R737" s="100" t="str">
        <f t="shared" si="11"/>
        <v/>
      </c>
    </row>
    <row r="738" spans="1:18" x14ac:dyDescent="0.3">
      <c r="A738" s="83"/>
      <c r="B738" s="83"/>
      <c r="C738" s="94"/>
      <c r="D738" s="95"/>
      <c r="E738" s="94"/>
      <c r="F738" s="94"/>
      <c r="G738" s="95"/>
      <c r="H738" s="96"/>
      <c r="I738" s="97"/>
      <c r="J738" s="97"/>
      <c r="K738" s="94"/>
      <c r="L738" s="98"/>
      <c r="M738" s="99"/>
      <c r="N738" s="99"/>
      <c r="O738" s="99"/>
      <c r="P738" s="99"/>
      <c r="Q738" s="98"/>
      <c r="R738" s="100" t="str">
        <f t="shared" si="11"/>
        <v/>
      </c>
    </row>
    <row r="739" spans="1:18" x14ac:dyDescent="0.3">
      <c r="A739" s="83"/>
      <c r="B739" s="83"/>
      <c r="C739" s="94"/>
      <c r="D739" s="95"/>
      <c r="E739" s="94"/>
      <c r="F739" s="94"/>
      <c r="G739" s="95"/>
      <c r="H739" s="96"/>
      <c r="I739" s="97"/>
      <c r="J739" s="97"/>
      <c r="K739" s="94"/>
      <c r="L739" s="98"/>
      <c r="M739" s="99"/>
      <c r="N739" s="99"/>
      <c r="O739" s="99"/>
      <c r="P739" s="99"/>
      <c r="Q739" s="98"/>
      <c r="R739" s="100" t="str">
        <f t="shared" si="11"/>
        <v/>
      </c>
    </row>
    <row r="740" spans="1:18" x14ac:dyDescent="0.3">
      <c r="A740" s="83"/>
      <c r="B740" s="83"/>
      <c r="C740" s="94"/>
      <c r="D740" s="95"/>
      <c r="E740" s="94"/>
      <c r="F740" s="94"/>
      <c r="G740" s="95"/>
      <c r="H740" s="96"/>
      <c r="I740" s="97"/>
      <c r="J740" s="97"/>
      <c r="K740" s="94"/>
      <c r="L740" s="98"/>
      <c r="M740" s="99"/>
      <c r="N740" s="99"/>
      <c r="O740" s="99"/>
      <c r="P740" s="99"/>
      <c r="Q740" s="98"/>
      <c r="R740" s="100" t="str">
        <f t="shared" si="11"/>
        <v/>
      </c>
    </row>
    <row r="741" spans="1:18" x14ac:dyDescent="0.3">
      <c r="A741" s="83"/>
      <c r="B741" s="83"/>
      <c r="C741" s="94"/>
      <c r="D741" s="95"/>
      <c r="E741" s="94"/>
      <c r="F741" s="94"/>
      <c r="G741" s="95"/>
      <c r="H741" s="96"/>
      <c r="I741" s="97"/>
      <c r="J741" s="97"/>
      <c r="K741" s="94"/>
      <c r="L741" s="98"/>
      <c r="M741" s="99"/>
      <c r="N741" s="99"/>
      <c r="O741" s="99"/>
      <c r="P741" s="99"/>
      <c r="Q741" s="98"/>
      <c r="R741" s="100" t="str">
        <f t="shared" si="11"/>
        <v/>
      </c>
    </row>
    <row r="742" spans="1:18" x14ac:dyDescent="0.3">
      <c r="A742" s="83"/>
      <c r="B742" s="83"/>
      <c r="C742" s="94"/>
      <c r="D742" s="95"/>
      <c r="E742" s="94"/>
      <c r="F742" s="94"/>
      <c r="G742" s="95"/>
      <c r="H742" s="96"/>
      <c r="I742" s="97"/>
      <c r="J742" s="97"/>
      <c r="K742" s="94"/>
      <c r="L742" s="98"/>
      <c r="M742" s="99"/>
      <c r="N742" s="99"/>
      <c r="O742" s="99"/>
      <c r="P742" s="99"/>
      <c r="Q742" s="98"/>
      <c r="R742" s="100" t="str">
        <f t="shared" si="11"/>
        <v/>
      </c>
    </row>
    <row r="743" spans="1:18" x14ac:dyDescent="0.3">
      <c r="A743" s="83"/>
      <c r="B743" s="83"/>
      <c r="C743" s="94"/>
      <c r="D743" s="95"/>
      <c r="E743" s="94"/>
      <c r="F743" s="94"/>
      <c r="G743" s="95"/>
      <c r="H743" s="96"/>
      <c r="I743" s="97"/>
      <c r="J743" s="97"/>
      <c r="K743" s="94"/>
      <c r="L743" s="98"/>
      <c r="M743" s="99"/>
      <c r="N743" s="99"/>
      <c r="O743" s="99"/>
      <c r="P743" s="99"/>
      <c r="Q743" s="98"/>
      <c r="R743" s="100" t="str">
        <f t="shared" si="11"/>
        <v/>
      </c>
    </row>
    <row r="744" spans="1:18" x14ac:dyDescent="0.3">
      <c r="A744" s="83"/>
      <c r="B744" s="83"/>
      <c r="C744" s="94"/>
      <c r="D744" s="95"/>
      <c r="E744" s="94"/>
      <c r="F744" s="94"/>
      <c r="G744" s="95"/>
      <c r="H744" s="96"/>
      <c r="I744" s="97"/>
      <c r="J744" s="97"/>
      <c r="K744" s="94"/>
      <c r="L744" s="98"/>
      <c r="M744" s="99"/>
      <c r="N744" s="99"/>
      <c r="O744" s="99"/>
      <c r="P744" s="99"/>
      <c r="Q744" s="98"/>
      <c r="R744" s="100" t="str">
        <f t="shared" si="11"/>
        <v/>
      </c>
    </row>
    <row r="745" spans="1:18" x14ac:dyDescent="0.3">
      <c r="A745" s="83"/>
      <c r="B745" s="83"/>
      <c r="C745" s="94"/>
      <c r="D745" s="95"/>
      <c r="E745" s="94"/>
      <c r="F745" s="94"/>
      <c r="G745" s="95"/>
      <c r="H745" s="96"/>
      <c r="I745" s="97"/>
      <c r="J745" s="97"/>
      <c r="K745" s="94"/>
      <c r="L745" s="98"/>
      <c r="M745" s="99"/>
      <c r="N745" s="99"/>
      <c r="O745" s="99"/>
      <c r="P745" s="99"/>
      <c r="Q745" s="98"/>
      <c r="R745" s="100" t="str">
        <f t="shared" si="11"/>
        <v/>
      </c>
    </row>
    <row r="746" spans="1:18" x14ac:dyDescent="0.3">
      <c r="A746" s="83"/>
      <c r="B746" s="83"/>
      <c r="C746" s="94"/>
      <c r="D746" s="95"/>
      <c r="E746" s="94"/>
      <c r="F746" s="94"/>
      <c r="G746" s="95"/>
      <c r="H746" s="96"/>
      <c r="I746" s="97"/>
      <c r="J746" s="97"/>
      <c r="K746" s="94"/>
      <c r="L746" s="98"/>
      <c r="M746" s="99"/>
      <c r="N746" s="99"/>
      <c r="O746" s="99"/>
      <c r="P746" s="99"/>
      <c r="Q746" s="98"/>
      <c r="R746" s="100" t="str">
        <f t="shared" si="11"/>
        <v/>
      </c>
    </row>
    <row r="747" spans="1:18" x14ac:dyDescent="0.3">
      <c r="A747" s="83"/>
      <c r="B747" s="83"/>
      <c r="C747" s="94"/>
      <c r="D747" s="95"/>
      <c r="E747" s="94"/>
      <c r="F747" s="94"/>
      <c r="G747" s="95"/>
      <c r="H747" s="96"/>
      <c r="I747" s="97"/>
      <c r="J747" s="97"/>
      <c r="K747" s="94"/>
      <c r="L747" s="98"/>
      <c r="M747" s="99"/>
      <c r="N747" s="99"/>
      <c r="O747" s="99"/>
      <c r="P747" s="99"/>
      <c r="Q747" s="98"/>
      <c r="R747" s="100" t="str">
        <f t="shared" si="11"/>
        <v/>
      </c>
    </row>
    <row r="748" spans="1:18" x14ac:dyDescent="0.3">
      <c r="A748" s="83"/>
      <c r="B748" s="83"/>
      <c r="C748" s="94"/>
      <c r="D748" s="95"/>
      <c r="E748" s="94"/>
      <c r="F748" s="94"/>
      <c r="G748" s="95"/>
      <c r="H748" s="96"/>
      <c r="I748" s="97"/>
      <c r="J748" s="97"/>
      <c r="K748" s="94"/>
      <c r="L748" s="98"/>
      <c r="M748" s="99"/>
      <c r="N748" s="99"/>
      <c r="O748" s="99"/>
      <c r="P748" s="99"/>
      <c r="Q748" s="98"/>
      <c r="R748" s="100" t="str">
        <f t="shared" si="11"/>
        <v/>
      </c>
    </row>
    <row r="749" spans="1:18" x14ac:dyDescent="0.3">
      <c r="A749" s="83"/>
      <c r="B749" s="83"/>
      <c r="C749" s="94"/>
      <c r="D749" s="95"/>
      <c r="E749" s="94"/>
      <c r="F749" s="94"/>
      <c r="G749" s="95"/>
      <c r="H749" s="96"/>
      <c r="I749" s="97"/>
      <c r="J749" s="97"/>
      <c r="K749" s="94"/>
      <c r="L749" s="98"/>
      <c r="M749" s="99"/>
      <c r="N749" s="99"/>
      <c r="O749" s="99"/>
      <c r="P749" s="99"/>
      <c r="Q749" s="98"/>
      <c r="R749" s="100" t="str">
        <f t="shared" si="11"/>
        <v/>
      </c>
    </row>
    <row r="750" spans="1:18" x14ac:dyDescent="0.3">
      <c r="A750" s="83"/>
      <c r="B750" s="83"/>
      <c r="C750" s="94"/>
      <c r="D750" s="95"/>
      <c r="E750" s="94"/>
      <c r="F750" s="94"/>
      <c r="G750" s="95"/>
      <c r="H750" s="96"/>
      <c r="I750" s="97"/>
      <c r="J750" s="97"/>
      <c r="K750" s="94"/>
      <c r="L750" s="98"/>
      <c r="M750" s="99"/>
      <c r="N750" s="99"/>
      <c r="O750" s="99"/>
      <c r="P750" s="99"/>
      <c r="Q750" s="98"/>
      <c r="R750" s="100" t="str">
        <f t="shared" si="11"/>
        <v/>
      </c>
    </row>
    <row r="751" spans="1:18" x14ac:dyDescent="0.3">
      <c r="A751" s="83"/>
      <c r="B751" s="83"/>
      <c r="C751" s="94"/>
      <c r="D751" s="95"/>
      <c r="E751" s="94"/>
      <c r="F751" s="94"/>
      <c r="G751" s="95"/>
      <c r="H751" s="96"/>
      <c r="I751" s="97"/>
      <c r="J751" s="97"/>
      <c r="K751" s="94"/>
      <c r="L751" s="98"/>
      <c r="M751" s="99"/>
      <c r="N751" s="99"/>
      <c r="O751" s="99"/>
      <c r="P751" s="99"/>
      <c r="Q751" s="98"/>
      <c r="R751" s="100" t="str">
        <f t="shared" si="11"/>
        <v/>
      </c>
    </row>
    <row r="752" spans="1:18" x14ac:dyDescent="0.3">
      <c r="A752" s="83"/>
      <c r="B752" s="83"/>
      <c r="C752" s="94"/>
      <c r="D752" s="95"/>
      <c r="E752" s="94"/>
      <c r="F752" s="94"/>
      <c r="G752" s="95"/>
      <c r="H752" s="96"/>
      <c r="I752" s="97"/>
      <c r="J752" s="97"/>
      <c r="K752" s="94"/>
      <c r="L752" s="98"/>
      <c r="M752" s="99"/>
      <c r="N752" s="99"/>
      <c r="O752" s="99"/>
      <c r="P752" s="99"/>
      <c r="Q752" s="98"/>
      <c r="R752" s="100" t="str">
        <f t="shared" si="11"/>
        <v/>
      </c>
    </row>
    <row r="753" spans="1:18" x14ac:dyDescent="0.3">
      <c r="A753" s="83"/>
      <c r="B753" s="83"/>
      <c r="C753" s="94"/>
      <c r="D753" s="95"/>
      <c r="E753" s="94"/>
      <c r="F753" s="94"/>
      <c r="G753" s="95"/>
      <c r="H753" s="96"/>
      <c r="I753" s="97"/>
      <c r="J753" s="97"/>
      <c r="K753" s="94"/>
      <c r="L753" s="98"/>
      <c r="M753" s="99"/>
      <c r="N753" s="99"/>
      <c r="O753" s="99"/>
      <c r="P753" s="99"/>
      <c r="Q753" s="98"/>
      <c r="R753" s="100" t="str">
        <f t="shared" si="11"/>
        <v/>
      </c>
    </row>
    <row r="754" spans="1:18" x14ac:dyDescent="0.3">
      <c r="A754" s="83"/>
      <c r="B754" s="83"/>
      <c r="C754" s="94"/>
      <c r="D754" s="95"/>
      <c r="E754" s="94"/>
      <c r="F754" s="94"/>
      <c r="G754" s="95"/>
      <c r="H754" s="96"/>
      <c r="I754" s="97"/>
      <c r="J754" s="97"/>
      <c r="K754" s="94"/>
      <c r="L754" s="98"/>
      <c r="M754" s="99"/>
      <c r="N754" s="99"/>
      <c r="O754" s="99"/>
      <c r="P754" s="99"/>
      <c r="Q754" s="98"/>
      <c r="R754" s="100" t="str">
        <f t="shared" si="11"/>
        <v/>
      </c>
    </row>
    <row r="755" spans="1:18" x14ac:dyDescent="0.3">
      <c r="A755" s="83"/>
      <c r="B755" s="83"/>
      <c r="C755" s="94"/>
      <c r="D755" s="95"/>
      <c r="E755" s="94"/>
      <c r="F755" s="94"/>
      <c r="G755" s="95"/>
      <c r="H755" s="96"/>
      <c r="I755" s="97"/>
      <c r="J755" s="97"/>
      <c r="K755" s="94"/>
      <c r="L755" s="98"/>
      <c r="M755" s="99"/>
      <c r="N755" s="99"/>
      <c r="O755" s="99"/>
      <c r="P755" s="99"/>
      <c r="Q755" s="98"/>
      <c r="R755" s="100" t="str">
        <f t="shared" si="11"/>
        <v/>
      </c>
    </row>
    <row r="756" spans="1:18" x14ac:dyDescent="0.3">
      <c r="A756" s="83"/>
      <c r="B756" s="83"/>
      <c r="C756" s="94"/>
      <c r="D756" s="95"/>
      <c r="E756" s="94"/>
      <c r="F756" s="94"/>
      <c r="G756" s="95"/>
      <c r="H756" s="96"/>
      <c r="I756" s="97"/>
      <c r="J756" s="97"/>
      <c r="K756" s="94"/>
      <c r="L756" s="98"/>
      <c r="M756" s="99"/>
      <c r="N756" s="99"/>
      <c r="O756" s="99"/>
      <c r="P756" s="99"/>
      <c r="Q756" s="98"/>
      <c r="R756" s="100" t="str">
        <f t="shared" si="11"/>
        <v/>
      </c>
    </row>
    <row r="757" spans="1:18" x14ac:dyDescent="0.3">
      <c r="A757" s="83"/>
      <c r="B757" s="83"/>
      <c r="C757" s="94"/>
      <c r="D757" s="95"/>
      <c r="E757" s="94"/>
      <c r="F757" s="94"/>
      <c r="G757" s="95"/>
      <c r="H757" s="96"/>
      <c r="I757" s="97"/>
      <c r="J757" s="97"/>
      <c r="K757" s="94"/>
      <c r="L757" s="98"/>
      <c r="M757" s="99"/>
      <c r="N757" s="99"/>
      <c r="O757" s="99"/>
      <c r="P757" s="99"/>
      <c r="Q757" s="98"/>
      <c r="R757" s="100" t="str">
        <f t="shared" si="11"/>
        <v/>
      </c>
    </row>
    <row r="758" spans="1:18" x14ac:dyDescent="0.3">
      <c r="A758" s="83"/>
      <c r="B758" s="83"/>
      <c r="C758" s="94"/>
      <c r="D758" s="95"/>
      <c r="E758" s="94"/>
      <c r="F758" s="94"/>
      <c r="G758" s="95"/>
      <c r="H758" s="96"/>
      <c r="I758" s="97"/>
      <c r="J758" s="97"/>
      <c r="K758" s="94"/>
      <c r="L758" s="98"/>
      <c r="M758" s="99"/>
      <c r="N758" s="99"/>
      <c r="O758" s="99"/>
      <c r="P758" s="99"/>
      <c r="Q758" s="98"/>
      <c r="R758" s="100" t="str">
        <f t="shared" si="11"/>
        <v/>
      </c>
    </row>
    <row r="759" spans="1:18" x14ac:dyDescent="0.3">
      <c r="A759" s="83"/>
      <c r="B759" s="83"/>
      <c r="C759" s="94"/>
      <c r="D759" s="95"/>
      <c r="E759" s="94"/>
      <c r="F759" s="94"/>
      <c r="G759" s="95"/>
      <c r="H759" s="96"/>
      <c r="I759" s="97"/>
      <c r="J759" s="97"/>
      <c r="K759" s="94"/>
      <c r="L759" s="98"/>
      <c r="M759" s="99"/>
      <c r="N759" s="99"/>
      <c r="O759" s="99"/>
      <c r="P759" s="99"/>
      <c r="Q759" s="98"/>
      <c r="R759" s="100" t="str">
        <f t="shared" si="11"/>
        <v/>
      </c>
    </row>
    <row r="760" spans="1:18" x14ac:dyDescent="0.3">
      <c r="A760" s="83"/>
      <c r="B760" s="83"/>
      <c r="C760" s="94"/>
      <c r="D760" s="95"/>
      <c r="E760" s="94"/>
      <c r="F760" s="94"/>
      <c r="G760" s="95"/>
      <c r="H760" s="96"/>
      <c r="I760" s="97"/>
      <c r="J760" s="97"/>
      <c r="K760" s="94"/>
      <c r="L760" s="98"/>
      <c r="M760" s="99"/>
      <c r="N760" s="99"/>
      <c r="O760" s="99"/>
      <c r="P760" s="99"/>
      <c r="Q760" s="98"/>
      <c r="R760" s="100" t="str">
        <f t="shared" si="11"/>
        <v/>
      </c>
    </row>
    <row r="761" spans="1:18" x14ac:dyDescent="0.3">
      <c r="A761" s="83"/>
      <c r="B761" s="83"/>
      <c r="C761" s="94"/>
      <c r="D761" s="95"/>
      <c r="E761" s="94"/>
      <c r="F761" s="94"/>
      <c r="G761" s="95"/>
      <c r="H761" s="96"/>
      <c r="I761" s="97"/>
      <c r="J761" s="97"/>
      <c r="K761" s="94"/>
      <c r="L761" s="98"/>
      <c r="M761" s="99"/>
      <c r="N761" s="99"/>
      <c r="O761" s="99"/>
      <c r="P761" s="99"/>
      <c r="Q761" s="98"/>
      <c r="R761" s="100" t="str">
        <f t="shared" si="11"/>
        <v/>
      </c>
    </row>
    <row r="762" spans="1:18" x14ac:dyDescent="0.3">
      <c r="A762" s="83"/>
      <c r="B762" s="83"/>
      <c r="C762" s="94"/>
      <c r="D762" s="95"/>
      <c r="E762" s="94"/>
      <c r="F762" s="94"/>
      <c r="G762" s="95"/>
      <c r="H762" s="96"/>
      <c r="I762" s="97"/>
      <c r="J762" s="97"/>
      <c r="K762" s="94"/>
      <c r="L762" s="98"/>
      <c r="M762" s="99"/>
      <c r="N762" s="99"/>
      <c r="O762" s="99"/>
      <c r="P762" s="99"/>
      <c r="Q762" s="98"/>
      <c r="R762" s="100" t="str">
        <f t="shared" si="11"/>
        <v/>
      </c>
    </row>
    <row r="763" spans="1:18" x14ac:dyDescent="0.3">
      <c r="A763" s="83"/>
      <c r="B763" s="83"/>
      <c r="C763" s="94"/>
      <c r="D763" s="95"/>
      <c r="E763" s="94"/>
      <c r="F763" s="94"/>
      <c r="G763" s="95"/>
      <c r="H763" s="96"/>
      <c r="I763" s="97"/>
      <c r="J763" s="97"/>
      <c r="K763" s="94"/>
      <c r="L763" s="98"/>
      <c r="M763" s="99"/>
      <c r="N763" s="99"/>
      <c r="O763" s="99"/>
      <c r="P763" s="99"/>
      <c r="Q763" s="98"/>
      <c r="R763" s="100" t="str">
        <f t="shared" si="11"/>
        <v/>
      </c>
    </row>
    <row r="764" spans="1:18" x14ac:dyDescent="0.3">
      <c r="A764" s="83"/>
      <c r="B764" s="83"/>
      <c r="C764" s="94"/>
      <c r="D764" s="95"/>
      <c r="E764" s="94"/>
      <c r="F764" s="94"/>
      <c r="G764" s="95"/>
      <c r="H764" s="96"/>
      <c r="I764" s="97"/>
      <c r="J764" s="97"/>
      <c r="K764" s="94"/>
      <c r="L764" s="98"/>
      <c r="M764" s="99"/>
      <c r="N764" s="99"/>
      <c r="O764" s="99"/>
      <c r="P764" s="99"/>
      <c r="Q764" s="98"/>
      <c r="R764" s="100" t="str">
        <f t="shared" si="11"/>
        <v/>
      </c>
    </row>
    <row r="765" spans="1:18" x14ac:dyDescent="0.3">
      <c r="A765" s="83"/>
      <c r="B765" s="83"/>
      <c r="C765" s="94"/>
      <c r="D765" s="95"/>
      <c r="E765" s="94"/>
      <c r="F765" s="94"/>
      <c r="G765" s="95"/>
      <c r="H765" s="96"/>
      <c r="I765" s="97"/>
      <c r="J765" s="97"/>
      <c r="K765" s="94"/>
      <c r="L765" s="98"/>
      <c r="M765" s="99"/>
      <c r="N765" s="99"/>
      <c r="O765" s="99"/>
      <c r="P765" s="99"/>
      <c r="Q765" s="98"/>
      <c r="R765" s="100" t="str">
        <f t="shared" si="11"/>
        <v/>
      </c>
    </row>
    <row r="766" spans="1:18" x14ac:dyDescent="0.3">
      <c r="A766" s="83"/>
      <c r="B766" s="83"/>
      <c r="C766" s="94"/>
      <c r="D766" s="95"/>
      <c r="E766" s="94"/>
      <c r="F766" s="94"/>
      <c r="G766" s="95"/>
      <c r="H766" s="96"/>
      <c r="I766" s="97"/>
      <c r="J766" s="97"/>
      <c r="K766" s="94"/>
      <c r="L766" s="98"/>
      <c r="M766" s="99"/>
      <c r="N766" s="99"/>
      <c r="O766" s="99"/>
      <c r="P766" s="99"/>
      <c r="Q766" s="98"/>
      <c r="R766" s="100" t="str">
        <f t="shared" si="11"/>
        <v/>
      </c>
    </row>
    <row r="767" spans="1:18" x14ac:dyDescent="0.3">
      <c r="A767" s="83"/>
      <c r="B767" s="83"/>
      <c r="C767" s="94"/>
      <c r="D767" s="95"/>
      <c r="E767" s="94"/>
      <c r="F767" s="94"/>
      <c r="G767" s="95"/>
      <c r="H767" s="96"/>
      <c r="I767" s="97"/>
      <c r="J767" s="97"/>
      <c r="K767" s="94"/>
      <c r="L767" s="98"/>
      <c r="M767" s="99"/>
      <c r="N767" s="99"/>
      <c r="O767" s="99"/>
      <c r="P767" s="99"/>
      <c r="Q767" s="98"/>
      <c r="R767" s="100" t="str">
        <f t="shared" si="11"/>
        <v/>
      </c>
    </row>
    <row r="768" spans="1:18" x14ac:dyDescent="0.3">
      <c r="A768" s="83"/>
      <c r="B768" s="83"/>
      <c r="C768" s="94"/>
      <c r="D768" s="95"/>
      <c r="E768" s="94"/>
      <c r="F768" s="94"/>
      <c r="G768" s="95"/>
      <c r="H768" s="96"/>
      <c r="I768" s="97"/>
      <c r="J768" s="97"/>
      <c r="K768" s="94"/>
      <c r="L768" s="98"/>
      <c r="M768" s="99"/>
      <c r="N768" s="99"/>
      <c r="O768" s="99"/>
      <c r="P768" s="99"/>
      <c r="Q768" s="98"/>
      <c r="R768" s="100" t="str">
        <f t="shared" si="11"/>
        <v/>
      </c>
    </row>
    <row r="769" spans="1:18" x14ac:dyDescent="0.3">
      <c r="A769" s="83"/>
      <c r="B769" s="83"/>
      <c r="C769" s="94"/>
      <c r="D769" s="95"/>
      <c r="E769" s="94"/>
      <c r="F769" s="94"/>
      <c r="G769" s="95"/>
      <c r="H769" s="96"/>
      <c r="I769" s="97"/>
      <c r="J769" s="97"/>
      <c r="K769" s="94"/>
      <c r="L769" s="98"/>
      <c r="M769" s="99"/>
      <c r="N769" s="99"/>
      <c r="O769" s="99"/>
      <c r="P769" s="99"/>
      <c r="Q769" s="98"/>
      <c r="R769" s="100" t="str">
        <f t="shared" si="11"/>
        <v/>
      </c>
    </row>
    <row r="770" spans="1:18" x14ac:dyDescent="0.3">
      <c r="A770" s="83"/>
      <c r="B770" s="83"/>
      <c r="C770" s="94"/>
      <c r="D770" s="95"/>
      <c r="E770" s="94"/>
      <c r="F770" s="94"/>
      <c r="G770" s="95"/>
      <c r="H770" s="96"/>
      <c r="I770" s="97"/>
      <c r="J770" s="97"/>
      <c r="K770" s="94"/>
      <c r="L770" s="98"/>
      <c r="M770" s="99"/>
      <c r="N770" s="99"/>
      <c r="O770" s="99"/>
      <c r="P770" s="99"/>
      <c r="Q770" s="98"/>
      <c r="R770" s="100" t="str">
        <f t="shared" si="11"/>
        <v/>
      </c>
    </row>
    <row r="771" spans="1:18" x14ac:dyDescent="0.3">
      <c r="A771" s="83"/>
      <c r="B771" s="83"/>
      <c r="C771" s="94"/>
      <c r="D771" s="95"/>
      <c r="E771" s="94"/>
      <c r="F771" s="94"/>
      <c r="G771" s="95"/>
      <c r="H771" s="96"/>
      <c r="I771" s="97"/>
      <c r="J771" s="97"/>
      <c r="K771" s="94"/>
      <c r="L771" s="98"/>
      <c r="M771" s="99"/>
      <c r="N771" s="99"/>
      <c r="O771" s="99"/>
      <c r="P771" s="99"/>
      <c r="Q771" s="98"/>
      <c r="R771" s="100" t="str">
        <f t="shared" si="11"/>
        <v/>
      </c>
    </row>
    <row r="772" spans="1:18" x14ac:dyDescent="0.3">
      <c r="A772" s="83"/>
      <c r="B772" s="83"/>
      <c r="C772" s="94"/>
      <c r="D772" s="95"/>
      <c r="E772" s="94"/>
      <c r="F772" s="94"/>
      <c r="G772" s="95"/>
      <c r="H772" s="96"/>
      <c r="I772" s="97"/>
      <c r="J772" s="97"/>
      <c r="K772" s="94"/>
      <c r="L772" s="98"/>
      <c r="M772" s="99"/>
      <c r="N772" s="99"/>
      <c r="O772" s="99"/>
      <c r="P772" s="99"/>
      <c r="Q772" s="98"/>
      <c r="R772" s="100" t="str">
        <f t="shared" si="11"/>
        <v/>
      </c>
    </row>
    <row r="773" spans="1:18" x14ac:dyDescent="0.3">
      <c r="A773" s="83"/>
      <c r="B773" s="83"/>
      <c r="C773" s="94"/>
      <c r="D773" s="95"/>
      <c r="E773" s="94"/>
      <c r="F773" s="94"/>
      <c r="G773" s="95"/>
      <c r="H773" s="96"/>
      <c r="I773" s="97"/>
      <c r="J773" s="97"/>
      <c r="K773" s="94"/>
      <c r="L773" s="98"/>
      <c r="M773" s="99"/>
      <c r="N773" s="99"/>
      <c r="O773" s="99"/>
      <c r="P773" s="99"/>
      <c r="Q773" s="98"/>
      <c r="R773" s="100" t="str">
        <f t="shared" si="11"/>
        <v/>
      </c>
    </row>
    <row r="774" spans="1:18" x14ac:dyDescent="0.3">
      <c r="A774" s="83"/>
      <c r="B774" s="83"/>
      <c r="C774" s="94"/>
      <c r="D774" s="95"/>
      <c r="E774" s="94"/>
      <c r="F774" s="94"/>
      <c r="G774" s="95"/>
      <c r="H774" s="96"/>
      <c r="I774" s="97"/>
      <c r="J774" s="97"/>
      <c r="K774" s="94"/>
      <c r="L774" s="98"/>
      <c r="M774" s="99"/>
      <c r="N774" s="99"/>
      <c r="O774" s="99"/>
      <c r="P774" s="99"/>
      <c r="Q774" s="98"/>
      <c r="R774" s="100" t="str">
        <f t="shared" si="11"/>
        <v/>
      </c>
    </row>
    <row r="775" spans="1:18" x14ac:dyDescent="0.3">
      <c r="A775" s="83"/>
      <c r="B775" s="83"/>
      <c r="C775" s="94"/>
      <c r="D775" s="95"/>
      <c r="E775" s="94"/>
      <c r="F775" s="94"/>
      <c r="G775" s="95"/>
      <c r="H775" s="96"/>
      <c r="I775" s="97"/>
      <c r="J775" s="97"/>
      <c r="K775" s="94"/>
      <c r="L775" s="98"/>
      <c r="M775" s="99"/>
      <c r="N775" s="99"/>
      <c r="O775" s="99"/>
      <c r="P775" s="99"/>
      <c r="Q775" s="98"/>
      <c r="R775" s="100" t="str">
        <f t="shared" si="11"/>
        <v/>
      </c>
    </row>
    <row r="776" spans="1:18" x14ac:dyDescent="0.3">
      <c r="A776" s="83"/>
      <c r="B776" s="83"/>
      <c r="C776" s="94"/>
      <c r="D776" s="95"/>
      <c r="E776" s="94"/>
      <c r="F776" s="94"/>
      <c r="G776" s="95"/>
      <c r="H776" s="96"/>
      <c r="I776" s="97"/>
      <c r="J776" s="97"/>
      <c r="K776" s="94"/>
      <c r="L776" s="98"/>
      <c r="M776" s="99"/>
      <c r="N776" s="99"/>
      <c r="O776" s="99"/>
      <c r="P776" s="99"/>
      <c r="Q776" s="98"/>
      <c r="R776" s="100" t="str">
        <f t="shared" ref="R776:R839" si="12">IF(O776="","",IF(O776="ND","ND",(O776-M776)))</f>
        <v/>
      </c>
    </row>
    <row r="777" spans="1:18" x14ac:dyDescent="0.3">
      <c r="A777" s="83"/>
      <c r="B777" s="83"/>
      <c r="C777" s="94"/>
      <c r="D777" s="95"/>
      <c r="E777" s="94"/>
      <c r="F777" s="94"/>
      <c r="G777" s="95"/>
      <c r="H777" s="96"/>
      <c r="I777" s="97"/>
      <c r="J777" s="97"/>
      <c r="K777" s="94"/>
      <c r="L777" s="98"/>
      <c r="M777" s="99"/>
      <c r="N777" s="99"/>
      <c r="O777" s="99"/>
      <c r="P777" s="99"/>
      <c r="Q777" s="98"/>
      <c r="R777" s="100" t="str">
        <f t="shared" si="12"/>
        <v/>
      </c>
    </row>
    <row r="778" spans="1:18" x14ac:dyDescent="0.3">
      <c r="A778" s="83"/>
      <c r="B778" s="83"/>
      <c r="C778" s="94"/>
      <c r="D778" s="95"/>
      <c r="E778" s="94"/>
      <c r="F778" s="94"/>
      <c r="G778" s="95"/>
      <c r="H778" s="96"/>
      <c r="I778" s="97"/>
      <c r="J778" s="97"/>
      <c r="K778" s="94"/>
      <c r="L778" s="98"/>
      <c r="M778" s="99"/>
      <c r="N778" s="99"/>
      <c r="O778" s="99"/>
      <c r="P778" s="99"/>
      <c r="Q778" s="98"/>
      <c r="R778" s="100" t="str">
        <f t="shared" si="12"/>
        <v/>
      </c>
    </row>
    <row r="779" spans="1:18" x14ac:dyDescent="0.3">
      <c r="A779" s="83"/>
      <c r="B779" s="83"/>
      <c r="C779" s="94"/>
      <c r="D779" s="95"/>
      <c r="E779" s="94"/>
      <c r="F779" s="94"/>
      <c r="G779" s="95"/>
      <c r="H779" s="96"/>
      <c r="I779" s="97"/>
      <c r="J779" s="97"/>
      <c r="K779" s="94"/>
      <c r="L779" s="98"/>
      <c r="M779" s="99"/>
      <c r="N779" s="99"/>
      <c r="O779" s="99"/>
      <c r="P779" s="99"/>
      <c r="Q779" s="98"/>
      <c r="R779" s="100" t="str">
        <f t="shared" si="12"/>
        <v/>
      </c>
    </row>
    <row r="780" spans="1:18" x14ac:dyDescent="0.3">
      <c r="A780" s="83"/>
      <c r="B780" s="83"/>
      <c r="C780" s="94"/>
      <c r="D780" s="95"/>
      <c r="E780" s="94"/>
      <c r="F780" s="94"/>
      <c r="G780" s="95"/>
      <c r="H780" s="96"/>
      <c r="I780" s="97"/>
      <c r="J780" s="97"/>
      <c r="K780" s="94"/>
      <c r="L780" s="98"/>
      <c r="M780" s="99"/>
      <c r="N780" s="99"/>
      <c r="O780" s="99"/>
      <c r="P780" s="99"/>
      <c r="Q780" s="98"/>
      <c r="R780" s="100" t="str">
        <f t="shared" si="12"/>
        <v/>
      </c>
    </row>
    <row r="781" spans="1:18" x14ac:dyDescent="0.3">
      <c r="A781" s="83"/>
      <c r="B781" s="83"/>
      <c r="C781" s="94"/>
      <c r="D781" s="95"/>
      <c r="E781" s="94"/>
      <c r="F781" s="94"/>
      <c r="G781" s="95"/>
      <c r="H781" s="96"/>
      <c r="I781" s="97"/>
      <c r="J781" s="97"/>
      <c r="K781" s="94"/>
      <c r="L781" s="98"/>
      <c r="M781" s="99"/>
      <c r="N781" s="99"/>
      <c r="O781" s="99"/>
      <c r="P781" s="99"/>
      <c r="Q781" s="98"/>
      <c r="R781" s="100" t="str">
        <f t="shared" si="12"/>
        <v/>
      </c>
    </row>
    <row r="782" spans="1:18" x14ac:dyDescent="0.3">
      <c r="A782" s="83"/>
      <c r="B782" s="83"/>
      <c r="C782" s="94"/>
      <c r="D782" s="95"/>
      <c r="E782" s="94"/>
      <c r="F782" s="94"/>
      <c r="G782" s="95"/>
      <c r="H782" s="96"/>
      <c r="I782" s="97"/>
      <c r="J782" s="97"/>
      <c r="K782" s="94"/>
      <c r="L782" s="98"/>
      <c r="M782" s="99"/>
      <c r="N782" s="99"/>
      <c r="O782" s="99"/>
      <c r="P782" s="99"/>
      <c r="Q782" s="98"/>
      <c r="R782" s="100" t="str">
        <f t="shared" si="12"/>
        <v/>
      </c>
    </row>
    <row r="783" spans="1:18" x14ac:dyDescent="0.3">
      <c r="A783" s="83"/>
      <c r="B783" s="83"/>
      <c r="C783" s="94"/>
      <c r="D783" s="95"/>
      <c r="E783" s="94"/>
      <c r="F783" s="94"/>
      <c r="G783" s="95"/>
      <c r="H783" s="96"/>
      <c r="I783" s="97"/>
      <c r="J783" s="97"/>
      <c r="K783" s="94"/>
      <c r="L783" s="98"/>
      <c r="M783" s="99"/>
      <c r="N783" s="99"/>
      <c r="O783" s="99"/>
      <c r="P783" s="99"/>
      <c r="Q783" s="98"/>
      <c r="R783" s="100" t="str">
        <f t="shared" si="12"/>
        <v/>
      </c>
    </row>
    <row r="784" spans="1:18" x14ac:dyDescent="0.3">
      <c r="A784" s="83"/>
      <c r="B784" s="83"/>
      <c r="C784" s="94"/>
      <c r="D784" s="95"/>
      <c r="E784" s="94"/>
      <c r="F784" s="94"/>
      <c r="G784" s="95"/>
      <c r="H784" s="96"/>
      <c r="I784" s="97"/>
      <c r="J784" s="97"/>
      <c r="K784" s="94"/>
      <c r="L784" s="98"/>
      <c r="M784" s="99"/>
      <c r="N784" s="99"/>
      <c r="O784" s="99"/>
      <c r="P784" s="99"/>
      <c r="Q784" s="98"/>
      <c r="R784" s="100" t="str">
        <f t="shared" si="12"/>
        <v/>
      </c>
    </row>
    <row r="785" spans="1:18" x14ac:dyDescent="0.3">
      <c r="A785" s="83"/>
      <c r="B785" s="83"/>
      <c r="C785" s="94"/>
      <c r="D785" s="95"/>
      <c r="E785" s="94"/>
      <c r="F785" s="94"/>
      <c r="G785" s="95"/>
      <c r="H785" s="96"/>
      <c r="I785" s="97"/>
      <c r="J785" s="97"/>
      <c r="K785" s="94"/>
      <c r="L785" s="98"/>
      <c r="M785" s="99"/>
      <c r="N785" s="99"/>
      <c r="O785" s="99"/>
      <c r="P785" s="99"/>
      <c r="Q785" s="98"/>
      <c r="R785" s="100" t="str">
        <f t="shared" si="12"/>
        <v/>
      </c>
    </row>
    <row r="786" spans="1:18" x14ac:dyDescent="0.3">
      <c r="A786" s="83"/>
      <c r="B786" s="83"/>
      <c r="C786" s="94"/>
      <c r="D786" s="95"/>
      <c r="E786" s="94"/>
      <c r="F786" s="94"/>
      <c r="G786" s="95"/>
      <c r="H786" s="96"/>
      <c r="I786" s="97"/>
      <c r="J786" s="97"/>
      <c r="K786" s="94"/>
      <c r="L786" s="98"/>
      <c r="M786" s="99"/>
      <c r="N786" s="99"/>
      <c r="O786" s="99"/>
      <c r="P786" s="99"/>
      <c r="Q786" s="98"/>
      <c r="R786" s="100" t="str">
        <f t="shared" si="12"/>
        <v/>
      </c>
    </row>
    <row r="787" spans="1:18" x14ac:dyDescent="0.3">
      <c r="A787" s="83"/>
      <c r="B787" s="83"/>
      <c r="C787" s="94"/>
      <c r="D787" s="95"/>
      <c r="E787" s="94"/>
      <c r="F787" s="94"/>
      <c r="G787" s="95"/>
      <c r="H787" s="96"/>
      <c r="I787" s="97"/>
      <c r="J787" s="97"/>
      <c r="K787" s="94"/>
      <c r="L787" s="98"/>
      <c r="M787" s="99"/>
      <c r="N787" s="99"/>
      <c r="O787" s="99"/>
      <c r="P787" s="99"/>
      <c r="Q787" s="98"/>
      <c r="R787" s="100" t="str">
        <f t="shared" si="12"/>
        <v/>
      </c>
    </row>
    <row r="788" spans="1:18" x14ac:dyDescent="0.3">
      <c r="A788" s="83"/>
      <c r="B788" s="83"/>
      <c r="C788" s="94"/>
      <c r="D788" s="95"/>
      <c r="E788" s="94"/>
      <c r="F788" s="94"/>
      <c r="G788" s="95"/>
      <c r="H788" s="96"/>
      <c r="I788" s="97"/>
      <c r="J788" s="97"/>
      <c r="K788" s="94"/>
      <c r="L788" s="98"/>
      <c r="M788" s="99"/>
      <c r="N788" s="99"/>
      <c r="O788" s="99"/>
      <c r="P788" s="99"/>
      <c r="Q788" s="98"/>
      <c r="R788" s="100" t="str">
        <f t="shared" si="12"/>
        <v/>
      </c>
    </row>
    <row r="789" spans="1:18" x14ac:dyDescent="0.3">
      <c r="A789" s="83"/>
      <c r="B789" s="83"/>
      <c r="C789" s="94"/>
      <c r="D789" s="95"/>
      <c r="E789" s="94"/>
      <c r="F789" s="94"/>
      <c r="G789" s="95"/>
      <c r="H789" s="96"/>
      <c r="I789" s="97"/>
      <c r="J789" s="97"/>
      <c r="K789" s="94"/>
      <c r="L789" s="98"/>
      <c r="M789" s="99"/>
      <c r="N789" s="99"/>
      <c r="O789" s="99"/>
      <c r="P789" s="99"/>
      <c r="Q789" s="98"/>
      <c r="R789" s="100" t="str">
        <f t="shared" si="12"/>
        <v/>
      </c>
    </row>
    <row r="790" spans="1:18" x14ac:dyDescent="0.3">
      <c r="A790" s="83"/>
      <c r="B790" s="83"/>
      <c r="C790" s="94"/>
      <c r="D790" s="95"/>
      <c r="E790" s="94"/>
      <c r="F790" s="94"/>
      <c r="G790" s="95"/>
      <c r="H790" s="96"/>
      <c r="I790" s="97"/>
      <c r="J790" s="97"/>
      <c r="K790" s="94"/>
      <c r="L790" s="98"/>
      <c r="M790" s="99"/>
      <c r="N790" s="99"/>
      <c r="O790" s="99"/>
      <c r="P790" s="99"/>
      <c r="Q790" s="98"/>
      <c r="R790" s="100" t="str">
        <f t="shared" si="12"/>
        <v/>
      </c>
    </row>
    <row r="791" spans="1:18" x14ac:dyDescent="0.3">
      <c r="A791" s="83"/>
      <c r="B791" s="83"/>
      <c r="C791" s="94"/>
      <c r="D791" s="95"/>
      <c r="E791" s="94"/>
      <c r="F791" s="94"/>
      <c r="G791" s="95"/>
      <c r="H791" s="96"/>
      <c r="I791" s="97"/>
      <c r="J791" s="97"/>
      <c r="K791" s="94"/>
      <c r="L791" s="98"/>
      <c r="M791" s="99"/>
      <c r="N791" s="99"/>
      <c r="O791" s="99"/>
      <c r="P791" s="99"/>
      <c r="Q791" s="98"/>
      <c r="R791" s="100" t="str">
        <f t="shared" si="12"/>
        <v/>
      </c>
    </row>
    <row r="792" spans="1:18" x14ac:dyDescent="0.3">
      <c r="A792" s="83"/>
      <c r="B792" s="83"/>
      <c r="C792" s="94"/>
      <c r="D792" s="95"/>
      <c r="E792" s="94"/>
      <c r="F792" s="94"/>
      <c r="G792" s="95"/>
      <c r="H792" s="96"/>
      <c r="I792" s="97"/>
      <c r="J792" s="97"/>
      <c r="K792" s="94"/>
      <c r="L792" s="98"/>
      <c r="M792" s="99"/>
      <c r="N792" s="99"/>
      <c r="O792" s="99"/>
      <c r="P792" s="99"/>
      <c r="Q792" s="98"/>
      <c r="R792" s="100" t="str">
        <f t="shared" si="12"/>
        <v/>
      </c>
    </row>
    <row r="793" spans="1:18" x14ac:dyDescent="0.3">
      <c r="A793" s="83"/>
      <c r="B793" s="83"/>
      <c r="C793" s="94"/>
      <c r="D793" s="95"/>
      <c r="E793" s="94"/>
      <c r="F793" s="94"/>
      <c r="G793" s="95"/>
      <c r="H793" s="96"/>
      <c r="I793" s="97"/>
      <c r="J793" s="97"/>
      <c r="K793" s="94"/>
      <c r="L793" s="98"/>
      <c r="M793" s="99"/>
      <c r="N793" s="99"/>
      <c r="O793" s="99"/>
      <c r="P793" s="99"/>
      <c r="Q793" s="98"/>
      <c r="R793" s="100" t="str">
        <f t="shared" si="12"/>
        <v/>
      </c>
    </row>
    <row r="794" spans="1:18" x14ac:dyDescent="0.3">
      <c r="A794" s="83"/>
      <c r="B794" s="83"/>
      <c r="C794" s="94"/>
      <c r="D794" s="95"/>
      <c r="E794" s="94"/>
      <c r="F794" s="94"/>
      <c r="G794" s="95"/>
      <c r="H794" s="96"/>
      <c r="I794" s="97"/>
      <c r="J794" s="97"/>
      <c r="K794" s="94"/>
      <c r="L794" s="98"/>
      <c r="M794" s="99"/>
      <c r="N794" s="99"/>
      <c r="O794" s="99"/>
      <c r="P794" s="99"/>
      <c r="Q794" s="98"/>
      <c r="R794" s="100" t="str">
        <f t="shared" si="12"/>
        <v/>
      </c>
    </row>
    <row r="795" spans="1:18" x14ac:dyDescent="0.3">
      <c r="A795" s="83"/>
      <c r="B795" s="83"/>
      <c r="C795" s="94"/>
      <c r="D795" s="95"/>
      <c r="E795" s="94"/>
      <c r="F795" s="94"/>
      <c r="G795" s="95"/>
      <c r="H795" s="96"/>
      <c r="I795" s="97"/>
      <c r="J795" s="97"/>
      <c r="K795" s="94"/>
      <c r="L795" s="98"/>
      <c r="M795" s="99"/>
      <c r="N795" s="99"/>
      <c r="O795" s="99"/>
      <c r="P795" s="99"/>
      <c r="Q795" s="98"/>
      <c r="R795" s="100" t="str">
        <f t="shared" si="12"/>
        <v/>
      </c>
    </row>
    <row r="796" spans="1:18" x14ac:dyDescent="0.3">
      <c r="A796" s="83"/>
      <c r="B796" s="83"/>
      <c r="C796" s="94"/>
      <c r="D796" s="95"/>
      <c r="E796" s="94"/>
      <c r="F796" s="94"/>
      <c r="G796" s="95"/>
      <c r="H796" s="96"/>
      <c r="I796" s="97"/>
      <c r="J796" s="97"/>
      <c r="K796" s="94"/>
      <c r="L796" s="98"/>
      <c r="M796" s="99"/>
      <c r="N796" s="99"/>
      <c r="O796" s="99"/>
      <c r="P796" s="99"/>
      <c r="Q796" s="98"/>
      <c r="R796" s="100" t="str">
        <f t="shared" si="12"/>
        <v/>
      </c>
    </row>
    <row r="797" spans="1:18" x14ac:dyDescent="0.3">
      <c r="A797" s="83"/>
      <c r="B797" s="83"/>
      <c r="C797" s="94"/>
      <c r="D797" s="95"/>
      <c r="E797" s="94"/>
      <c r="F797" s="94"/>
      <c r="G797" s="95"/>
      <c r="H797" s="96"/>
      <c r="I797" s="97"/>
      <c r="J797" s="97"/>
      <c r="K797" s="94"/>
      <c r="L797" s="98"/>
      <c r="M797" s="99"/>
      <c r="N797" s="99"/>
      <c r="O797" s="99"/>
      <c r="P797" s="99"/>
      <c r="Q797" s="98"/>
      <c r="R797" s="100" t="str">
        <f t="shared" si="12"/>
        <v/>
      </c>
    </row>
    <row r="798" spans="1:18" x14ac:dyDescent="0.3">
      <c r="A798" s="83"/>
      <c r="B798" s="83"/>
      <c r="C798" s="94"/>
      <c r="D798" s="95"/>
      <c r="E798" s="94"/>
      <c r="F798" s="94"/>
      <c r="G798" s="95"/>
      <c r="H798" s="96"/>
      <c r="I798" s="97"/>
      <c r="J798" s="97"/>
      <c r="K798" s="94"/>
      <c r="L798" s="98"/>
      <c r="M798" s="99"/>
      <c r="N798" s="99"/>
      <c r="O798" s="99"/>
      <c r="P798" s="99"/>
      <c r="Q798" s="98"/>
      <c r="R798" s="100" t="str">
        <f t="shared" si="12"/>
        <v/>
      </c>
    </row>
    <row r="799" spans="1:18" x14ac:dyDescent="0.3">
      <c r="A799" s="83"/>
      <c r="B799" s="83"/>
      <c r="C799" s="94"/>
      <c r="D799" s="95"/>
      <c r="E799" s="94"/>
      <c r="F799" s="94"/>
      <c r="G799" s="95"/>
      <c r="H799" s="96"/>
      <c r="I799" s="97"/>
      <c r="J799" s="97"/>
      <c r="K799" s="94"/>
      <c r="L799" s="98"/>
      <c r="M799" s="99"/>
      <c r="N799" s="99"/>
      <c r="O799" s="99"/>
      <c r="P799" s="99"/>
      <c r="Q799" s="98"/>
      <c r="R799" s="100" t="str">
        <f t="shared" si="12"/>
        <v/>
      </c>
    </row>
    <row r="800" spans="1:18" x14ac:dyDescent="0.3">
      <c r="A800" s="83"/>
      <c r="B800" s="83"/>
      <c r="C800" s="94"/>
      <c r="D800" s="95"/>
      <c r="E800" s="94"/>
      <c r="F800" s="94"/>
      <c r="G800" s="95"/>
      <c r="H800" s="96"/>
      <c r="I800" s="97"/>
      <c r="J800" s="97"/>
      <c r="K800" s="94"/>
      <c r="L800" s="98"/>
      <c r="M800" s="99"/>
      <c r="N800" s="99"/>
      <c r="O800" s="99"/>
      <c r="P800" s="99"/>
      <c r="Q800" s="98"/>
      <c r="R800" s="100" t="str">
        <f t="shared" si="12"/>
        <v/>
      </c>
    </row>
    <row r="801" spans="1:18" x14ac:dyDescent="0.3">
      <c r="A801" s="83"/>
      <c r="B801" s="83"/>
      <c r="C801" s="94"/>
      <c r="D801" s="95"/>
      <c r="E801" s="94"/>
      <c r="F801" s="94"/>
      <c r="G801" s="95"/>
      <c r="H801" s="96"/>
      <c r="I801" s="97"/>
      <c r="J801" s="97"/>
      <c r="K801" s="94"/>
      <c r="L801" s="98"/>
      <c r="M801" s="99"/>
      <c r="N801" s="99"/>
      <c r="O801" s="99"/>
      <c r="P801" s="99"/>
      <c r="Q801" s="98"/>
      <c r="R801" s="100" t="str">
        <f t="shared" si="12"/>
        <v/>
      </c>
    </row>
    <row r="802" spans="1:18" x14ac:dyDescent="0.3">
      <c r="A802" s="83"/>
      <c r="B802" s="83"/>
      <c r="C802" s="94"/>
      <c r="D802" s="95"/>
      <c r="E802" s="94"/>
      <c r="F802" s="94"/>
      <c r="G802" s="95"/>
      <c r="H802" s="96"/>
      <c r="I802" s="97"/>
      <c r="J802" s="97"/>
      <c r="K802" s="94"/>
      <c r="L802" s="98"/>
      <c r="M802" s="99"/>
      <c r="N802" s="99"/>
      <c r="O802" s="99"/>
      <c r="P802" s="99"/>
      <c r="Q802" s="98"/>
      <c r="R802" s="100" t="str">
        <f t="shared" si="12"/>
        <v/>
      </c>
    </row>
    <row r="803" spans="1:18" x14ac:dyDescent="0.3">
      <c r="A803" s="83"/>
      <c r="B803" s="83"/>
      <c r="C803" s="94"/>
      <c r="D803" s="95"/>
      <c r="E803" s="94"/>
      <c r="F803" s="94"/>
      <c r="G803" s="95"/>
      <c r="H803" s="96"/>
      <c r="I803" s="97"/>
      <c r="J803" s="97"/>
      <c r="K803" s="94"/>
      <c r="L803" s="98"/>
      <c r="M803" s="99"/>
      <c r="N803" s="99"/>
      <c r="O803" s="99"/>
      <c r="P803" s="99"/>
      <c r="Q803" s="98"/>
      <c r="R803" s="100" t="str">
        <f t="shared" si="12"/>
        <v/>
      </c>
    </row>
    <row r="804" spans="1:18" x14ac:dyDescent="0.3">
      <c r="A804" s="83"/>
      <c r="B804" s="83"/>
      <c r="C804" s="94"/>
      <c r="D804" s="95"/>
      <c r="E804" s="94"/>
      <c r="F804" s="94"/>
      <c r="G804" s="95"/>
      <c r="H804" s="96"/>
      <c r="I804" s="97"/>
      <c r="J804" s="97"/>
      <c r="K804" s="94"/>
      <c r="L804" s="98"/>
      <c r="M804" s="99"/>
      <c r="N804" s="99"/>
      <c r="O804" s="99"/>
      <c r="P804" s="99"/>
      <c r="Q804" s="98"/>
      <c r="R804" s="100" t="str">
        <f t="shared" si="12"/>
        <v/>
      </c>
    </row>
    <row r="805" spans="1:18" x14ac:dyDescent="0.3">
      <c r="A805" s="83"/>
      <c r="B805" s="83"/>
      <c r="C805" s="94"/>
      <c r="D805" s="95"/>
      <c r="E805" s="94"/>
      <c r="F805" s="94"/>
      <c r="G805" s="95"/>
      <c r="H805" s="96"/>
      <c r="I805" s="97"/>
      <c r="J805" s="97"/>
      <c r="K805" s="94"/>
      <c r="L805" s="98"/>
      <c r="M805" s="99"/>
      <c r="N805" s="99"/>
      <c r="O805" s="99"/>
      <c r="P805" s="99"/>
      <c r="Q805" s="98"/>
      <c r="R805" s="100" t="str">
        <f t="shared" si="12"/>
        <v/>
      </c>
    </row>
    <row r="806" spans="1:18" x14ac:dyDescent="0.3">
      <c r="A806" s="83"/>
      <c r="B806" s="83"/>
      <c r="C806" s="94"/>
      <c r="D806" s="95"/>
      <c r="E806" s="94"/>
      <c r="F806" s="94"/>
      <c r="G806" s="95"/>
      <c r="H806" s="96"/>
      <c r="I806" s="97"/>
      <c r="J806" s="97"/>
      <c r="K806" s="94"/>
      <c r="L806" s="98"/>
      <c r="M806" s="99"/>
      <c r="N806" s="99"/>
      <c r="O806" s="99"/>
      <c r="P806" s="99"/>
      <c r="Q806" s="98"/>
      <c r="R806" s="100" t="str">
        <f t="shared" si="12"/>
        <v/>
      </c>
    </row>
    <row r="807" spans="1:18" x14ac:dyDescent="0.3">
      <c r="A807" s="83"/>
      <c r="B807" s="83"/>
      <c r="C807" s="94"/>
      <c r="D807" s="95"/>
      <c r="E807" s="94"/>
      <c r="F807" s="94"/>
      <c r="G807" s="95"/>
      <c r="H807" s="96"/>
      <c r="I807" s="97"/>
      <c r="J807" s="97"/>
      <c r="K807" s="94"/>
      <c r="L807" s="98"/>
      <c r="M807" s="99"/>
      <c r="N807" s="99"/>
      <c r="O807" s="99"/>
      <c r="P807" s="99"/>
      <c r="Q807" s="98"/>
      <c r="R807" s="100" t="str">
        <f t="shared" si="12"/>
        <v/>
      </c>
    </row>
    <row r="808" spans="1:18" x14ac:dyDescent="0.3">
      <c r="A808" s="83"/>
      <c r="B808" s="83"/>
      <c r="C808" s="94"/>
      <c r="D808" s="95"/>
      <c r="E808" s="94"/>
      <c r="F808" s="94"/>
      <c r="G808" s="95"/>
      <c r="H808" s="96"/>
      <c r="I808" s="97"/>
      <c r="J808" s="97"/>
      <c r="K808" s="94"/>
      <c r="L808" s="98"/>
      <c r="M808" s="99"/>
      <c r="N808" s="99"/>
      <c r="O808" s="99"/>
      <c r="P808" s="99"/>
      <c r="Q808" s="98"/>
      <c r="R808" s="100" t="str">
        <f t="shared" si="12"/>
        <v/>
      </c>
    </row>
    <row r="809" spans="1:18" x14ac:dyDescent="0.3">
      <c r="A809" s="83"/>
      <c r="B809" s="83"/>
      <c r="C809" s="94"/>
      <c r="D809" s="95"/>
      <c r="E809" s="94"/>
      <c r="F809" s="94"/>
      <c r="G809" s="95"/>
      <c r="H809" s="96"/>
      <c r="I809" s="97"/>
      <c r="J809" s="97"/>
      <c r="K809" s="94"/>
      <c r="L809" s="98"/>
      <c r="M809" s="99"/>
      <c r="N809" s="99"/>
      <c r="O809" s="99"/>
      <c r="P809" s="99"/>
      <c r="Q809" s="98"/>
      <c r="R809" s="100" t="str">
        <f t="shared" si="12"/>
        <v/>
      </c>
    </row>
    <row r="810" spans="1:18" x14ac:dyDescent="0.3">
      <c r="A810" s="83"/>
      <c r="B810" s="83"/>
      <c r="C810" s="94"/>
      <c r="D810" s="95"/>
      <c r="E810" s="94"/>
      <c r="F810" s="94"/>
      <c r="G810" s="95"/>
      <c r="H810" s="96"/>
      <c r="I810" s="97"/>
      <c r="J810" s="97"/>
      <c r="K810" s="94"/>
      <c r="L810" s="98"/>
      <c r="M810" s="99"/>
      <c r="N810" s="99"/>
      <c r="O810" s="99"/>
      <c r="P810" s="99"/>
      <c r="Q810" s="98"/>
      <c r="R810" s="100" t="str">
        <f t="shared" si="12"/>
        <v/>
      </c>
    </row>
    <row r="811" spans="1:18" x14ac:dyDescent="0.3">
      <c r="A811" s="83"/>
      <c r="B811" s="83"/>
      <c r="C811" s="94"/>
      <c r="D811" s="95"/>
      <c r="E811" s="94"/>
      <c r="F811" s="94"/>
      <c r="G811" s="95"/>
      <c r="H811" s="96"/>
      <c r="I811" s="97"/>
      <c r="J811" s="97"/>
      <c r="K811" s="94"/>
      <c r="L811" s="98"/>
      <c r="M811" s="99"/>
      <c r="N811" s="99"/>
      <c r="O811" s="99"/>
      <c r="P811" s="99"/>
      <c r="Q811" s="98"/>
      <c r="R811" s="100" t="str">
        <f t="shared" si="12"/>
        <v/>
      </c>
    </row>
    <row r="812" spans="1:18" x14ac:dyDescent="0.3">
      <c r="A812" s="83"/>
      <c r="B812" s="83"/>
      <c r="C812" s="94"/>
      <c r="D812" s="95"/>
      <c r="E812" s="94"/>
      <c r="F812" s="94"/>
      <c r="G812" s="95"/>
      <c r="H812" s="96"/>
      <c r="I812" s="97"/>
      <c r="J812" s="97"/>
      <c r="K812" s="94"/>
      <c r="L812" s="98"/>
      <c r="M812" s="99"/>
      <c r="N812" s="99"/>
      <c r="O812" s="99"/>
      <c r="P812" s="99"/>
      <c r="Q812" s="98"/>
      <c r="R812" s="100" t="str">
        <f t="shared" si="12"/>
        <v/>
      </c>
    </row>
    <row r="813" spans="1:18" x14ac:dyDescent="0.3">
      <c r="A813" s="83"/>
      <c r="B813" s="83"/>
      <c r="C813" s="94"/>
      <c r="D813" s="95"/>
      <c r="E813" s="94"/>
      <c r="F813" s="94"/>
      <c r="G813" s="95"/>
      <c r="H813" s="96"/>
      <c r="I813" s="97"/>
      <c r="J813" s="97"/>
      <c r="K813" s="94"/>
      <c r="L813" s="98"/>
      <c r="M813" s="99"/>
      <c r="N813" s="99"/>
      <c r="O813" s="99"/>
      <c r="P813" s="99"/>
      <c r="Q813" s="98"/>
      <c r="R813" s="100" t="str">
        <f t="shared" si="12"/>
        <v/>
      </c>
    </row>
    <row r="814" spans="1:18" x14ac:dyDescent="0.3">
      <c r="A814" s="83"/>
      <c r="B814" s="83"/>
      <c r="C814" s="94"/>
      <c r="D814" s="95"/>
      <c r="E814" s="94"/>
      <c r="F814" s="94"/>
      <c r="G814" s="95"/>
      <c r="H814" s="96"/>
      <c r="I814" s="97"/>
      <c r="J814" s="97"/>
      <c r="K814" s="94"/>
      <c r="L814" s="98"/>
      <c r="M814" s="99"/>
      <c r="N814" s="99"/>
      <c r="O814" s="99"/>
      <c r="P814" s="99"/>
      <c r="Q814" s="98"/>
      <c r="R814" s="100" t="str">
        <f t="shared" si="12"/>
        <v/>
      </c>
    </row>
    <row r="815" spans="1:18" x14ac:dyDescent="0.3">
      <c r="A815" s="83"/>
      <c r="B815" s="83"/>
      <c r="C815" s="94"/>
      <c r="D815" s="95"/>
      <c r="E815" s="94"/>
      <c r="F815" s="94"/>
      <c r="G815" s="95"/>
      <c r="H815" s="96"/>
      <c r="I815" s="97"/>
      <c r="J815" s="97"/>
      <c r="K815" s="94"/>
      <c r="L815" s="98"/>
      <c r="M815" s="99"/>
      <c r="N815" s="99"/>
      <c r="O815" s="99"/>
      <c r="P815" s="99"/>
      <c r="Q815" s="98"/>
      <c r="R815" s="100" t="str">
        <f t="shared" si="12"/>
        <v/>
      </c>
    </row>
    <row r="816" spans="1:18" x14ac:dyDescent="0.3">
      <c r="A816" s="83"/>
      <c r="B816" s="83"/>
      <c r="C816" s="94"/>
      <c r="D816" s="95"/>
      <c r="E816" s="94"/>
      <c r="F816" s="94"/>
      <c r="G816" s="95"/>
      <c r="H816" s="96"/>
      <c r="I816" s="97"/>
      <c r="J816" s="97"/>
      <c r="K816" s="94"/>
      <c r="L816" s="98"/>
      <c r="M816" s="99"/>
      <c r="N816" s="99"/>
      <c r="O816" s="99"/>
      <c r="P816" s="99"/>
      <c r="Q816" s="98"/>
      <c r="R816" s="100" t="str">
        <f t="shared" si="12"/>
        <v/>
      </c>
    </row>
    <row r="817" spans="1:18" x14ac:dyDescent="0.3">
      <c r="A817" s="83"/>
      <c r="B817" s="83"/>
      <c r="C817" s="94"/>
      <c r="D817" s="95"/>
      <c r="E817" s="94"/>
      <c r="F817" s="94"/>
      <c r="G817" s="95"/>
      <c r="H817" s="96"/>
      <c r="I817" s="97"/>
      <c r="J817" s="97"/>
      <c r="K817" s="94"/>
      <c r="L817" s="98"/>
      <c r="M817" s="99"/>
      <c r="N817" s="99"/>
      <c r="O817" s="99"/>
      <c r="P817" s="99"/>
      <c r="Q817" s="98"/>
      <c r="R817" s="100" t="str">
        <f t="shared" si="12"/>
        <v/>
      </c>
    </row>
    <row r="818" spans="1:18" x14ac:dyDescent="0.3">
      <c r="A818" s="83"/>
      <c r="B818" s="83"/>
      <c r="C818" s="94"/>
      <c r="D818" s="95"/>
      <c r="E818" s="94"/>
      <c r="F818" s="94"/>
      <c r="G818" s="95"/>
      <c r="H818" s="96"/>
      <c r="I818" s="97"/>
      <c r="J818" s="97"/>
      <c r="K818" s="94"/>
      <c r="L818" s="98"/>
      <c r="M818" s="99"/>
      <c r="N818" s="99"/>
      <c r="O818" s="99"/>
      <c r="P818" s="99"/>
      <c r="Q818" s="98"/>
      <c r="R818" s="100" t="str">
        <f t="shared" si="12"/>
        <v/>
      </c>
    </row>
    <row r="819" spans="1:18" x14ac:dyDescent="0.3">
      <c r="A819" s="83"/>
      <c r="B819" s="83"/>
      <c r="C819" s="94"/>
      <c r="D819" s="95"/>
      <c r="E819" s="94"/>
      <c r="F819" s="94"/>
      <c r="G819" s="95"/>
      <c r="H819" s="96"/>
      <c r="I819" s="97"/>
      <c r="J819" s="97"/>
      <c r="K819" s="94"/>
      <c r="L819" s="98"/>
      <c r="M819" s="99"/>
      <c r="N819" s="99"/>
      <c r="O819" s="99"/>
      <c r="P819" s="99"/>
      <c r="Q819" s="98"/>
      <c r="R819" s="100" t="str">
        <f t="shared" si="12"/>
        <v/>
      </c>
    </row>
    <row r="820" spans="1:18" x14ac:dyDescent="0.3">
      <c r="A820" s="83"/>
      <c r="B820" s="83"/>
      <c r="C820" s="94"/>
      <c r="D820" s="95"/>
      <c r="E820" s="94"/>
      <c r="F820" s="94"/>
      <c r="G820" s="95"/>
      <c r="H820" s="96"/>
      <c r="I820" s="97"/>
      <c r="J820" s="97"/>
      <c r="K820" s="94"/>
      <c r="L820" s="98"/>
      <c r="M820" s="99"/>
      <c r="N820" s="99"/>
      <c r="O820" s="99"/>
      <c r="P820" s="99"/>
      <c r="Q820" s="98"/>
      <c r="R820" s="100" t="str">
        <f t="shared" si="12"/>
        <v/>
      </c>
    </row>
    <row r="821" spans="1:18" x14ac:dyDescent="0.3">
      <c r="A821" s="83"/>
      <c r="B821" s="83"/>
      <c r="C821" s="94"/>
      <c r="D821" s="95"/>
      <c r="E821" s="94"/>
      <c r="F821" s="94"/>
      <c r="G821" s="95"/>
      <c r="H821" s="96"/>
      <c r="I821" s="97"/>
      <c r="J821" s="97"/>
      <c r="K821" s="94"/>
      <c r="L821" s="98"/>
      <c r="M821" s="99"/>
      <c r="N821" s="99"/>
      <c r="O821" s="99"/>
      <c r="P821" s="99"/>
      <c r="Q821" s="98"/>
      <c r="R821" s="100" t="str">
        <f t="shared" si="12"/>
        <v/>
      </c>
    </row>
    <row r="822" spans="1:18" x14ac:dyDescent="0.3">
      <c r="A822" s="83"/>
      <c r="B822" s="83"/>
      <c r="C822" s="94"/>
      <c r="D822" s="95"/>
      <c r="E822" s="94"/>
      <c r="F822" s="94"/>
      <c r="G822" s="95"/>
      <c r="H822" s="96"/>
      <c r="I822" s="97"/>
      <c r="J822" s="97"/>
      <c r="K822" s="94"/>
      <c r="L822" s="98"/>
      <c r="M822" s="99"/>
      <c r="N822" s="99"/>
      <c r="O822" s="99"/>
      <c r="P822" s="99"/>
      <c r="Q822" s="98"/>
      <c r="R822" s="100" t="str">
        <f t="shared" si="12"/>
        <v/>
      </c>
    </row>
    <row r="823" spans="1:18" x14ac:dyDescent="0.3">
      <c r="A823" s="83"/>
      <c r="B823" s="83"/>
      <c r="C823" s="94"/>
      <c r="D823" s="95"/>
      <c r="E823" s="94"/>
      <c r="F823" s="94"/>
      <c r="G823" s="95"/>
      <c r="H823" s="96"/>
      <c r="I823" s="97"/>
      <c r="J823" s="97"/>
      <c r="K823" s="94"/>
      <c r="L823" s="98"/>
      <c r="M823" s="99"/>
      <c r="N823" s="99"/>
      <c r="O823" s="99"/>
      <c r="P823" s="99"/>
      <c r="Q823" s="98"/>
      <c r="R823" s="100" t="str">
        <f t="shared" si="12"/>
        <v/>
      </c>
    </row>
    <row r="824" spans="1:18" x14ac:dyDescent="0.3">
      <c r="A824" s="83"/>
      <c r="B824" s="83"/>
      <c r="C824" s="94"/>
      <c r="D824" s="95"/>
      <c r="E824" s="94"/>
      <c r="F824" s="94"/>
      <c r="G824" s="95"/>
      <c r="H824" s="96"/>
      <c r="I824" s="97"/>
      <c r="J824" s="97"/>
      <c r="K824" s="94"/>
      <c r="L824" s="98"/>
      <c r="M824" s="99"/>
      <c r="N824" s="99"/>
      <c r="O824" s="99"/>
      <c r="P824" s="99"/>
      <c r="Q824" s="98"/>
      <c r="R824" s="100" t="str">
        <f t="shared" si="12"/>
        <v/>
      </c>
    </row>
    <row r="825" spans="1:18" x14ac:dyDescent="0.3">
      <c r="A825" s="83"/>
      <c r="B825" s="83"/>
      <c r="C825" s="94"/>
      <c r="D825" s="95"/>
      <c r="E825" s="94"/>
      <c r="F825" s="94"/>
      <c r="G825" s="95"/>
      <c r="H825" s="96"/>
      <c r="I825" s="97"/>
      <c r="J825" s="97"/>
      <c r="K825" s="94"/>
      <c r="L825" s="98"/>
      <c r="M825" s="99"/>
      <c r="N825" s="99"/>
      <c r="O825" s="99"/>
      <c r="P825" s="99"/>
      <c r="Q825" s="98"/>
      <c r="R825" s="100" t="str">
        <f t="shared" si="12"/>
        <v/>
      </c>
    </row>
    <row r="826" spans="1:18" x14ac:dyDescent="0.3">
      <c r="A826" s="83"/>
      <c r="B826" s="83"/>
      <c r="C826" s="94"/>
      <c r="D826" s="95"/>
      <c r="E826" s="94"/>
      <c r="F826" s="94"/>
      <c r="G826" s="95"/>
      <c r="H826" s="96"/>
      <c r="I826" s="97"/>
      <c r="J826" s="97"/>
      <c r="K826" s="94"/>
      <c r="L826" s="98"/>
      <c r="M826" s="99"/>
      <c r="N826" s="99"/>
      <c r="O826" s="99"/>
      <c r="P826" s="99"/>
      <c r="Q826" s="98"/>
      <c r="R826" s="100" t="str">
        <f t="shared" si="12"/>
        <v/>
      </c>
    </row>
    <row r="827" spans="1:18" x14ac:dyDescent="0.3">
      <c r="A827" s="83"/>
      <c r="B827" s="83"/>
      <c r="C827" s="94"/>
      <c r="D827" s="95"/>
      <c r="E827" s="94"/>
      <c r="F827" s="94"/>
      <c r="G827" s="95"/>
      <c r="H827" s="96"/>
      <c r="I827" s="97"/>
      <c r="J827" s="97"/>
      <c r="K827" s="94"/>
      <c r="L827" s="98"/>
      <c r="M827" s="99"/>
      <c r="N827" s="99"/>
      <c r="O827" s="99"/>
      <c r="P827" s="99"/>
      <c r="Q827" s="98"/>
      <c r="R827" s="100" t="str">
        <f t="shared" si="12"/>
        <v/>
      </c>
    </row>
    <row r="828" spans="1:18" x14ac:dyDescent="0.3">
      <c r="A828" s="83"/>
      <c r="B828" s="83"/>
      <c r="C828" s="94"/>
      <c r="D828" s="95"/>
      <c r="E828" s="94"/>
      <c r="F828" s="94"/>
      <c r="G828" s="95"/>
      <c r="H828" s="96"/>
      <c r="I828" s="97"/>
      <c r="J828" s="97"/>
      <c r="K828" s="94"/>
      <c r="L828" s="98"/>
      <c r="M828" s="99"/>
      <c r="N828" s="99"/>
      <c r="O828" s="99"/>
      <c r="P828" s="99"/>
      <c r="Q828" s="98"/>
      <c r="R828" s="100" t="str">
        <f t="shared" si="12"/>
        <v/>
      </c>
    </row>
    <row r="829" spans="1:18" x14ac:dyDescent="0.3">
      <c r="A829" s="83"/>
      <c r="B829" s="83"/>
      <c r="C829" s="94"/>
      <c r="D829" s="95"/>
      <c r="E829" s="94"/>
      <c r="F829" s="94"/>
      <c r="G829" s="95"/>
      <c r="H829" s="96"/>
      <c r="I829" s="97"/>
      <c r="J829" s="97"/>
      <c r="K829" s="94"/>
      <c r="L829" s="98"/>
      <c r="M829" s="99"/>
      <c r="N829" s="99"/>
      <c r="O829" s="99"/>
      <c r="P829" s="99"/>
      <c r="Q829" s="98"/>
      <c r="R829" s="100" t="str">
        <f t="shared" si="12"/>
        <v/>
      </c>
    </row>
    <row r="830" spans="1:18" x14ac:dyDescent="0.3">
      <c r="A830" s="83"/>
      <c r="B830" s="83"/>
      <c r="C830" s="94"/>
      <c r="D830" s="95"/>
      <c r="E830" s="94"/>
      <c r="F830" s="94"/>
      <c r="G830" s="95"/>
      <c r="H830" s="96"/>
      <c r="I830" s="97"/>
      <c r="J830" s="97"/>
      <c r="K830" s="94"/>
      <c r="L830" s="98"/>
      <c r="M830" s="99"/>
      <c r="N830" s="99"/>
      <c r="O830" s="99"/>
      <c r="P830" s="99"/>
      <c r="Q830" s="98"/>
      <c r="R830" s="100" t="str">
        <f t="shared" si="12"/>
        <v/>
      </c>
    </row>
    <row r="831" spans="1:18" x14ac:dyDescent="0.3">
      <c r="A831" s="83"/>
      <c r="B831" s="83"/>
      <c r="C831" s="94"/>
      <c r="D831" s="95"/>
      <c r="E831" s="94"/>
      <c r="F831" s="94"/>
      <c r="G831" s="95"/>
      <c r="H831" s="96"/>
      <c r="I831" s="97"/>
      <c r="J831" s="97"/>
      <c r="K831" s="94"/>
      <c r="L831" s="98"/>
      <c r="M831" s="99"/>
      <c r="N831" s="99"/>
      <c r="O831" s="99"/>
      <c r="P831" s="99"/>
      <c r="Q831" s="98"/>
      <c r="R831" s="100" t="str">
        <f t="shared" si="12"/>
        <v/>
      </c>
    </row>
    <row r="832" spans="1:18" x14ac:dyDescent="0.3">
      <c r="A832" s="83"/>
      <c r="B832" s="83"/>
      <c r="C832" s="94"/>
      <c r="D832" s="95"/>
      <c r="E832" s="94"/>
      <c r="F832" s="94"/>
      <c r="G832" s="95"/>
      <c r="H832" s="96"/>
      <c r="I832" s="97"/>
      <c r="J832" s="97"/>
      <c r="K832" s="94"/>
      <c r="L832" s="98"/>
      <c r="M832" s="99"/>
      <c r="N832" s="99"/>
      <c r="O832" s="99"/>
      <c r="P832" s="99"/>
      <c r="Q832" s="98"/>
      <c r="R832" s="100" t="str">
        <f t="shared" si="12"/>
        <v/>
      </c>
    </row>
    <row r="833" spans="1:18" x14ac:dyDescent="0.3">
      <c r="A833" s="83"/>
      <c r="B833" s="83"/>
      <c r="C833" s="94"/>
      <c r="D833" s="95"/>
      <c r="E833" s="94"/>
      <c r="F833" s="94"/>
      <c r="G833" s="95"/>
      <c r="H833" s="96"/>
      <c r="I833" s="97"/>
      <c r="J833" s="97"/>
      <c r="K833" s="94"/>
      <c r="L833" s="98"/>
      <c r="M833" s="99"/>
      <c r="N833" s="99"/>
      <c r="O833" s="99"/>
      <c r="P833" s="99"/>
      <c r="Q833" s="98"/>
      <c r="R833" s="100" t="str">
        <f t="shared" si="12"/>
        <v/>
      </c>
    </row>
    <row r="834" spans="1:18" x14ac:dyDescent="0.3">
      <c r="A834" s="83"/>
      <c r="B834" s="83"/>
      <c r="C834" s="94"/>
      <c r="D834" s="95"/>
      <c r="E834" s="94"/>
      <c r="F834" s="94"/>
      <c r="G834" s="95"/>
      <c r="H834" s="96"/>
      <c r="I834" s="97"/>
      <c r="J834" s="97"/>
      <c r="K834" s="94"/>
      <c r="L834" s="98"/>
      <c r="M834" s="99"/>
      <c r="N834" s="99"/>
      <c r="O834" s="99"/>
      <c r="P834" s="99"/>
      <c r="Q834" s="98"/>
      <c r="R834" s="100" t="str">
        <f t="shared" si="12"/>
        <v/>
      </c>
    </row>
    <row r="835" spans="1:18" x14ac:dyDescent="0.3">
      <c r="A835" s="83"/>
      <c r="B835" s="83"/>
      <c r="C835" s="94"/>
      <c r="D835" s="95"/>
      <c r="E835" s="94"/>
      <c r="F835" s="94"/>
      <c r="G835" s="95"/>
      <c r="H835" s="96"/>
      <c r="I835" s="97"/>
      <c r="J835" s="97"/>
      <c r="K835" s="94"/>
      <c r="L835" s="98"/>
      <c r="M835" s="99"/>
      <c r="N835" s="99"/>
      <c r="O835" s="99"/>
      <c r="P835" s="99"/>
      <c r="Q835" s="98"/>
      <c r="R835" s="100" t="str">
        <f t="shared" si="12"/>
        <v/>
      </c>
    </row>
    <row r="836" spans="1:18" x14ac:dyDescent="0.3">
      <c r="A836" s="83"/>
      <c r="B836" s="83"/>
      <c r="C836" s="94"/>
      <c r="D836" s="95"/>
      <c r="E836" s="94"/>
      <c r="F836" s="94"/>
      <c r="G836" s="95"/>
      <c r="H836" s="96"/>
      <c r="I836" s="97"/>
      <c r="J836" s="97"/>
      <c r="K836" s="94"/>
      <c r="L836" s="98"/>
      <c r="M836" s="99"/>
      <c r="N836" s="99"/>
      <c r="O836" s="99"/>
      <c r="P836" s="99"/>
      <c r="Q836" s="98"/>
      <c r="R836" s="100" t="str">
        <f t="shared" si="12"/>
        <v/>
      </c>
    </row>
    <row r="837" spans="1:18" x14ac:dyDescent="0.3">
      <c r="A837" s="83"/>
      <c r="B837" s="83"/>
      <c r="C837" s="94"/>
      <c r="D837" s="95"/>
      <c r="E837" s="94"/>
      <c r="F837" s="94"/>
      <c r="G837" s="95"/>
      <c r="H837" s="96"/>
      <c r="I837" s="97"/>
      <c r="J837" s="97"/>
      <c r="K837" s="94"/>
      <c r="L837" s="98"/>
      <c r="M837" s="99"/>
      <c r="N837" s="99"/>
      <c r="O837" s="99"/>
      <c r="P837" s="99"/>
      <c r="Q837" s="98"/>
      <c r="R837" s="100" t="str">
        <f t="shared" si="12"/>
        <v/>
      </c>
    </row>
    <row r="838" spans="1:18" x14ac:dyDescent="0.3">
      <c r="A838" s="83"/>
      <c r="B838" s="83"/>
      <c r="C838" s="94"/>
      <c r="D838" s="95"/>
      <c r="E838" s="94"/>
      <c r="F838" s="94"/>
      <c r="G838" s="95"/>
      <c r="H838" s="96"/>
      <c r="I838" s="97"/>
      <c r="J838" s="97"/>
      <c r="K838" s="94"/>
      <c r="L838" s="98"/>
      <c r="M838" s="99"/>
      <c r="N838" s="99"/>
      <c r="O838" s="99"/>
      <c r="P838" s="99"/>
      <c r="Q838" s="98"/>
      <c r="R838" s="100" t="str">
        <f t="shared" si="12"/>
        <v/>
      </c>
    </row>
    <row r="839" spans="1:18" x14ac:dyDescent="0.3">
      <c r="A839" s="83"/>
      <c r="B839" s="83"/>
      <c r="C839" s="94"/>
      <c r="D839" s="95"/>
      <c r="E839" s="94"/>
      <c r="F839" s="94"/>
      <c r="G839" s="95"/>
      <c r="H839" s="96"/>
      <c r="I839" s="97"/>
      <c r="J839" s="97"/>
      <c r="K839" s="94"/>
      <c r="L839" s="98"/>
      <c r="M839" s="99"/>
      <c r="N839" s="99"/>
      <c r="O839" s="99"/>
      <c r="P839" s="99"/>
      <c r="Q839" s="98"/>
      <c r="R839" s="100" t="str">
        <f t="shared" si="12"/>
        <v/>
      </c>
    </row>
    <row r="840" spans="1:18" x14ac:dyDescent="0.3">
      <c r="A840" s="83"/>
      <c r="B840" s="83"/>
      <c r="C840" s="94"/>
      <c r="D840" s="95"/>
      <c r="E840" s="94"/>
      <c r="F840" s="94"/>
      <c r="G840" s="95"/>
      <c r="H840" s="96"/>
      <c r="I840" s="97"/>
      <c r="J840" s="97"/>
      <c r="K840" s="94"/>
      <c r="L840" s="98"/>
      <c r="M840" s="99"/>
      <c r="N840" s="99"/>
      <c r="O840" s="99"/>
      <c r="P840" s="99"/>
      <c r="Q840" s="98"/>
      <c r="R840" s="100" t="str">
        <f t="shared" ref="R840:R903" si="13">IF(O840="","",IF(O840="ND","ND",(O840-M840)))</f>
        <v/>
      </c>
    </row>
    <row r="841" spans="1:18" x14ac:dyDescent="0.3">
      <c r="A841" s="83"/>
      <c r="B841" s="83"/>
      <c r="C841" s="94"/>
      <c r="D841" s="95"/>
      <c r="E841" s="94"/>
      <c r="F841" s="94"/>
      <c r="G841" s="95"/>
      <c r="H841" s="96"/>
      <c r="I841" s="97"/>
      <c r="J841" s="97"/>
      <c r="K841" s="94"/>
      <c r="L841" s="98"/>
      <c r="M841" s="99"/>
      <c r="N841" s="99"/>
      <c r="O841" s="99"/>
      <c r="P841" s="99"/>
      <c r="Q841" s="98"/>
      <c r="R841" s="100" t="str">
        <f t="shared" si="13"/>
        <v/>
      </c>
    </row>
    <row r="842" spans="1:18" x14ac:dyDescent="0.3">
      <c r="A842" s="83"/>
      <c r="B842" s="83"/>
      <c r="C842" s="94"/>
      <c r="D842" s="95"/>
      <c r="E842" s="94"/>
      <c r="F842" s="94"/>
      <c r="G842" s="95"/>
      <c r="H842" s="96"/>
      <c r="I842" s="97"/>
      <c r="J842" s="97"/>
      <c r="K842" s="94"/>
      <c r="L842" s="98"/>
      <c r="M842" s="99"/>
      <c r="N842" s="99"/>
      <c r="O842" s="99"/>
      <c r="P842" s="99"/>
      <c r="Q842" s="98"/>
      <c r="R842" s="100" t="str">
        <f t="shared" si="13"/>
        <v/>
      </c>
    </row>
    <row r="843" spans="1:18" x14ac:dyDescent="0.3">
      <c r="A843" s="83"/>
      <c r="B843" s="83"/>
      <c r="C843" s="94"/>
      <c r="D843" s="95"/>
      <c r="E843" s="94"/>
      <c r="F843" s="94"/>
      <c r="G843" s="95"/>
      <c r="H843" s="96"/>
      <c r="I843" s="97"/>
      <c r="J843" s="97"/>
      <c r="K843" s="94"/>
      <c r="L843" s="98"/>
      <c r="M843" s="99"/>
      <c r="N843" s="99"/>
      <c r="O843" s="99"/>
      <c r="P843" s="99"/>
      <c r="Q843" s="98"/>
      <c r="R843" s="100" t="str">
        <f t="shared" si="13"/>
        <v/>
      </c>
    </row>
    <row r="844" spans="1:18" x14ac:dyDescent="0.3">
      <c r="A844" s="83"/>
      <c r="B844" s="83"/>
      <c r="C844" s="94"/>
      <c r="D844" s="95"/>
      <c r="E844" s="94"/>
      <c r="F844" s="94"/>
      <c r="G844" s="95"/>
      <c r="H844" s="96"/>
      <c r="I844" s="97"/>
      <c r="J844" s="97"/>
      <c r="K844" s="94"/>
      <c r="L844" s="98"/>
      <c r="M844" s="99"/>
      <c r="N844" s="99"/>
      <c r="O844" s="99"/>
      <c r="P844" s="99"/>
      <c r="Q844" s="98"/>
      <c r="R844" s="100" t="str">
        <f t="shared" si="13"/>
        <v/>
      </c>
    </row>
    <row r="845" spans="1:18" x14ac:dyDescent="0.3">
      <c r="A845" s="83"/>
      <c r="B845" s="83"/>
      <c r="C845" s="94"/>
      <c r="D845" s="95"/>
      <c r="E845" s="94"/>
      <c r="F845" s="94"/>
      <c r="G845" s="95"/>
      <c r="H845" s="96"/>
      <c r="I845" s="97"/>
      <c r="J845" s="97"/>
      <c r="K845" s="94"/>
      <c r="L845" s="98"/>
      <c r="M845" s="99"/>
      <c r="N845" s="99"/>
      <c r="O845" s="99"/>
      <c r="P845" s="99"/>
      <c r="Q845" s="98"/>
      <c r="R845" s="100" t="str">
        <f t="shared" si="13"/>
        <v/>
      </c>
    </row>
    <row r="846" spans="1:18" x14ac:dyDescent="0.3">
      <c r="A846" s="83"/>
      <c r="B846" s="83"/>
      <c r="C846" s="94"/>
      <c r="D846" s="95"/>
      <c r="E846" s="94"/>
      <c r="F846" s="94"/>
      <c r="G846" s="95"/>
      <c r="H846" s="96"/>
      <c r="I846" s="97"/>
      <c r="J846" s="97"/>
      <c r="K846" s="94"/>
      <c r="L846" s="98"/>
      <c r="M846" s="99"/>
      <c r="N846" s="99"/>
      <c r="O846" s="99"/>
      <c r="P846" s="99"/>
      <c r="Q846" s="98"/>
      <c r="R846" s="100" t="str">
        <f t="shared" si="13"/>
        <v/>
      </c>
    </row>
    <row r="847" spans="1:18" x14ac:dyDescent="0.3">
      <c r="A847" s="83"/>
      <c r="B847" s="83"/>
      <c r="C847" s="94"/>
      <c r="D847" s="95"/>
      <c r="E847" s="94"/>
      <c r="F847" s="94"/>
      <c r="G847" s="95"/>
      <c r="H847" s="96"/>
      <c r="I847" s="97"/>
      <c r="J847" s="97"/>
      <c r="K847" s="94"/>
      <c r="L847" s="98"/>
      <c r="M847" s="99"/>
      <c r="N847" s="99"/>
      <c r="O847" s="99"/>
      <c r="P847" s="99"/>
      <c r="Q847" s="98"/>
      <c r="R847" s="100" t="str">
        <f t="shared" si="13"/>
        <v/>
      </c>
    </row>
    <row r="848" spans="1:18" x14ac:dyDescent="0.3">
      <c r="A848" s="83"/>
      <c r="B848" s="83"/>
      <c r="C848" s="94"/>
      <c r="D848" s="95"/>
      <c r="E848" s="94"/>
      <c r="F848" s="94"/>
      <c r="G848" s="95"/>
      <c r="H848" s="96"/>
      <c r="I848" s="97"/>
      <c r="J848" s="97"/>
      <c r="K848" s="94"/>
      <c r="L848" s="98"/>
      <c r="M848" s="99"/>
      <c r="N848" s="99"/>
      <c r="O848" s="99"/>
      <c r="P848" s="99"/>
      <c r="Q848" s="98"/>
      <c r="R848" s="100" t="str">
        <f t="shared" si="13"/>
        <v/>
      </c>
    </row>
    <row r="849" spans="1:18" x14ac:dyDescent="0.3">
      <c r="A849" s="83"/>
      <c r="B849" s="83"/>
      <c r="C849" s="94"/>
      <c r="D849" s="95"/>
      <c r="E849" s="94"/>
      <c r="F849" s="94"/>
      <c r="G849" s="95"/>
      <c r="H849" s="96"/>
      <c r="I849" s="97"/>
      <c r="J849" s="97"/>
      <c r="K849" s="94"/>
      <c r="L849" s="98"/>
      <c r="M849" s="99"/>
      <c r="N849" s="99"/>
      <c r="O849" s="99"/>
      <c r="P849" s="99"/>
      <c r="Q849" s="98"/>
      <c r="R849" s="100" t="str">
        <f t="shared" si="13"/>
        <v/>
      </c>
    </row>
    <row r="850" spans="1:18" x14ac:dyDescent="0.3">
      <c r="A850" s="83"/>
      <c r="B850" s="83"/>
      <c r="C850" s="94"/>
      <c r="D850" s="95"/>
      <c r="E850" s="94"/>
      <c r="F850" s="94"/>
      <c r="G850" s="95"/>
      <c r="H850" s="96"/>
      <c r="I850" s="97"/>
      <c r="J850" s="97"/>
      <c r="K850" s="94"/>
      <c r="L850" s="98"/>
      <c r="M850" s="99"/>
      <c r="N850" s="99"/>
      <c r="O850" s="99"/>
      <c r="P850" s="99"/>
      <c r="Q850" s="98"/>
      <c r="R850" s="100" t="str">
        <f t="shared" si="13"/>
        <v/>
      </c>
    </row>
    <row r="851" spans="1:18" x14ac:dyDescent="0.3">
      <c r="A851" s="83"/>
      <c r="B851" s="83"/>
      <c r="C851" s="94"/>
      <c r="D851" s="95"/>
      <c r="E851" s="94"/>
      <c r="F851" s="94"/>
      <c r="G851" s="95"/>
      <c r="H851" s="96"/>
      <c r="I851" s="97"/>
      <c r="J851" s="97"/>
      <c r="K851" s="94"/>
      <c r="L851" s="98"/>
      <c r="M851" s="99"/>
      <c r="N851" s="99"/>
      <c r="O851" s="99"/>
      <c r="P851" s="99"/>
      <c r="Q851" s="98"/>
      <c r="R851" s="100" t="str">
        <f t="shared" si="13"/>
        <v/>
      </c>
    </row>
    <row r="852" spans="1:18" x14ac:dyDescent="0.3">
      <c r="A852" s="83"/>
      <c r="B852" s="83"/>
      <c r="C852" s="94"/>
      <c r="D852" s="95"/>
      <c r="E852" s="94"/>
      <c r="F852" s="94"/>
      <c r="G852" s="95"/>
      <c r="H852" s="96"/>
      <c r="I852" s="97"/>
      <c r="J852" s="97"/>
      <c r="K852" s="94"/>
      <c r="L852" s="98"/>
      <c r="M852" s="99"/>
      <c r="N852" s="99"/>
      <c r="O852" s="99"/>
      <c r="P852" s="99"/>
      <c r="Q852" s="98"/>
      <c r="R852" s="100" t="str">
        <f t="shared" si="13"/>
        <v/>
      </c>
    </row>
    <row r="853" spans="1:18" x14ac:dyDescent="0.3">
      <c r="A853" s="83"/>
      <c r="B853" s="83"/>
      <c r="C853" s="94"/>
      <c r="D853" s="95"/>
      <c r="E853" s="94"/>
      <c r="F853" s="94"/>
      <c r="G853" s="95"/>
      <c r="H853" s="96"/>
      <c r="I853" s="97"/>
      <c r="J853" s="97"/>
      <c r="K853" s="94"/>
      <c r="L853" s="98"/>
      <c r="M853" s="99"/>
      <c r="N853" s="99"/>
      <c r="O853" s="99"/>
      <c r="P853" s="99"/>
      <c r="Q853" s="98"/>
      <c r="R853" s="100" t="str">
        <f t="shared" si="13"/>
        <v/>
      </c>
    </row>
    <row r="854" spans="1:18" x14ac:dyDescent="0.3">
      <c r="A854" s="83"/>
      <c r="B854" s="83"/>
      <c r="C854" s="94"/>
      <c r="D854" s="95"/>
      <c r="E854" s="94"/>
      <c r="F854" s="94"/>
      <c r="G854" s="95"/>
      <c r="H854" s="96"/>
      <c r="I854" s="97"/>
      <c r="J854" s="97"/>
      <c r="K854" s="94"/>
      <c r="L854" s="98"/>
      <c r="M854" s="99"/>
      <c r="N854" s="99"/>
      <c r="O854" s="99"/>
      <c r="P854" s="99"/>
      <c r="Q854" s="98"/>
      <c r="R854" s="100" t="str">
        <f t="shared" si="13"/>
        <v/>
      </c>
    </row>
    <row r="855" spans="1:18" x14ac:dyDescent="0.3">
      <c r="A855" s="83"/>
      <c r="B855" s="83"/>
      <c r="C855" s="94"/>
      <c r="D855" s="95"/>
      <c r="E855" s="94"/>
      <c r="F855" s="94"/>
      <c r="G855" s="95"/>
      <c r="H855" s="96"/>
      <c r="I855" s="97"/>
      <c r="J855" s="97"/>
      <c r="K855" s="94"/>
      <c r="L855" s="98"/>
      <c r="M855" s="99"/>
      <c r="N855" s="99"/>
      <c r="O855" s="99"/>
      <c r="P855" s="99"/>
      <c r="Q855" s="98"/>
      <c r="R855" s="100" t="str">
        <f t="shared" si="13"/>
        <v/>
      </c>
    </row>
    <row r="856" spans="1:18" x14ac:dyDescent="0.3">
      <c r="A856" s="83"/>
      <c r="B856" s="83"/>
      <c r="C856" s="94"/>
      <c r="D856" s="95"/>
      <c r="E856" s="94"/>
      <c r="F856" s="94"/>
      <c r="G856" s="95"/>
      <c r="H856" s="96"/>
      <c r="I856" s="97"/>
      <c r="J856" s="97"/>
      <c r="K856" s="94"/>
      <c r="L856" s="98"/>
      <c r="M856" s="99"/>
      <c r="N856" s="99"/>
      <c r="O856" s="99"/>
      <c r="P856" s="99"/>
      <c r="Q856" s="98"/>
      <c r="R856" s="100" t="str">
        <f t="shared" si="13"/>
        <v/>
      </c>
    </row>
    <row r="857" spans="1:18" x14ac:dyDescent="0.3">
      <c r="A857" s="83"/>
      <c r="B857" s="83"/>
      <c r="C857" s="94"/>
      <c r="D857" s="95"/>
      <c r="E857" s="94"/>
      <c r="F857" s="94"/>
      <c r="G857" s="95"/>
      <c r="H857" s="96"/>
      <c r="I857" s="97"/>
      <c r="J857" s="97"/>
      <c r="K857" s="94"/>
      <c r="L857" s="98"/>
      <c r="M857" s="99"/>
      <c r="N857" s="99"/>
      <c r="O857" s="99"/>
      <c r="P857" s="99"/>
      <c r="Q857" s="98"/>
      <c r="R857" s="100" t="str">
        <f t="shared" si="13"/>
        <v/>
      </c>
    </row>
    <row r="858" spans="1:18" x14ac:dyDescent="0.3">
      <c r="A858" s="83"/>
      <c r="B858" s="83"/>
      <c r="C858" s="94"/>
      <c r="D858" s="95"/>
      <c r="E858" s="94"/>
      <c r="F858" s="94"/>
      <c r="G858" s="95"/>
      <c r="H858" s="96"/>
      <c r="I858" s="97"/>
      <c r="J858" s="97"/>
      <c r="K858" s="94"/>
      <c r="L858" s="98"/>
      <c r="M858" s="99"/>
      <c r="N858" s="99"/>
      <c r="O858" s="99"/>
      <c r="P858" s="99"/>
      <c r="Q858" s="98"/>
      <c r="R858" s="100" t="str">
        <f t="shared" si="13"/>
        <v/>
      </c>
    </row>
    <row r="859" spans="1:18" x14ac:dyDescent="0.3">
      <c r="A859" s="83"/>
      <c r="B859" s="83"/>
      <c r="C859" s="94"/>
      <c r="D859" s="95"/>
      <c r="E859" s="94"/>
      <c r="F859" s="94"/>
      <c r="G859" s="95"/>
      <c r="H859" s="96"/>
      <c r="I859" s="97"/>
      <c r="J859" s="97"/>
      <c r="K859" s="94"/>
      <c r="L859" s="98"/>
      <c r="M859" s="99"/>
      <c r="N859" s="99"/>
      <c r="O859" s="99"/>
      <c r="P859" s="99"/>
      <c r="Q859" s="98"/>
      <c r="R859" s="100" t="str">
        <f t="shared" si="13"/>
        <v/>
      </c>
    </row>
    <row r="860" spans="1:18" x14ac:dyDescent="0.3">
      <c r="A860" s="83"/>
      <c r="B860" s="83"/>
      <c r="C860" s="94"/>
      <c r="D860" s="95"/>
      <c r="E860" s="94"/>
      <c r="F860" s="94"/>
      <c r="G860" s="95"/>
      <c r="H860" s="96"/>
      <c r="I860" s="97"/>
      <c r="J860" s="97"/>
      <c r="K860" s="94"/>
      <c r="L860" s="98"/>
      <c r="M860" s="99"/>
      <c r="N860" s="99"/>
      <c r="O860" s="99"/>
      <c r="P860" s="99"/>
      <c r="Q860" s="98"/>
      <c r="R860" s="100" t="str">
        <f t="shared" si="13"/>
        <v/>
      </c>
    </row>
    <row r="861" spans="1:18" x14ac:dyDescent="0.3">
      <c r="A861" s="83"/>
      <c r="B861" s="83"/>
      <c r="C861" s="94"/>
      <c r="D861" s="95"/>
      <c r="E861" s="94"/>
      <c r="F861" s="94"/>
      <c r="G861" s="95"/>
      <c r="H861" s="96"/>
      <c r="I861" s="97"/>
      <c r="J861" s="97"/>
      <c r="K861" s="94"/>
      <c r="L861" s="98"/>
      <c r="M861" s="99"/>
      <c r="N861" s="99"/>
      <c r="O861" s="99"/>
      <c r="P861" s="99"/>
      <c r="Q861" s="98"/>
      <c r="R861" s="100" t="str">
        <f t="shared" si="13"/>
        <v/>
      </c>
    </row>
    <row r="862" spans="1:18" x14ac:dyDescent="0.3">
      <c r="A862" s="83"/>
      <c r="B862" s="83"/>
      <c r="C862" s="94"/>
      <c r="D862" s="95"/>
      <c r="E862" s="94"/>
      <c r="F862" s="94"/>
      <c r="G862" s="95"/>
      <c r="H862" s="96"/>
      <c r="I862" s="97"/>
      <c r="J862" s="97"/>
      <c r="K862" s="94"/>
      <c r="L862" s="98"/>
      <c r="M862" s="99"/>
      <c r="N862" s="99"/>
      <c r="O862" s="99"/>
      <c r="P862" s="99"/>
      <c r="Q862" s="98"/>
      <c r="R862" s="100" t="str">
        <f t="shared" si="13"/>
        <v/>
      </c>
    </row>
    <row r="863" spans="1:18" x14ac:dyDescent="0.3">
      <c r="A863" s="83"/>
      <c r="B863" s="83"/>
      <c r="C863" s="94"/>
      <c r="D863" s="95"/>
      <c r="E863" s="94"/>
      <c r="F863" s="94"/>
      <c r="G863" s="95"/>
      <c r="H863" s="96"/>
      <c r="I863" s="97"/>
      <c r="J863" s="97"/>
      <c r="K863" s="94"/>
      <c r="L863" s="98"/>
      <c r="M863" s="99"/>
      <c r="N863" s="99"/>
      <c r="O863" s="99"/>
      <c r="P863" s="99"/>
      <c r="Q863" s="98"/>
      <c r="R863" s="100" t="str">
        <f t="shared" si="13"/>
        <v/>
      </c>
    </row>
    <row r="864" spans="1:18" x14ac:dyDescent="0.3">
      <c r="A864" s="83"/>
      <c r="B864" s="83"/>
      <c r="C864" s="94"/>
      <c r="D864" s="95"/>
      <c r="E864" s="94"/>
      <c r="F864" s="94"/>
      <c r="G864" s="95"/>
      <c r="H864" s="96"/>
      <c r="I864" s="97"/>
      <c r="J864" s="97"/>
      <c r="K864" s="94"/>
      <c r="L864" s="98"/>
      <c r="M864" s="99"/>
      <c r="N864" s="99"/>
      <c r="O864" s="99"/>
      <c r="P864" s="99"/>
      <c r="Q864" s="98"/>
      <c r="R864" s="100" t="str">
        <f t="shared" si="13"/>
        <v/>
      </c>
    </row>
    <row r="865" spans="1:18" x14ac:dyDescent="0.3">
      <c r="A865" s="83"/>
      <c r="B865" s="83"/>
      <c r="C865" s="94"/>
      <c r="D865" s="95"/>
      <c r="E865" s="94"/>
      <c r="F865" s="94"/>
      <c r="G865" s="95"/>
      <c r="H865" s="96"/>
      <c r="I865" s="97"/>
      <c r="J865" s="97"/>
      <c r="K865" s="94"/>
      <c r="L865" s="98"/>
      <c r="M865" s="99"/>
      <c r="N865" s="99"/>
      <c r="O865" s="99"/>
      <c r="P865" s="99"/>
      <c r="Q865" s="98"/>
      <c r="R865" s="100" t="str">
        <f t="shared" si="13"/>
        <v/>
      </c>
    </row>
    <row r="866" spans="1:18" x14ac:dyDescent="0.3">
      <c r="A866" s="83"/>
      <c r="B866" s="83"/>
      <c r="C866" s="94"/>
      <c r="D866" s="95"/>
      <c r="E866" s="94"/>
      <c r="F866" s="94"/>
      <c r="G866" s="95"/>
      <c r="H866" s="96"/>
      <c r="I866" s="97"/>
      <c r="J866" s="97"/>
      <c r="K866" s="94"/>
      <c r="L866" s="98"/>
      <c r="M866" s="99"/>
      <c r="N866" s="99"/>
      <c r="O866" s="99"/>
      <c r="P866" s="99"/>
      <c r="Q866" s="98"/>
      <c r="R866" s="100" t="str">
        <f t="shared" si="13"/>
        <v/>
      </c>
    </row>
    <row r="867" spans="1:18" x14ac:dyDescent="0.3">
      <c r="A867" s="83"/>
      <c r="B867" s="83"/>
      <c r="C867" s="94"/>
      <c r="D867" s="95"/>
      <c r="E867" s="94"/>
      <c r="F867" s="94"/>
      <c r="G867" s="95"/>
      <c r="H867" s="96"/>
      <c r="I867" s="97"/>
      <c r="J867" s="97"/>
      <c r="K867" s="94"/>
      <c r="L867" s="98"/>
      <c r="M867" s="99"/>
      <c r="N867" s="99"/>
      <c r="O867" s="99"/>
      <c r="P867" s="99"/>
      <c r="Q867" s="98"/>
      <c r="R867" s="100" t="str">
        <f t="shared" si="13"/>
        <v/>
      </c>
    </row>
    <row r="868" spans="1:18" x14ac:dyDescent="0.3">
      <c r="A868" s="83"/>
      <c r="B868" s="83"/>
      <c r="C868" s="94"/>
      <c r="D868" s="95"/>
      <c r="E868" s="94"/>
      <c r="F868" s="94"/>
      <c r="G868" s="95"/>
      <c r="H868" s="96"/>
      <c r="I868" s="97"/>
      <c r="J868" s="97"/>
      <c r="K868" s="94"/>
      <c r="L868" s="98"/>
      <c r="M868" s="99"/>
      <c r="N868" s="99"/>
      <c r="O868" s="99"/>
      <c r="P868" s="99"/>
      <c r="Q868" s="98"/>
      <c r="R868" s="100" t="str">
        <f t="shared" si="13"/>
        <v/>
      </c>
    </row>
    <row r="869" spans="1:18" x14ac:dyDescent="0.3">
      <c r="A869" s="83"/>
      <c r="B869" s="83"/>
      <c r="C869" s="94"/>
      <c r="D869" s="95"/>
      <c r="E869" s="94"/>
      <c r="F869" s="94"/>
      <c r="G869" s="95"/>
      <c r="H869" s="96"/>
      <c r="I869" s="97"/>
      <c r="J869" s="97"/>
      <c r="K869" s="94"/>
      <c r="L869" s="98"/>
      <c r="M869" s="99"/>
      <c r="N869" s="99"/>
      <c r="O869" s="99"/>
      <c r="P869" s="99"/>
      <c r="Q869" s="98"/>
      <c r="R869" s="100" t="str">
        <f t="shared" si="13"/>
        <v/>
      </c>
    </row>
    <row r="870" spans="1:18" x14ac:dyDescent="0.3">
      <c r="A870" s="83"/>
      <c r="B870" s="83"/>
      <c r="C870" s="94"/>
      <c r="D870" s="95"/>
      <c r="E870" s="94"/>
      <c r="F870" s="94"/>
      <c r="G870" s="95"/>
      <c r="H870" s="96"/>
      <c r="I870" s="97"/>
      <c r="J870" s="97"/>
      <c r="K870" s="94"/>
      <c r="L870" s="98"/>
      <c r="M870" s="99"/>
      <c r="N870" s="99"/>
      <c r="O870" s="99"/>
      <c r="P870" s="99"/>
      <c r="Q870" s="98"/>
      <c r="R870" s="100" t="str">
        <f t="shared" si="13"/>
        <v/>
      </c>
    </row>
    <row r="871" spans="1:18" x14ac:dyDescent="0.3">
      <c r="A871" s="83"/>
      <c r="B871" s="83"/>
      <c r="C871" s="94"/>
      <c r="D871" s="95"/>
      <c r="E871" s="94"/>
      <c r="F871" s="94"/>
      <c r="G871" s="95"/>
      <c r="H871" s="96"/>
      <c r="I871" s="97"/>
      <c r="J871" s="97"/>
      <c r="K871" s="94"/>
      <c r="L871" s="98"/>
      <c r="M871" s="99"/>
      <c r="N871" s="99"/>
      <c r="O871" s="99"/>
      <c r="P871" s="99"/>
      <c r="Q871" s="98"/>
      <c r="R871" s="100" t="str">
        <f t="shared" si="13"/>
        <v/>
      </c>
    </row>
    <row r="872" spans="1:18" x14ac:dyDescent="0.3">
      <c r="A872" s="83"/>
      <c r="B872" s="83"/>
      <c r="C872" s="94"/>
      <c r="D872" s="95"/>
      <c r="E872" s="94"/>
      <c r="F872" s="94"/>
      <c r="G872" s="95"/>
      <c r="H872" s="96"/>
      <c r="I872" s="97"/>
      <c r="J872" s="97"/>
      <c r="K872" s="94"/>
      <c r="L872" s="98"/>
      <c r="M872" s="99"/>
      <c r="N872" s="99"/>
      <c r="O872" s="99"/>
      <c r="P872" s="99"/>
      <c r="Q872" s="98"/>
      <c r="R872" s="100" t="str">
        <f t="shared" si="13"/>
        <v/>
      </c>
    </row>
    <row r="873" spans="1:18" x14ac:dyDescent="0.3">
      <c r="A873" s="83"/>
      <c r="B873" s="83"/>
      <c r="C873" s="94"/>
      <c r="D873" s="95"/>
      <c r="E873" s="94"/>
      <c r="F873" s="94"/>
      <c r="G873" s="95"/>
      <c r="H873" s="96"/>
      <c r="I873" s="97"/>
      <c r="J873" s="97"/>
      <c r="K873" s="94"/>
      <c r="L873" s="98"/>
      <c r="M873" s="99"/>
      <c r="N873" s="99"/>
      <c r="O873" s="99"/>
      <c r="P873" s="99"/>
      <c r="Q873" s="98"/>
      <c r="R873" s="100" t="str">
        <f t="shared" si="13"/>
        <v/>
      </c>
    </row>
    <row r="874" spans="1:18" x14ac:dyDescent="0.3">
      <c r="A874" s="83"/>
      <c r="B874" s="83"/>
      <c r="C874" s="94"/>
      <c r="D874" s="95"/>
      <c r="E874" s="94"/>
      <c r="F874" s="94"/>
      <c r="G874" s="95"/>
      <c r="H874" s="96"/>
      <c r="I874" s="97"/>
      <c r="J874" s="97"/>
      <c r="K874" s="94"/>
      <c r="L874" s="98"/>
      <c r="M874" s="99"/>
      <c r="N874" s="99"/>
      <c r="O874" s="99"/>
      <c r="P874" s="99"/>
      <c r="Q874" s="98"/>
      <c r="R874" s="100" t="str">
        <f t="shared" si="13"/>
        <v/>
      </c>
    </row>
    <row r="875" spans="1:18" x14ac:dyDescent="0.3">
      <c r="A875" s="83"/>
      <c r="B875" s="83"/>
      <c r="C875" s="94"/>
      <c r="D875" s="95"/>
      <c r="E875" s="94"/>
      <c r="F875" s="94"/>
      <c r="G875" s="95"/>
      <c r="H875" s="96"/>
      <c r="I875" s="97"/>
      <c r="J875" s="97"/>
      <c r="K875" s="94"/>
      <c r="L875" s="98"/>
      <c r="M875" s="99"/>
      <c r="N875" s="99"/>
      <c r="O875" s="99"/>
      <c r="P875" s="99"/>
      <c r="Q875" s="98"/>
      <c r="R875" s="100" t="str">
        <f t="shared" si="13"/>
        <v/>
      </c>
    </row>
    <row r="876" spans="1:18" x14ac:dyDescent="0.3">
      <c r="A876" s="83"/>
      <c r="B876" s="83"/>
      <c r="C876" s="94"/>
      <c r="D876" s="95"/>
      <c r="E876" s="94"/>
      <c r="F876" s="94"/>
      <c r="G876" s="95"/>
      <c r="H876" s="96"/>
      <c r="I876" s="97"/>
      <c r="J876" s="97"/>
      <c r="K876" s="94"/>
      <c r="L876" s="98"/>
      <c r="M876" s="99"/>
      <c r="N876" s="99"/>
      <c r="O876" s="99"/>
      <c r="P876" s="99"/>
      <c r="Q876" s="98"/>
      <c r="R876" s="100" t="str">
        <f t="shared" si="13"/>
        <v/>
      </c>
    </row>
    <row r="877" spans="1:18" x14ac:dyDescent="0.3">
      <c r="A877" s="83"/>
      <c r="B877" s="83"/>
      <c r="C877" s="94"/>
      <c r="D877" s="95"/>
      <c r="E877" s="94"/>
      <c r="F877" s="94"/>
      <c r="G877" s="95"/>
      <c r="H877" s="96"/>
      <c r="I877" s="97"/>
      <c r="J877" s="97"/>
      <c r="K877" s="94"/>
      <c r="L877" s="98"/>
      <c r="M877" s="99"/>
      <c r="N877" s="99"/>
      <c r="O877" s="99"/>
      <c r="P877" s="99"/>
      <c r="Q877" s="98"/>
      <c r="R877" s="100" t="str">
        <f t="shared" si="13"/>
        <v/>
      </c>
    </row>
    <row r="878" spans="1:18" x14ac:dyDescent="0.3">
      <c r="A878" s="83"/>
      <c r="B878" s="83"/>
      <c r="C878" s="94"/>
      <c r="D878" s="95"/>
      <c r="E878" s="94"/>
      <c r="F878" s="94"/>
      <c r="G878" s="95"/>
      <c r="H878" s="96"/>
      <c r="I878" s="97"/>
      <c r="J878" s="97"/>
      <c r="K878" s="94"/>
      <c r="L878" s="98"/>
      <c r="M878" s="99"/>
      <c r="N878" s="99"/>
      <c r="O878" s="99"/>
      <c r="P878" s="99"/>
      <c r="Q878" s="98"/>
      <c r="R878" s="100" t="str">
        <f t="shared" si="13"/>
        <v/>
      </c>
    </row>
    <row r="879" spans="1:18" x14ac:dyDescent="0.3">
      <c r="A879" s="83"/>
      <c r="B879" s="83"/>
      <c r="C879" s="94"/>
      <c r="D879" s="95"/>
      <c r="E879" s="94"/>
      <c r="F879" s="94"/>
      <c r="G879" s="95"/>
      <c r="H879" s="96"/>
      <c r="I879" s="97"/>
      <c r="J879" s="97"/>
      <c r="K879" s="94"/>
      <c r="L879" s="98"/>
      <c r="M879" s="99"/>
      <c r="N879" s="99"/>
      <c r="O879" s="99"/>
      <c r="P879" s="99"/>
      <c r="Q879" s="98"/>
      <c r="R879" s="100" t="str">
        <f t="shared" si="13"/>
        <v/>
      </c>
    </row>
    <row r="880" spans="1:18" x14ac:dyDescent="0.3">
      <c r="A880" s="83"/>
      <c r="B880" s="83"/>
      <c r="C880" s="94"/>
      <c r="D880" s="95"/>
      <c r="E880" s="94"/>
      <c r="F880" s="94"/>
      <c r="G880" s="95"/>
      <c r="H880" s="96"/>
      <c r="I880" s="97"/>
      <c r="J880" s="97"/>
      <c r="K880" s="94"/>
      <c r="L880" s="98"/>
      <c r="M880" s="99"/>
      <c r="N880" s="99"/>
      <c r="O880" s="99"/>
      <c r="P880" s="99"/>
      <c r="Q880" s="98"/>
      <c r="R880" s="100" t="str">
        <f t="shared" si="13"/>
        <v/>
      </c>
    </row>
    <row r="881" spans="1:18" x14ac:dyDescent="0.3">
      <c r="A881" s="83"/>
      <c r="B881" s="83"/>
      <c r="C881" s="94"/>
      <c r="D881" s="95"/>
      <c r="E881" s="94"/>
      <c r="F881" s="94"/>
      <c r="G881" s="95"/>
      <c r="H881" s="96"/>
      <c r="I881" s="97"/>
      <c r="J881" s="97"/>
      <c r="K881" s="94"/>
      <c r="L881" s="98"/>
      <c r="M881" s="99"/>
      <c r="N881" s="99"/>
      <c r="O881" s="99"/>
      <c r="P881" s="99"/>
      <c r="Q881" s="98"/>
      <c r="R881" s="100" t="str">
        <f t="shared" si="13"/>
        <v/>
      </c>
    </row>
    <row r="882" spans="1:18" x14ac:dyDescent="0.3">
      <c r="A882" s="83"/>
      <c r="B882" s="83"/>
      <c r="C882" s="94"/>
      <c r="D882" s="95"/>
      <c r="E882" s="94"/>
      <c r="F882" s="94"/>
      <c r="G882" s="95"/>
      <c r="H882" s="96"/>
      <c r="I882" s="97"/>
      <c r="J882" s="97"/>
      <c r="K882" s="94"/>
      <c r="L882" s="98"/>
      <c r="M882" s="99"/>
      <c r="N882" s="99"/>
      <c r="O882" s="99"/>
      <c r="P882" s="99"/>
      <c r="Q882" s="98"/>
      <c r="R882" s="100" t="str">
        <f t="shared" si="13"/>
        <v/>
      </c>
    </row>
    <row r="883" spans="1:18" x14ac:dyDescent="0.3">
      <c r="A883" s="83"/>
      <c r="B883" s="83"/>
      <c r="C883" s="94"/>
      <c r="D883" s="95"/>
      <c r="E883" s="94"/>
      <c r="F883" s="94"/>
      <c r="G883" s="95"/>
      <c r="H883" s="96"/>
      <c r="I883" s="97"/>
      <c r="J883" s="97"/>
      <c r="K883" s="94"/>
      <c r="L883" s="98"/>
      <c r="M883" s="99"/>
      <c r="N883" s="99"/>
      <c r="O883" s="99"/>
      <c r="P883" s="99"/>
      <c r="Q883" s="98"/>
      <c r="R883" s="100" t="str">
        <f t="shared" si="13"/>
        <v/>
      </c>
    </row>
    <row r="884" spans="1:18" x14ac:dyDescent="0.3">
      <c r="A884" s="83"/>
      <c r="B884" s="83"/>
      <c r="C884" s="94"/>
      <c r="D884" s="95"/>
      <c r="E884" s="94"/>
      <c r="F884" s="94"/>
      <c r="G884" s="95"/>
      <c r="H884" s="96"/>
      <c r="I884" s="97"/>
      <c r="J884" s="97"/>
      <c r="K884" s="94"/>
      <c r="L884" s="98"/>
      <c r="M884" s="99"/>
      <c r="N884" s="99"/>
      <c r="O884" s="99"/>
      <c r="P884" s="99"/>
      <c r="Q884" s="98"/>
      <c r="R884" s="100" t="str">
        <f t="shared" si="13"/>
        <v/>
      </c>
    </row>
    <row r="885" spans="1:18" x14ac:dyDescent="0.3">
      <c r="A885" s="83"/>
      <c r="B885" s="83"/>
      <c r="C885" s="94"/>
      <c r="D885" s="95"/>
      <c r="E885" s="94"/>
      <c r="F885" s="94"/>
      <c r="G885" s="95"/>
      <c r="H885" s="96"/>
      <c r="I885" s="97"/>
      <c r="J885" s="97"/>
      <c r="K885" s="94"/>
      <c r="L885" s="98"/>
      <c r="M885" s="99"/>
      <c r="N885" s="99"/>
      <c r="O885" s="99"/>
      <c r="P885" s="99"/>
      <c r="Q885" s="98"/>
      <c r="R885" s="100" t="str">
        <f t="shared" si="13"/>
        <v/>
      </c>
    </row>
    <row r="886" spans="1:18" x14ac:dyDescent="0.3">
      <c r="A886" s="83"/>
      <c r="B886" s="83"/>
      <c r="C886" s="94"/>
      <c r="D886" s="95"/>
      <c r="E886" s="94"/>
      <c r="F886" s="94"/>
      <c r="G886" s="95"/>
      <c r="H886" s="96"/>
      <c r="I886" s="97"/>
      <c r="J886" s="97"/>
      <c r="K886" s="94"/>
      <c r="L886" s="98"/>
      <c r="M886" s="99"/>
      <c r="N886" s="99"/>
      <c r="O886" s="99"/>
      <c r="P886" s="99"/>
      <c r="Q886" s="98"/>
      <c r="R886" s="100" t="str">
        <f t="shared" si="13"/>
        <v/>
      </c>
    </row>
    <row r="887" spans="1:18" x14ac:dyDescent="0.3">
      <c r="A887" s="83"/>
      <c r="B887" s="83"/>
      <c r="C887" s="94"/>
      <c r="D887" s="95"/>
      <c r="E887" s="94"/>
      <c r="F887" s="94"/>
      <c r="G887" s="95"/>
      <c r="H887" s="96"/>
      <c r="I887" s="97"/>
      <c r="J887" s="97"/>
      <c r="K887" s="94"/>
      <c r="L887" s="98"/>
      <c r="M887" s="99"/>
      <c r="N887" s="99"/>
      <c r="O887" s="99"/>
      <c r="P887" s="99"/>
      <c r="Q887" s="98"/>
      <c r="R887" s="100" t="str">
        <f t="shared" si="13"/>
        <v/>
      </c>
    </row>
    <row r="888" spans="1:18" x14ac:dyDescent="0.3">
      <c r="A888" s="83"/>
      <c r="B888" s="83"/>
      <c r="C888" s="94"/>
      <c r="D888" s="95"/>
      <c r="E888" s="94"/>
      <c r="F888" s="94"/>
      <c r="G888" s="95"/>
      <c r="H888" s="96"/>
      <c r="I888" s="97"/>
      <c r="J888" s="97"/>
      <c r="K888" s="94"/>
      <c r="L888" s="98"/>
      <c r="M888" s="99"/>
      <c r="N888" s="99"/>
      <c r="O888" s="99"/>
      <c r="P888" s="99"/>
      <c r="Q888" s="98"/>
      <c r="R888" s="100" t="str">
        <f t="shared" si="13"/>
        <v/>
      </c>
    </row>
    <row r="889" spans="1:18" x14ac:dyDescent="0.3">
      <c r="A889" s="83"/>
      <c r="B889" s="83"/>
      <c r="C889" s="94"/>
      <c r="D889" s="95"/>
      <c r="E889" s="94"/>
      <c r="F889" s="94"/>
      <c r="G889" s="95"/>
      <c r="H889" s="96"/>
      <c r="I889" s="97"/>
      <c r="J889" s="97"/>
      <c r="K889" s="94"/>
      <c r="L889" s="98"/>
      <c r="M889" s="99"/>
      <c r="N889" s="99"/>
      <c r="O889" s="99"/>
      <c r="P889" s="99"/>
      <c r="Q889" s="98"/>
      <c r="R889" s="100" t="str">
        <f t="shared" si="13"/>
        <v/>
      </c>
    </row>
    <row r="890" spans="1:18" x14ac:dyDescent="0.3">
      <c r="A890" s="83"/>
      <c r="B890" s="83"/>
      <c r="C890" s="94"/>
      <c r="D890" s="95"/>
      <c r="E890" s="94"/>
      <c r="F890" s="94"/>
      <c r="G890" s="95"/>
      <c r="H890" s="96"/>
      <c r="I890" s="97"/>
      <c r="J890" s="97"/>
      <c r="K890" s="94"/>
      <c r="L890" s="98"/>
      <c r="M890" s="99"/>
      <c r="N890" s="99"/>
      <c r="O890" s="99"/>
      <c r="P890" s="99"/>
      <c r="Q890" s="98"/>
      <c r="R890" s="100" t="str">
        <f t="shared" si="13"/>
        <v/>
      </c>
    </row>
    <row r="891" spans="1:18" x14ac:dyDescent="0.3">
      <c r="A891" s="83"/>
      <c r="B891" s="83"/>
      <c r="C891" s="94"/>
      <c r="D891" s="95"/>
      <c r="E891" s="94"/>
      <c r="F891" s="94"/>
      <c r="G891" s="95"/>
      <c r="H891" s="96"/>
      <c r="I891" s="97"/>
      <c r="J891" s="97"/>
      <c r="K891" s="94"/>
      <c r="L891" s="98"/>
      <c r="M891" s="99"/>
      <c r="N891" s="99"/>
      <c r="O891" s="99"/>
      <c r="P891" s="99"/>
      <c r="Q891" s="98"/>
      <c r="R891" s="100" t="str">
        <f t="shared" si="13"/>
        <v/>
      </c>
    </row>
    <row r="892" spans="1:18" x14ac:dyDescent="0.3">
      <c r="A892" s="83"/>
      <c r="B892" s="83"/>
      <c r="C892" s="94"/>
      <c r="D892" s="95"/>
      <c r="E892" s="94"/>
      <c r="F892" s="94"/>
      <c r="G892" s="95"/>
      <c r="H892" s="96"/>
      <c r="I892" s="97"/>
      <c r="J892" s="97"/>
      <c r="K892" s="94"/>
      <c r="L892" s="98"/>
      <c r="M892" s="99"/>
      <c r="N892" s="99"/>
      <c r="O892" s="99"/>
      <c r="P892" s="99"/>
      <c r="Q892" s="98"/>
      <c r="R892" s="100" t="str">
        <f t="shared" si="13"/>
        <v/>
      </c>
    </row>
    <row r="893" spans="1:18" x14ac:dyDescent="0.3">
      <c r="A893" s="83"/>
      <c r="B893" s="83"/>
      <c r="C893" s="94"/>
      <c r="D893" s="95"/>
      <c r="E893" s="94"/>
      <c r="F893" s="94"/>
      <c r="G893" s="95"/>
      <c r="H893" s="96"/>
      <c r="I893" s="97"/>
      <c r="J893" s="97"/>
      <c r="K893" s="94"/>
      <c r="L893" s="98"/>
      <c r="M893" s="99"/>
      <c r="N893" s="99"/>
      <c r="O893" s="99"/>
      <c r="P893" s="99"/>
      <c r="Q893" s="98"/>
      <c r="R893" s="100" t="str">
        <f t="shared" si="13"/>
        <v/>
      </c>
    </row>
    <row r="894" spans="1:18" x14ac:dyDescent="0.3">
      <c r="A894" s="83"/>
      <c r="B894" s="83"/>
      <c r="C894" s="94"/>
      <c r="D894" s="95"/>
      <c r="E894" s="94"/>
      <c r="F894" s="94"/>
      <c r="G894" s="95"/>
      <c r="H894" s="96"/>
      <c r="I894" s="97"/>
      <c r="J894" s="97"/>
      <c r="K894" s="94"/>
      <c r="L894" s="98"/>
      <c r="M894" s="99"/>
      <c r="N894" s="99"/>
      <c r="O894" s="99"/>
      <c r="P894" s="99"/>
      <c r="Q894" s="98"/>
      <c r="R894" s="100" t="str">
        <f t="shared" si="13"/>
        <v/>
      </c>
    </row>
    <row r="895" spans="1:18" x14ac:dyDescent="0.3">
      <c r="A895" s="83"/>
      <c r="B895" s="83"/>
      <c r="C895" s="94"/>
      <c r="D895" s="95"/>
      <c r="E895" s="94"/>
      <c r="F895" s="94"/>
      <c r="G895" s="95"/>
      <c r="H895" s="96"/>
      <c r="I895" s="97"/>
      <c r="J895" s="97"/>
      <c r="K895" s="94"/>
      <c r="L895" s="98"/>
      <c r="M895" s="99"/>
      <c r="N895" s="99"/>
      <c r="O895" s="99"/>
      <c r="P895" s="99"/>
      <c r="Q895" s="98"/>
      <c r="R895" s="100" t="str">
        <f t="shared" si="13"/>
        <v/>
      </c>
    </row>
    <row r="896" spans="1:18" x14ac:dyDescent="0.3">
      <c r="A896" s="83"/>
      <c r="B896" s="83"/>
      <c r="C896" s="94"/>
      <c r="D896" s="95"/>
      <c r="E896" s="94"/>
      <c r="F896" s="94"/>
      <c r="G896" s="95"/>
      <c r="H896" s="96"/>
      <c r="I896" s="97"/>
      <c r="J896" s="97"/>
      <c r="K896" s="94"/>
      <c r="L896" s="98"/>
      <c r="M896" s="99"/>
      <c r="N896" s="99"/>
      <c r="O896" s="99"/>
      <c r="P896" s="99"/>
      <c r="Q896" s="98"/>
      <c r="R896" s="100" t="str">
        <f t="shared" si="13"/>
        <v/>
      </c>
    </row>
    <row r="897" spans="1:18" x14ac:dyDescent="0.3">
      <c r="A897" s="83"/>
      <c r="B897" s="83"/>
      <c r="C897" s="94"/>
      <c r="D897" s="95"/>
      <c r="E897" s="94"/>
      <c r="F897" s="94"/>
      <c r="G897" s="95"/>
      <c r="H897" s="96"/>
      <c r="I897" s="97"/>
      <c r="J897" s="97"/>
      <c r="K897" s="94"/>
      <c r="L897" s="98"/>
      <c r="M897" s="99"/>
      <c r="N897" s="99"/>
      <c r="O897" s="99"/>
      <c r="P897" s="99"/>
      <c r="Q897" s="98"/>
      <c r="R897" s="100" t="str">
        <f t="shared" si="13"/>
        <v/>
      </c>
    </row>
    <row r="898" spans="1:18" x14ac:dyDescent="0.3">
      <c r="A898" s="83"/>
      <c r="B898" s="83"/>
      <c r="C898" s="94"/>
      <c r="D898" s="95"/>
      <c r="E898" s="94"/>
      <c r="F898" s="94"/>
      <c r="G898" s="95"/>
      <c r="H898" s="96"/>
      <c r="I898" s="97"/>
      <c r="J898" s="97"/>
      <c r="K898" s="94"/>
      <c r="L898" s="98"/>
      <c r="M898" s="99"/>
      <c r="N898" s="99"/>
      <c r="O898" s="99"/>
      <c r="P898" s="99"/>
      <c r="Q898" s="98"/>
      <c r="R898" s="100" t="str">
        <f t="shared" si="13"/>
        <v/>
      </c>
    </row>
    <row r="899" spans="1:18" x14ac:dyDescent="0.3">
      <c r="A899" s="83"/>
      <c r="B899" s="83"/>
      <c r="C899" s="94"/>
      <c r="D899" s="95"/>
      <c r="E899" s="94"/>
      <c r="F899" s="94"/>
      <c r="G899" s="95"/>
      <c r="H899" s="96"/>
      <c r="I899" s="97"/>
      <c r="J899" s="97"/>
      <c r="K899" s="94"/>
      <c r="L899" s="98"/>
      <c r="M899" s="99"/>
      <c r="N899" s="99"/>
      <c r="O899" s="99"/>
      <c r="P899" s="99"/>
      <c r="Q899" s="98"/>
      <c r="R899" s="100" t="str">
        <f t="shared" si="13"/>
        <v/>
      </c>
    </row>
    <row r="900" spans="1:18" x14ac:dyDescent="0.3">
      <c r="A900" s="83"/>
      <c r="B900" s="83"/>
      <c r="C900" s="94"/>
      <c r="D900" s="95"/>
      <c r="E900" s="94"/>
      <c r="F900" s="94"/>
      <c r="G900" s="95"/>
      <c r="H900" s="96"/>
      <c r="I900" s="97"/>
      <c r="J900" s="97"/>
      <c r="K900" s="94"/>
      <c r="L900" s="98"/>
      <c r="M900" s="99"/>
      <c r="N900" s="99"/>
      <c r="O900" s="99"/>
      <c r="P900" s="99"/>
      <c r="Q900" s="98"/>
      <c r="R900" s="100" t="str">
        <f t="shared" si="13"/>
        <v/>
      </c>
    </row>
    <row r="901" spans="1:18" x14ac:dyDescent="0.3">
      <c r="A901" s="83"/>
      <c r="B901" s="83"/>
      <c r="C901" s="94"/>
      <c r="D901" s="95"/>
      <c r="E901" s="94"/>
      <c r="F901" s="94"/>
      <c r="G901" s="95"/>
      <c r="H901" s="96"/>
      <c r="I901" s="97"/>
      <c r="J901" s="97"/>
      <c r="K901" s="94"/>
      <c r="L901" s="98"/>
      <c r="M901" s="99"/>
      <c r="N901" s="99"/>
      <c r="O901" s="99"/>
      <c r="P901" s="99"/>
      <c r="Q901" s="98"/>
      <c r="R901" s="100" t="str">
        <f t="shared" si="13"/>
        <v/>
      </c>
    </row>
    <row r="902" spans="1:18" x14ac:dyDescent="0.3">
      <c r="A902" s="83"/>
      <c r="B902" s="83"/>
      <c r="C902" s="94"/>
      <c r="D902" s="95"/>
      <c r="E902" s="94"/>
      <c r="F902" s="94"/>
      <c r="G902" s="95"/>
      <c r="H902" s="96"/>
      <c r="I902" s="97"/>
      <c r="J902" s="97"/>
      <c r="K902" s="94"/>
      <c r="L902" s="98"/>
      <c r="M902" s="99"/>
      <c r="N902" s="99"/>
      <c r="O902" s="99"/>
      <c r="P902" s="99"/>
      <c r="Q902" s="98"/>
      <c r="R902" s="100" t="str">
        <f t="shared" si="13"/>
        <v/>
      </c>
    </row>
    <row r="903" spans="1:18" x14ac:dyDescent="0.3">
      <c r="A903" s="83"/>
      <c r="B903" s="83"/>
      <c r="C903" s="94"/>
      <c r="D903" s="95"/>
      <c r="E903" s="94"/>
      <c r="F903" s="94"/>
      <c r="G903" s="95"/>
      <c r="H903" s="96"/>
      <c r="I903" s="97"/>
      <c r="J903" s="97"/>
      <c r="K903" s="94"/>
      <c r="L903" s="98"/>
      <c r="M903" s="99"/>
      <c r="N903" s="99"/>
      <c r="O903" s="99"/>
      <c r="P903" s="99"/>
      <c r="Q903" s="98"/>
      <c r="R903" s="100" t="str">
        <f t="shared" si="13"/>
        <v/>
      </c>
    </row>
    <row r="904" spans="1:18" x14ac:dyDescent="0.3">
      <c r="A904" s="83"/>
      <c r="B904" s="83"/>
      <c r="C904" s="94"/>
      <c r="D904" s="95"/>
      <c r="E904" s="94"/>
      <c r="F904" s="94"/>
      <c r="G904" s="95"/>
      <c r="H904" s="96"/>
      <c r="I904" s="97"/>
      <c r="J904" s="97"/>
      <c r="K904" s="94"/>
      <c r="L904" s="98"/>
      <c r="M904" s="99"/>
      <c r="N904" s="99"/>
      <c r="O904" s="99"/>
      <c r="P904" s="99"/>
      <c r="Q904" s="98"/>
      <c r="R904" s="100" t="str">
        <f t="shared" ref="R904:R967" si="14">IF(O904="","",IF(O904="ND","ND",(O904-M904)))</f>
        <v/>
      </c>
    </row>
    <row r="905" spans="1:18" x14ac:dyDescent="0.3">
      <c r="A905" s="83"/>
      <c r="B905" s="83"/>
      <c r="C905" s="94"/>
      <c r="D905" s="95"/>
      <c r="E905" s="94"/>
      <c r="F905" s="94"/>
      <c r="G905" s="95"/>
      <c r="H905" s="96"/>
      <c r="I905" s="97"/>
      <c r="J905" s="97"/>
      <c r="K905" s="94"/>
      <c r="L905" s="98"/>
      <c r="M905" s="99"/>
      <c r="N905" s="99"/>
      <c r="O905" s="99"/>
      <c r="P905" s="99"/>
      <c r="Q905" s="98"/>
      <c r="R905" s="100" t="str">
        <f t="shared" si="14"/>
        <v/>
      </c>
    </row>
    <row r="906" spans="1:18" x14ac:dyDescent="0.3">
      <c r="A906" s="83"/>
      <c r="B906" s="83"/>
      <c r="C906" s="94"/>
      <c r="D906" s="95"/>
      <c r="E906" s="94"/>
      <c r="F906" s="94"/>
      <c r="G906" s="95"/>
      <c r="H906" s="96"/>
      <c r="I906" s="97"/>
      <c r="J906" s="97"/>
      <c r="K906" s="94"/>
      <c r="L906" s="98"/>
      <c r="M906" s="99"/>
      <c r="N906" s="99"/>
      <c r="O906" s="99"/>
      <c r="P906" s="99"/>
      <c r="Q906" s="98"/>
      <c r="R906" s="100" t="str">
        <f t="shared" si="14"/>
        <v/>
      </c>
    </row>
    <row r="907" spans="1:18" x14ac:dyDescent="0.3">
      <c r="A907" s="83"/>
      <c r="B907" s="83"/>
      <c r="C907" s="94"/>
      <c r="D907" s="95"/>
      <c r="E907" s="94"/>
      <c r="F907" s="94"/>
      <c r="G907" s="95"/>
      <c r="H907" s="96"/>
      <c r="I907" s="97"/>
      <c r="J907" s="97"/>
      <c r="K907" s="94"/>
      <c r="L907" s="98"/>
      <c r="M907" s="99"/>
      <c r="N907" s="99"/>
      <c r="O907" s="99"/>
      <c r="P907" s="99"/>
      <c r="Q907" s="98"/>
      <c r="R907" s="100" t="str">
        <f t="shared" si="14"/>
        <v/>
      </c>
    </row>
    <row r="908" spans="1:18" x14ac:dyDescent="0.3">
      <c r="A908" s="83"/>
      <c r="B908" s="83"/>
      <c r="C908" s="94"/>
      <c r="D908" s="95"/>
      <c r="E908" s="94"/>
      <c r="F908" s="94"/>
      <c r="G908" s="95"/>
      <c r="H908" s="96"/>
      <c r="I908" s="97"/>
      <c r="J908" s="97"/>
      <c r="K908" s="94"/>
      <c r="L908" s="98"/>
      <c r="M908" s="99"/>
      <c r="N908" s="99"/>
      <c r="O908" s="99"/>
      <c r="P908" s="99"/>
      <c r="Q908" s="98"/>
      <c r="R908" s="100" t="str">
        <f t="shared" si="14"/>
        <v/>
      </c>
    </row>
    <row r="909" spans="1:18" x14ac:dyDescent="0.3">
      <c r="A909" s="83"/>
      <c r="B909" s="83"/>
      <c r="C909" s="94"/>
      <c r="D909" s="95"/>
      <c r="E909" s="94"/>
      <c r="F909" s="94"/>
      <c r="G909" s="95"/>
      <c r="H909" s="96"/>
      <c r="I909" s="97"/>
      <c r="J909" s="97"/>
      <c r="K909" s="94"/>
      <c r="L909" s="98"/>
      <c r="M909" s="99"/>
      <c r="N909" s="99"/>
      <c r="O909" s="99"/>
      <c r="P909" s="99"/>
      <c r="Q909" s="98"/>
      <c r="R909" s="100" t="str">
        <f t="shared" si="14"/>
        <v/>
      </c>
    </row>
    <row r="910" spans="1:18" x14ac:dyDescent="0.3">
      <c r="A910" s="83"/>
      <c r="B910" s="83"/>
      <c r="C910" s="94"/>
      <c r="D910" s="95"/>
      <c r="E910" s="94"/>
      <c r="F910" s="94"/>
      <c r="G910" s="95"/>
      <c r="H910" s="96"/>
      <c r="I910" s="97"/>
      <c r="J910" s="97"/>
      <c r="K910" s="94"/>
      <c r="L910" s="98"/>
      <c r="M910" s="99"/>
      <c r="N910" s="99"/>
      <c r="O910" s="99"/>
      <c r="P910" s="99"/>
      <c r="Q910" s="98"/>
      <c r="R910" s="100" t="str">
        <f t="shared" si="14"/>
        <v/>
      </c>
    </row>
    <row r="911" spans="1:18" x14ac:dyDescent="0.3">
      <c r="A911" s="83"/>
      <c r="B911" s="83"/>
      <c r="C911" s="94"/>
      <c r="D911" s="95"/>
      <c r="E911" s="94"/>
      <c r="F911" s="94"/>
      <c r="G911" s="95"/>
      <c r="H911" s="96"/>
      <c r="I911" s="97"/>
      <c r="J911" s="97"/>
      <c r="K911" s="94"/>
      <c r="L911" s="98"/>
      <c r="M911" s="99"/>
      <c r="N911" s="99"/>
      <c r="O911" s="99"/>
      <c r="P911" s="99"/>
      <c r="Q911" s="98"/>
      <c r="R911" s="100" t="str">
        <f t="shared" si="14"/>
        <v/>
      </c>
    </row>
    <row r="912" spans="1:18" x14ac:dyDescent="0.3">
      <c r="A912" s="83"/>
      <c r="B912" s="83"/>
      <c r="C912" s="94"/>
      <c r="D912" s="95"/>
      <c r="E912" s="94"/>
      <c r="F912" s="94"/>
      <c r="G912" s="95"/>
      <c r="H912" s="96"/>
      <c r="I912" s="97"/>
      <c r="J912" s="97"/>
      <c r="K912" s="94"/>
      <c r="L912" s="98"/>
      <c r="M912" s="99"/>
      <c r="N912" s="99"/>
      <c r="O912" s="99"/>
      <c r="P912" s="99"/>
      <c r="Q912" s="98"/>
      <c r="R912" s="100" t="str">
        <f t="shared" si="14"/>
        <v/>
      </c>
    </row>
    <row r="913" spans="1:18" x14ac:dyDescent="0.3">
      <c r="A913" s="83"/>
      <c r="B913" s="83"/>
      <c r="C913" s="94"/>
      <c r="D913" s="95"/>
      <c r="E913" s="94"/>
      <c r="F913" s="94"/>
      <c r="G913" s="95"/>
      <c r="H913" s="96"/>
      <c r="I913" s="97"/>
      <c r="J913" s="97"/>
      <c r="K913" s="94"/>
      <c r="L913" s="98"/>
      <c r="M913" s="99"/>
      <c r="N913" s="99"/>
      <c r="O913" s="99"/>
      <c r="P913" s="99"/>
      <c r="Q913" s="98"/>
      <c r="R913" s="100" t="str">
        <f t="shared" si="14"/>
        <v/>
      </c>
    </row>
    <row r="914" spans="1:18" x14ac:dyDescent="0.3">
      <c r="A914" s="83"/>
      <c r="B914" s="83"/>
      <c r="C914" s="94"/>
      <c r="D914" s="95"/>
      <c r="E914" s="94"/>
      <c r="F914" s="94"/>
      <c r="G914" s="95"/>
      <c r="H914" s="96"/>
      <c r="I914" s="97"/>
      <c r="J914" s="97"/>
      <c r="K914" s="94"/>
      <c r="L914" s="98"/>
      <c r="M914" s="99"/>
      <c r="N914" s="99"/>
      <c r="O914" s="99"/>
      <c r="P914" s="99"/>
      <c r="Q914" s="98"/>
      <c r="R914" s="100" t="str">
        <f t="shared" si="14"/>
        <v/>
      </c>
    </row>
    <row r="915" spans="1:18" x14ac:dyDescent="0.3">
      <c r="A915" s="83"/>
      <c r="B915" s="83"/>
      <c r="C915" s="94"/>
      <c r="D915" s="95"/>
      <c r="E915" s="94"/>
      <c r="F915" s="94"/>
      <c r="G915" s="95"/>
      <c r="H915" s="96"/>
      <c r="I915" s="97"/>
      <c r="J915" s="97"/>
      <c r="K915" s="94"/>
      <c r="L915" s="98"/>
      <c r="M915" s="99"/>
      <c r="N915" s="99"/>
      <c r="O915" s="99"/>
      <c r="P915" s="99"/>
      <c r="Q915" s="98"/>
      <c r="R915" s="100" t="str">
        <f t="shared" si="14"/>
        <v/>
      </c>
    </row>
    <row r="916" spans="1:18" x14ac:dyDescent="0.3">
      <c r="A916" s="83"/>
      <c r="B916" s="83"/>
      <c r="C916" s="94"/>
      <c r="D916" s="95"/>
      <c r="E916" s="94"/>
      <c r="F916" s="94"/>
      <c r="G916" s="95"/>
      <c r="H916" s="96"/>
      <c r="I916" s="97"/>
      <c r="J916" s="97"/>
      <c r="K916" s="94"/>
      <c r="L916" s="98"/>
      <c r="M916" s="99"/>
      <c r="N916" s="99"/>
      <c r="O916" s="99"/>
      <c r="P916" s="99"/>
      <c r="Q916" s="98"/>
      <c r="R916" s="100" t="str">
        <f t="shared" si="14"/>
        <v/>
      </c>
    </row>
    <row r="917" spans="1:18" x14ac:dyDescent="0.3">
      <c r="A917" s="83"/>
      <c r="B917" s="83"/>
      <c r="C917" s="94"/>
      <c r="D917" s="95"/>
      <c r="E917" s="94"/>
      <c r="F917" s="94"/>
      <c r="G917" s="95"/>
      <c r="H917" s="96"/>
      <c r="I917" s="97"/>
      <c r="J917" s="97"/>
      <c r="K917" s="94"/>
      <c r="L917" s="98"/>
      <c r="M917" s="99"/>
      <c r="N917" s="99"/>
      <c r="O917" s="99"/>
      <c r="P917" s="99"/>
      <c r="Q917" s="98"/>
      <c r="R917" s="100" t="str">
        <f t="shared" si="14"/>
        <v/>
      </c>
    </row>
    <row r="918" spans="1:18" x14ac:dyDescent="0.3">
      <c r="A918" s="83"/>
      <c r="B918" s="83"/>
      <c r="C918" s="94"/>
      <c r="D918" s="95"/>
      <c r="E918" s="94"/>
      <c r="F918" s="94"/>
      <c r="G918" s="95"/>
      <c r="H918" s="96"/>
      <c r="I918" s="97"/>
      <c r="J918" s="97"/>
      <c r="K918" s="94"/>
      <c r="L918" s="98"/>
      <c r="M918" s="99"/>
      <c r="N918" s="99"/>
      <c r="O918" s="99"/>
      <c r="P918" s="99"/>
      <c r="Q918" s="98"/>
      <c r="R918" s="100" t="str">
        <f t="shared" si="14"/>
        <v/>
      </c>
    </row>
    <row r="919" spans="1:18" x14ac:dyDescent="0.3">
      <c r="A919" s="83"/>
      <c r="B919" s="83"/>
      <c r="C919" s="94"/>
      <c r="D919" s="95"/>
      <c r="E919" s="94"/>
      <c r="F919" s="94"/>
      <c r="G919" s="95"/>
      <c r="H919" s="96"/>
      <c r="I919" s="97"/>
      <c r="J919" s="97"/>
      <c r="K919" s="94"/>
      <c r="L919" s="98"/>
      <c r="M919" s="99"/>
      <c r="N919" s="99"/>
      <c r="O919" s="99"/>
      <c r="P919" s="99"/>
      <c r="Q919" s="98"/>
      <c r="R919" s="100" t="str">
        <f t="shared" si="14"/>
        <v/>
      </c>
    </row>
    <row r="920" spans="1:18" x14ac:dyDescent="0.3">
      <c r="A920" s="83"/>
      <c r="B920" s="83"/>
      <c r="C920" s="94"/>
      <c r="D920" s="95"/>
      <c r="E920" s="94"/>
      <c r="F920" s="94"/>
      <c r="G920" s="95"/>
      <c r="H920" s="96"/>
      <c r="I920" s="97"/>
      <c r="J920" s="97"/>
      <c r="K920" s="94"/>
      <c r="L920" s="98"/>
      <c r="M920" s="99"/>
      <c r="N920" s="99"/>
      <c r="O920" s="99"/>
      <c r="P920" s="99"/>
      <c r="Q920" s="98"/>
      <c r="R920" s="100" t="str">
        <f t="shared" si="14"/>
        <v/>
      </c>
    </row>
    <row r="921" spans="1:18" x14ac:dyDescent="0.3">
      <c r="A921" s="83"/>
      <c r="B921" s="83"/>
      <c r="C921" s="94"/>
      <c r="D921" s="95"/>
      <c r="E921" s="94"/>
      <c r="F921" s="94"/>
      <c r="G921" s="95"/>
      <c r="H921" s="96"/>
      <c r="I921" s="97"/>
      <c r="J921" s="97"/>
      <c r="K921" s="94"/>
      <c r="L921" s="98"/>
      <c r="M921" s="99"/>
      <c r="N921" s="99"/>
      <c r="O921" s="99"/>
      <c r="P921" s="99"/>
      <c r="Q921" s="98"/>
      <c r="R921" s="100" t="str">
        <f t="shared" si="14"/>
        <v/>
      </c>
    </row>
    <row r="922" spans="1:18" x14ac:dyDescent="0.3">
      <c r="A922" s="83"/>
      <c r="B922" s="83"/>
      <c r="C922" s="94"/>
      <c r="D922" s="95"/>
      <c r="E922" s="94"/>
      <c r="F922" s="94"/>
      <c r="G922" s="95"/>
      <c r="H922" s="96"/>
      <c r="I922" s="97"/>
      <c r="J922" s="97"/>
      <c r="K922" s="94"/>
      <c r="L922" s="98"/>
      <c r="M922" s="99"/>
      <c r="N922" s="99"/>
      <c r="O922" s="99"/>
      <c r="P922" s="99"/>
      <c r="Q922" s="98"/>
      <c r="R922" s="100" t="str">
        <f t="shared" si="14"/>
        <v/>
      </c>
    </row>
    <row r="923" spans="1:18" x14ac:dyDescent="0.3">
      <c r="A923" s="83"/>
      <c r="B923" s="83"/>
      <c r="C923" s="94"/>
      <c r="D923" s="95"/>
      <c r="E923" s="94"/>
      <c r="F923" s="94"/>
      <c r="G923" s="95"/>
      <c r="H923" s="96"/>
      <c r="I923" s="97"/>
      <c r="J923" s="97"/>
      <c r="K923" s="94"/>
      <c r="L923" s="98"/>
      <c r="M923" s="99"/>
      <c r="N923" s="99"/>
      <c r="O923" s="99"/>
      <c r="P923" s="99"/>
      <c r="Q923" s="98"/>
      <c r="R923" s="100" t="str">
        <f t="shared" si="14"/>
        <v/>
      </c>
    </row>
    <row r="924" spans="1:18" x14ac:dyDescent="0.3">
      <c r="A924" s="83"/>
      <c r="B924" s="83"/>
      <c r="C924" s="94"/>
      <c r="D924" s="95"/>
      <c r="E924" s="94"/>
      <c r="F924" s="94"/>
      <c r="G924" s="95"/>
      <c r="H924" s="96"/>
      <c r="I924" s="97"/>
      <c r="J924" s="97"/>
      <c r="K924" s="94"/>
      <c r="L924" s="98"/>
      <c r="M924" s="99"/>
      <c r="N924" s="99"/>
      <c r="O924" s="99"/>
      <c r="P924" s="99"/>
      <c r="Q924" s="98"/>
      <c r="R924" s="100" t="str">
        <f t="shared" si="14"/>
        <v/>
      </c>
    </row>
    <row r="925" spans="1:18" x14ac:dyDescent="0.3">
      <c r="A925" s="83"/>
      <c r="B925" s="83"/>
      <c r="C925" s="94"/>
      <c r="D925" s="95"/>
      <c r="E925" s="94"/>
      <c r="F925" s="94"/>
      <c r="G925" s="95"/>
      <c r="H925" s="96"/>
      <c r="I925" s="97"/>
      <c r="J925" s="97"/>
      <c r="K925" s="94"/>
      <c r="L925" s="98"/>
      <c r="M925" s="99"/>
      <c r="N925" s="99"/>
      <c r="O925" s="99"/>
      <c r="P925" s="99"/>
      <c r="Q925" s="98"/>
      <c r="R925" s="100" t="str">
        <f t="shared" si="14"/>
        <v/>
      </c>
    </row>
    <row r="926" spans="1:18" x14ac:dyDescent="0.3">
      <c r="A926" s="83"/>
      <c r="B926" s="83"/>
      <c r="C926" s="94"/>
      <c r="D926" s="95"/>
      <c r="E926" s="94"/>
      <c r="F926" s="94"/>
      <c r="G926" s="95"/>
      <c r="H926" s="96"/>
      <c r="I926" s="97"/>
      <c r="J926" s="97"/>
      <c r="K926" s="94"/>
      <c r="L926" s="98"/>
      <c r="M926" s="99"/>
      <c r="N926" s="99"/>
      <c r="O926" s="99"/>
      <c r="P926" s="99"/>
      <c r="Q926" s="98"/>
      <c r="R926" s="100" t="str">
        <f t="shared" si="14"/>
        <v/>
      </c>
    </row>
    <row r="927" spans="1:18" x14ac:dyDescent="0.3">
      <c r="A927" s="83"/>
      <c r="B927" s="83"/>
      <c r="C927" s="94"/>
      <c r="D927" s="95"/>
      <c r="E927" s="94"/>
      <c r="F927" s="94"/>
      <c r="G927" s="95"/>
      <c r="H927" s="96"/>
      <c r="I927" s="97"/>
      <c r="J927" s="97"/>
      <c r="K927" s="94"/>
      <c r="L927" s="98"/>
      <c r="M927" s="99"/>
      <c r="N927" s="99"/>
      <c r="O927" s="99"/>
      <c r="P927" s="99"/>
      <c r="Q927" s="98"/>
      <c r="R927" s="100" t="str">
        <f t="shared" si="14"/>
        <v/>
      </c>
    </row>
    <row r="928" spans="1:18" x14ac:dyDescent="0.3">
      <c r="A928" s="83"/>
      <c r="B928" s="83"/>
      <c r="C928" s="94"/>
      <c r="D928" s="95"/>
      <c r="E928" s="94"/>
      <c r="F928" s="94"/>
      <c r="G928" s="95"/>
      <c r="H928" s="96"/>
      <c r="I928" s="97"/>
      <c r="J928" s="97"/>
      <c r="K928" s="94"/>
      <c r="L928" s="98"/>
      <c r="M928" s="99"/>
      <c r="N928" s="99"/>
      <c r="O928" s="99"/>
      <c r="P928" s="99"/>
      <c r="Q928" s="98"/>
      <c r="R928" s="100" t="str">
        <f t="shared" si="14"/>
        <v/>
      </c>
    </row>
    <row r="929" spans="1:18" x14ac:dyDescent="0.3">
      <c r="A929" s="83"/>
      <c r="B929" s="83"/>
      <c r="C929" s="94"/>
      <c r="D929" s="95"/>
      <c r="E929" s="94"/>
      <c r="F929" s="94"/>
      <c r="G929" s="95"/>
      <c r="H929" s="96"/>
      <c r="I929" s="97"/>
      <c r="J929" s="97"/>
      <c r="K929" s="94"/>
      <c r="L929" s="98"/>
      <c r="M929" s="99"/>
      <c r="N929" s="99"/>
      <c r="O929" s="99"/>
      <c r="P929" s="99"/>
      <c r="Q929" s="98"/>
      <c r="R929" s="100" t="str">
        <f t="shared" si="14"/>
        <v/>
      </c>
    </row>
    <row r="930" spans="1:18" x14ac:dyDescent="0.3">
      <c r="A930" s="83"/>
      <c r="B930" s="83"/>
      <c r="C930" s="94"/>
      <c r="D930" s="95"/>
      <c r="E930" s="94"/>
      <c r="F930" s="94"/>
      <c r="G930" s="95"/>
      <c r="H930" s="96"/>
      <c r="I930" s="97"/>
      <c r="J930" s="97"/>
      <c r="K930" s="94"/>
      <c r="L930" s="98"/>
      <c r="M930" s="99"/>
      <c r="N930" s="99"/>
      <c r="O930" s="99"/>
      <c r="P930" s="99"/>
      <c r="Q930" s="98"/>
      <c r="R930" s="100" t="str">
        <f t="shared" si="14"/>
        <v/>
      </c>
    </row>
    <row r="931" spans="1:18" x14ac:dyDescent="0.3">
      <c r="A931" s="83"/>
      <c r="B931" s="83"/>
      <c r="C931" s="94"/>
      <c r="D931" s="95"/>
      <c r="E931" s="94"/>
      <c r="F931" s="94"/>
      <c r="G931" s="95"/>
      <c r="H931" s="96"/>
      <c r="I931" s="97"/>
      <c r="J931" s="97"/>
      <c r="K931" s="94"/>
      <c r="L931" s="98"/>
      <c r="M931" s="99"/>
      <c r="N931" s="99"/>
      <c r="O931" s="99"/>
      <c r="P931" s="99"/>
      <c r="Q931" s="98"/>
      <c r="R931" s="100" t="str">
        <f t="shared" si="14"/>
        <v/>
      </c>
    </row>
    <row r="932" spans="1:18" x14ac:dyDescent="0.3">
      <c r="A932" s="83"/>
      <c r="B932" s="83"/>
      <c r="C932" s="94"/>
      <c r="D932" s="95"/>
      <c r="E932" s="94"/>
      <c r="F932" s="94"/>
      <c r="G932" s="95"/>
      <c r="H932" s="96"/>
      <c r="I932" s="97"/>
      <c r="J932" s="97"/>
      <c r="K932" s="94"/>
      <c r="L932" s="98"/>
      <c r="M932" s="99"/>
      <c r="N932" s="99"/>
      <c r="O932" s="99"/>
      <c r="P932" s="99"/>
      <c r="Q932" s="98"/>
      <c r="R932" s="100" t="str">
        <f t="shared" si="14"/>
        <v/>
      </c>
    </row>
    <row r="933" spans="1:18" x14ac:dyDescent="0.3">
      <c r="A933" s="83"/>
      <c r="B933" s="83"/>
      <c r="C933" s="94"/>
      <c r="D933" s="95"/>
      <c r="E933" s="94"/>
      <c r="F933" s="94"/>
      <c r="G933" s="95"/>
      <c r="H933" s="96"/>
      <c r="I933" s="97"/>
      <c r="J933" s="97"/>
      <c r="K933" s="94"/>
      <c r="L933" s="98"/>
      <c r="M933" s="99"/>
      <c r="N933" s="99"/>
      <c r="O933" s="99"/>
      <c r="P933" s="99"/>
      <c r="Q933" s="98"/>
      <c r="R933" s="100" t="str">
        <f t="shared" si="14"/>
        <v/>
      </c>
    </row>
    <row r="934" spans="1:18" x14ac:dyDescent="0.3">
      <c r="A934" s="83"/>
      <c r="B934" s="83"/>
      <c r="C934" s="94"/>
      <c r="D934" s="95"/>
      <c r="E934" s="94"/>
      <c r="F934" s="94"/>
      <c r="G934" s="95"/>
      <c r="H934" s="96"/>
      <c r="I934" s="97"/>
      <c r="J934" s="97"/>
      <c r="K934" s="94"/>
      <c r="L934" s="98"/>
      <c r="M934" s="99"/>
      <c r="N934" s="99"/>
      <c r="O934" s="99"/>
      <c r="P934" s="99"/>
      <c r="Q934" s="98"/>
      <c r="R934" s="100" t="str">
        <f t="shared" si="14"/>
        <v/>
      </c>
    </row>
    <row r="935" spans="1:18" x14ac:dyDescent="0.3">
      <c r="A935" s="83"/>
      <c r="B935" s="83"/>
      <c r="C935" s="94"/>
      <c r="D935" s="95"/>
      <c r="E935" s="94"/>
      <c r="F935" s="94"/>
      <c r="G935" s="95"/>
      <c r="H935" s="96"/>
      <c r="I935" s="97"/>
      <c r="J935" s="97"/>
      <c r="K935" s="94"/>
      <c r="L935" s="98"/>
      <c r="M935" s="99"/>
      <c r="N935" s="99"/>
      <c r="O935" s="99"/>
      <c r="P935" s="99"/>
      <c r="Q935" s="98"/>
      <c r="R935" s="100" t="str">
        <f t="shared" si="14"/>
        <v/>
      </c>
    </row>
    <row r="936" spans="1:18" x14ac:dyDescent="0.3">
      <c r="A936" s="83"/>
      <c r="B936" s="83"/>
      <c r="C936" s="94"/>
      <c r="D936" s="95"/>
      <c r="E936" s="94"/>
      <c r="F936" s="94"/>
      <c r="G936" s="95"/>
      <c r="H936" s="96"/>
      <c r="I936" s="97"/>
      <c r="J936" s="97"/>
      <c r="K936" s="94"/>
      <c r="L936" s="98"/>
      <c r="M936" s="99"/>
      <c r="N936" s="99"/>
      <c r="O936" s="99"/>
      <c r="P936" s="99"/>
      <c r="Q936" s="98"/>
      <c r="R936" s="100" t="str">
        <f t="shared" si="14"/>
        <v/>
      </c>
    </row>
    <row r="937" spans="1:18" x14ac:dyDescent="0.3">
      <c r="A937" s="83"/>
      <c r="B937" s="83"/>
      <c r="C937" s="94"/>
      <c r="D937" s="95"/>
      <c r="E937" s="94"/>
      <c r="F937" s="94"/>
      <c r="G937" s="95"/>
      <c r="H937" s="96"/>
      <c r="I937" s="97"/>
      <c r="J937" s="97"/>
      <c r="K937" s="94"/>
      <c r="L937" s="98"/>
      <c r="M937" s="99"/>
      <c r="N937" s="99"/>
      <c r="O937" s="99"/>
      <c r="P937" s="99"/>
      <c r="Q937" s="98"/>
      <c r="R937" s="100" t="str">
        <f t="shared" si="14"/>
        <v/>
      </c>
    </row>
    <row r="938" spans="1:18" x14ac:dyDescent="0.3">
      <c r="A938" s="83"/>
      <c r="B938" s="83"/>
      <c r="C938" s="94"/>
      <c r="D938" s="95"/>
      <c r="E938" s="94"/>
      <c r="F938" s="94"/>
      <c r="G938" s="95"/>
      <c r="H938" s="96"/>
      <c r="I938" s="97"/>
      <c r="J938" s="97"/>
      <c r="K938" s="94"/>
      <c r="L938" s="98"/>
      <c r="M938" s="99"/>
      <c r="N938" s="99"/>
      <c r="O938" s="99"/>
      <c r="P938" s="99"/>
      <c r="Q938" s="98"/>
      <c r="R938" s="100" t="str">
        <f t="shared" si="14"/>
        <v/>
      </c>
    </row>
    <row r="939" spans="1:18" x14ac:dyDescent="0.3">
      <c r="A939" s="83"/>
      <c r="B939" s="83"/>
      <c r="C939" s="94"/>
      <c r="D939" s="95"/>
      <c r="E939" s="94"/>
      <c r="F939" s="94"/>
      <c r="G939" s="95"/>
      <c r="H939" s="96"/>
      <c r="I939" s="97"/>
      <c r="J939" s="97"/>
      <c r="K939" s="94"/>
      <c r="L939" s="98"/>
      <c r="M939" s="99"/>
      <c r="N939" s="99"/>
      <c r="O939" s="99"/>
      <c r="P939" s="99"/>
      <c r="Q939" s="98"/>
      <c r="R939" s="100" t="str">
        <f t="shared" si="14"/>
        <v/>
      </c>
    </row>
    <row r="940" spans="1:18" x14ac:dyDescent="0.3">
      <c r="A940" s="83"/>
      <c r="B940" s="83"/>
      <c r="C940" s="94"/>
      <c r="D940" s="95"/>
      <c r="E940" s="94"/>
      <c r="F940" s="94"/>
      <c r="G940" s="95"/>
      <c r="H940" s="96"/>
      <c r="I940" s="97"/>
      <c r="J940" s="97"/>
      <c r="K940" s="94"/>
      <c r="L940" s="98"/>
      <c r="M940" s="99"/>
      <c r="N940" s="99"/>
      <c r="O940" s="99"/>
      <c r="P940" s="99"/>
      <c r="Q940" s="98"/>
      <c r="R940" s="100" t="str">
        <f t="shared" si="14"/>
        <v/>
      </c>
    </row>
    <row r="941" spans="1:18" x14ac:dyDescent="0.3">
      <c r="A941" s="83"/>
      <c r="B941" s="83"/>
      <c r="C941" s="94"/>
      <c r="D941" s="95"/>
      <c r="E941" s="94"/>
      <c r="F941" s="94"/>
      <c r="G941" s="95"/>
      <c r="H941" s="96"/>
      <c r="I941" s="97"/>
      <c r="J941" s="97"/>
      <c r="K941" s="94"/>
      <c r="L941" s="98"/>
      <c r="M941" s="99"/>
      <c r="N941" s="99"/>
      <c r="O941" s="99"/>
      <c r="P941" s="99"/>
      <c r="Q941" s="98"/>
      <c r="R941" s="100" t="str">
        <f t="shared" si="14"/>
        <v/>
      </c>
    </row>
    <row r="942" spans="1:18" x14ac:dyDescent="0.3">
      <c r="A942" s="83"/>
      <c r="B942" s="83"/>
      <c r="C942" s="94"/>
      <c r="D942" s="95"/>
      <c r="E942" s="94"/>
      <c r="F942" s="94"/>
      <c r="G942" s="95"/>
      <c r="H942" s="96"/>
      <c r="I942" s="97"/>
      <c r="J942" s="97"/>
      <c r="K942" s="94"/>
      <c r="L942" s="98"/>
      <c r="M942" s="99"/>
      <c r="N942" s="99"/>
      <c r="O942" s="99"/>
      <c r="P942" s="99"/>
      <c r="Q942" s="98"/>
      <c r="R942" s="100" t="str">
        <f t="shared" si="14"/>
        <v/>
      </c>
    </row>
    <row r="943" spans="1:18" x14ac:dyDescent="0.3">
      <c r="A943" s="83"/>
      <c r="B943" s="83"/>
      <c r="C943" s="94"/>
      <c r="D943" s="95"/>
      <c r="E943" s="94"/>
      <c r="F943" s="94"/>
      <c r="G943" s="95"/>
      <c r="H943" s="96"/>
      <c r="I943" s="97"/>
      <c r="J943" s="97"/>
      <c r="K943" s="94"/>
      <c r="L943" s="98"/>
      <c r="M943" s="99"/>
      <c r="N943" s="99"/>
      <c r="O943" s="99"/>
      <c r="P943" s="99"/>
      <c r="Q943" s="98"/>
      <c r="R943" s="100" t="str">
        <f t="shared" si="14"/>
        <v/>
      </c>
    </row>
    <row r="944" spans="1:18" x14ac:dyDescent="0.3">
      <c r="A944" s="83"/>
      <c r="B944" s="83"/>
      <c r="C944" s="94"/>
      <c r="D944" s="95"/>
      <c r="E944" s="94"/>
      <c r="F944" s="94"/>
      <c r="G944" s="95"/>
      <c r="H944" s="96"/>
      <c r="I944" s="97"/>
      <c r="J944" s="97"/>
      <c r="K944" s="94"/>
      <c r="L944" s="98"/>
      <c r="M944" s="99"/>
      <c r="N944" s="99"/>
      <c r="O944" s="99"/>
      <c r="P944" s="99"/>
      <c r="Q944" s="98"/>
      <c r="R944" s="100" t="str">
        <f t="shared" si="14"/>
        <v/>
      </c>
    </row>
    <row r="945" spans="1:18" x14ac:dyDescent="0.3">
      <c r="A945" s="83"/>
      <c r="B945" s="83"/>
      <c r="C945" s="94"/>
      <c r="D945" s="95"/>
      <c r="E945" s="94"/>
      <c r="F945" s="94"/>
      <c r="G945" s="95"/>
      <c r="H945" s="96"/>
      <c r="I945" s="97"/>
      <c r="J945" s="97"/>
      <c r="K945" s="94"/>
      <c r="L945" s="98"/>
      <c r="M945" s="99"/>
      <c r="N945" s="99"/>
      <c r="O945" s="99"/>
      <c r="P945" s="99"/>
      <c r="Q945" s="98"/>
      <c r="R945" s="100" t="str">
        <f t="shared" si="14"/>
        <v/>
      </c>
    </row>
    <row r="946" spans="1:18" x14ac:dyDescent="0.3">
      <c r="A946" s="83"/>
      <c r="B946" s="83"/>
      <c r="C946" s="94"/>
      <c r="D946" s="95"/>
      <c r="E946" s="94"/>
      <c r="F946" s="94"/>
      <c r="G946" s="95"/>
      <c r="H946" s="96"/>
      <c r="I946" s="97"/>
      <c r="J946" s="97"/>
      <c r="K946" s="94"/>
      <c r="L946" s="98"/>
      <c r="M946" s="99"/>
      <c r="N946" s="99"/>
      <c r="O946" s="99"/>
      <c r="P946" s="99"/>
      <c r="Q946" s="98"/>
      <c r="R946" s="100" t="str">
        <f t="shared" si="14"/>
        <v/>
      </c>
    </row>
    <row r="947" spans="1:18" x14ac:dyDescent="0.3">
      <c r="A947" s="83"/>
      <c r="B947" s="83"/>
      <c r="C947" s="94"/>
      <c r="D947" s="95"/>
      <c r="E947" s="94"/>
      <c r="F947" s="94"/>
      <c r="G947" s="95"/>
      <c r="H947" s="96"/>
      <c r="I947" s="97"/>
      <c r="J947" s="97"/>
      <c r="K947" s="94"/>
      <c r="L947" s="98"/>
      <c r="M947" s="99"/>
      <c r="N947" s="99"/>
      <c r="O947" s="99"/>
      <c r="P947" s="99"/>
      <c r="Q947" s="98"/>
      <c r="R947" s="100" t="str">
        <f t="shared" si="14"/>
        <v/>
      </c>
    </row>
    <row r="948" spans="1:18" x14ac:dyDescent="0.3">
      <c r="A948" s="83"/>
      <c r="B948" s="83"/>
      <c r="C948" s="94"/>
      <c r="D948" s="95"/>
      <c r="E948" s="94"/>
      <c r="F948" s="94"/>
      <c r="G948" s="95"/>
      <c r="H948" s="96"/>
      <c r="I948" s="97"/>
      <c r="J948" s="97"/>
      <c r="K948" s="94"/>
      <c r="L948" s="98"/>
      <c r="M948" s="99"/>
      <c r="N948" s="99"/>
      <c r="O948" s="99"/>
      <c r="P948" s="99"/>
      <c r="Q948" s="98"/>
      <c r="R948" s="100" t="str">
        <f t="shared" si="14"/>
        <v/>
      </c>
    </row>
    <row r="949" spans="1:18" x14ac:dyDescent="0.3">
      <c r="A949" s="83"/>
      <c r="B949" s="83"/>
      <c r="C949" s="94"/>
      <c r="D949" s="95"/>
      <c r="E949" s="94"/>
      <c r="F949" s="94"/>
      <c r="G949" s="95"/>
      <c r="H949" s="96"/>
      <c r="I949" s="97"/>
      <c r="J949" s="97"/>
      <c r="K949" s="94"/>
      <c r="L949" s="98"/>
      <c r="M949" s="99"/>
      <c r="N949" s="99"/>
      <c r="O949" s="99"/>
      <c r="P949" s="99"/>
      <c r="Q949" s="98"/>
      <c r="R949" s="100" t="str">
        <f t="shared" si="14"/>
        <v/>
      </c>
    </row>
    <row r="950" spans="1:18" x14ac:dyDescent="0.3">
      <c r="A950" s="83"/>
      <c r="B950" s="83"/>
      <c r="C950" s="94"/>
      <c r="D950" s="95"/>
      <c r="E950" s="94"/>
      <c r="F950" s="94"/>
      <c r="G950" s="95"/>
      <c r="H950" s="96"/>
      <c r="I950" s="97"/>
      <c r="J950" s="97"/>
      <c r="K950" s="94"/>
      <c r="L950" s="98"/>
      <c r="M950" s="99"/>
      <c r="N950" s="99"/>
      <c r="O950" s="99"/>
      <c r="P950" s="99"/>
      <c r="Q950" s="98"/>
      <c r="R950" s="100" t="str">
        <f t="shared" si="14"/>
        <v/>
      </c>
    </row>
    <row r="951" spans="1:18" x14ac:dyDescent="0.3">
      <c r="A951" s="83"/>
      <c r="B951" s="83"/>
      <c r="C951" s="94"/>
      <c r="D951" s="95"/>
      <c r="E951" s="94"/>
      <c r="F951" s="94"/>
      <c r="G951" s="95"/>
      <c r="H951" s="96"/>
      <c r="I951" s="97"/>
      <c r="J951" s="97"/>
      <c r="K951" s="94"/>
      <c r="L951" s="98"/>
      <c r="M951" s="99"/>
      <c r="N951" s="99"/>
      <c r="O951" s="99"/>
      <c r="P951" s="99"/>
      <c r="Q951" s="98"/>
      <c r="R951" s="100" t="str">
        <f t="shared" si="14"/>
        <v/>
      </c>
    </row>
    <row r="952" spans="1:18" x14ac:dyDescent="0.3">
      <c r="A952" s="83"/>
      <c r="B952" s="83"/>
      <c r="C952" s="94"/>
      <c r="D952" s="95"/>
      <c r="E952" s="94"/>
      <c r="F952" s="94"/>
      <c r="G952" s="95"/>
      <c r="H952" s="96"/>
      <c r="I952" s="97"/>
      <c r="J952" s="97"/>
      <c r="K952" s="94"/>
      <c r="L952" s="98"/>
      <c r="M952" s="99"/>
      <c r="N952" s="99"/>
      <c r="O952" s="99"/>
      <c r="P952" s="99"/>
      <c r="Q952" s="98"/>
      <c r="R952" s="100" t="str">
        <f t="shared" si="14"/>
        <v/>
      </c>
    </row>
    <row r="953" spans="1:18" x14ac:dyDescent="0.3">
      <c r="A953" s="83"/>
      <c r="B953" s="83"/>
      <c r="C953" s="94"/>
      <c r="D953" s="95"/>
      <c r="E953" s="94"/>
      <c r="F953" s="94"/>
      <c r="G953" s="95"/>
      <c r="H953" s="96"/>
      <c r="I953" s="97"/>
      <c r="J953" s="97"/>
      <c r="K953" s="94"/>
      <c r="L953" s="98"/>
      <c r="M953" s="99"/>
      <c r="N953" s="99"/>
      <c r="O953" s="99"/>
      <c r="P953" s="99"/>
      <c r="Q953" s="98"/>
      <c r="R953" s="100" t="str">
        <f t="shared" si="14"/>
        <v/>
      </c>
    </row>
    <row r="954" spans="1:18" x14ac:dyDescent="0.3">
      <c r="A954" s="83"/>
      <c r="B954" s="83"/>
      <c r="C954" s="94"/>
      <c r="D954" s="95"/>
      <c r="E954" s="94"/>
      <c r="F954" s="94"/>
      <c r="G954" s="95"/>
      <c r="H954" s="96"/>
      <c r="I954" s="97"/>
      <c r="J954" s="97"/>
      <c r="K954" s="94"/>
      <c r="L954" s="98"/>
      <c r="M954" s="99"/>
      <c r="N954" s="99"/>
      <c r="O954" s="99"/>
      <c r="P954" s="99"/>
      <c r="Q954" s="98"/>
      <c r="R954" s="100" t="str">
        <f t="shared" si="14"/>
        <v/>
      </c>
    </row>
    <row r="955" spans="1:18" x14ac:dyDescent="0.3">
      <c r="A955" s="83"/>
      <c r="B955" s="83"/>
      <c r="C955" s="94"/>
      <c r="D955" s="95"/>
      <c r="E955" s="94"/>
      <c r="F955" s="94"/>
      <c r="G955" s="95"/>
      <c r="H955" s="96"/>
      <c r="I955" s="97"/>
      <c r="J955" s="97"/>
      <c r="K955" s="94"/>
      <c r="L955" s="98"/>
      <c r="M955" s="99"/>
      <c r="N955" s="99"/>
      <c r="O955" s="99"/>
      <c r="P955" s="99"/>
      <c r="Q955" s="98"/>
      <c r="R955" s="100" t="str">
        <f t="shared" si="14"/>
        <v/>
      </c>
    </row>
    <row r="956" spans="1:18" x14ac:dyDescent="0.3">
      <c r="A956" s="83"/>
      <c r="B956" s="83"/>
      <c r="C956" s="94"/>
      <c r="D956" s="95"/>
      <c r="E956" s="94"/>
      <c r="F956" s="94"/>
      <c r="G956" s="95"/>
      <c r="H956" s="96"/>
      <c r="I956" s="97"/>
      <c r="J956" s="97"/>
      <c r="K956" s="94"/>
      <c r="L956" s="98"/>
      <c r="M956" s="99"/>
      <c r="N956" s="99"/>
      <c r="O956" s="99"/>
      <c r="P956" s="99"/>
      <c r="Q956" s="98"/>
      <c r="R956" s="100" t="str">
        <f t="shared" si="14"/>
        <v/>
      </c>
    </row>
    <row r="957" spans="1:18" x14ac:dyDescent="0.3">
      <c r="A957" s="83"/>
      <c r="B957" s="83"/>
      <c r="C957" s="94"/>
      <c r="D957" s="95"/>
      <c r="E957" s="94"/>
      <c r="F957" s="94"/>
      <c r="G957" s="95"/>
      <c r="H957" s="96"/>
      <c r="I957" s="97"/>
      <c r="J957" s="97"/>
      <c r="K957" s="94"/>
      <c r="L957" s="98"/>
      <c r="M957" s="99"/>
      <c r="N957" s="99"/>
      <c r="O957" s="99"/>
      <c r="P957" s="99"/>
      <c r="Q957" s="98"/>
      <c r="R957" s="100" t="str">
        <f t="shared" si="14"/>
        <v/>
      </c>
    </row>
    <row r="958" spans="1:18" x14ac:dyDescent="0.3">
      <c r="A958" s="83"/>
      <c r="B958" s="83"/>
      <c r="C958" s="94"/>
      <c r="D958" s="95"/>
      <c r="E958" s="94"/>
      <c r="F958" s="94"/>
      <c r="G958" s="95"/>
      <c r="H958" s="96"/>
      <c r="I958" s="97"/>
      <c r="J958" s="97"/>
      <c r="K958" s="94"/>
      <c r="L958" s="98"/>
      <c r="M958" s="99"/>
      <c r="N958" s="99"/>
      <c r="O958" s="99"/>
      <c r="P958" s="99"/>
      <c r="Q958" s="98"/>
      <c r="R958" s="100" t="str">
        <f t="shared" si="14"/>
        <v/>
      </c>
    </row>
    <row r="959" spans="1:18" x14ac:dyDescent="0.3">
      <c r="A959" s="83"/>
      <c r="B959" s="83"/>
      <c r="C959" s="94"/>
      <c r="D959" s="95"/>
      <c r="E959" s="94"/>
      <c r="F959" s="94"/>
      <c r="G959" s="95"/>
      <c r="H959" s="96"/>
      <c r="I959" s="97"/>
      <c r="J959" s="97"/>
      <c r="K959" s="94"/>
      <c r="L959" s="98"/>
      <c r="M959" s="99"/>
      <c r="N959" s="99"/>
      <c r="O959" s="99"/>
      <c r="P959" s="99"/>
      <c r="Q959" s="98"/>
      <c r="R959" s="100" t="str">
        <f t="shared" si="14"/>
        <v/>
      </c>
    </row>
    <row r="960" spans="1:18" x14ac:dyDescent="0.3">
      <c r="A960" s="83"/>
      <c r="B960" s="83"/>
      <c r="C960" s="94"/>
      <c r="D960" s="95"/>
      <c r="E960" s="94"/>
      <c r="F960" s="94"/>
      <c r="G960" s="95"/>
      <c r="H960" s="96"/>
      <c r="I960" s="97"/>
      <c r="J960" s="97"/>
      <c r="K960" s="94"/>
      <c r="L960" s="98"/>
      <c r="M960" s="99"/>
      <c r="N960" s="99"/>
      <c r="O960" s="99"/>
      <c r="P960" s="99"/>
      <c r="Q960" s="98"/>
      <c r="R960" s="100" t="str">
        <f t="shared" si="14"/>
        <v/>
      </c>
    </row>
    <row r="961" spans="1:18" x14ac:dyDescent="0.3">
      <c r="A961" s="83"/>
      <c r="B961" s="83"/>
      <c r="C961" s="94"/>
      <c r="D961" s="95"/>
      <c r="E961" s="94"/>
      <c r="F961" s="94"/>
      <c r="G961" s="95"/>
      <c r="H961" s="96"/>
      <c r="I961" s="97"/>
      <c r="J961" s="97"/>
      <c r="K961" s="94"/>
      <c r="L961" s="98"/>
      <c r="M961" s="99"/>
      <c r="N961" s="99"/>
      <c r="O961" s="99"/>
      <c r="P961" s="99"/>
      <c r="Q961" s="98"/>
      <c r="R961" s="100" t="str">
        <f t="shared" si="14"/>
        <v/>
      </c>
    </row>
    <row r="962" spans="1:18" x14ac:dyDescent="0.3">
      <c r="A962" s="83"/>
      <c r="B962" s="83"/>
      <c r="C962" s="94"/>
      <c r="D962" s="95"/>
      <c r="E962" s="94"/>
      <c r="F962" s="94"/>
      <c r="G962" s="95"/>
      <c r="H962" s="96"/>
      <c r="I962" s="97"/>
      <c r="J962" s="97"/>
      <c r="K962" s="94"/>
      <c r="L962" s="98"/>
      <c r="M962" s="99"/>
      <c r="N962" s="99"/>
      <c r="O962" s="99"/>
      <c r="P962" s="99"/>
      <c r="Q962" s="98"/>
      <c r="R962" s="100" t="str">
        <f t="shared" si="14"/>
        <v/>
      </c>
    </row>
    <row r="963" spans="1:18" x14ac:dyDescent="0.3">
      <c r="A963" s="83"/>
      <c r="B963" s="83"/>
      <c r="C963" s="94"/>
      <c r="D963" s="95"/>
      <c r="E963" s="94"/>
      <c r="F963" s="94"/>
      <c r="G963" s="95"/>
      <c r="H963" s="96"/>
      <c r="I963" s="97"/>
      <c r="J963" s="97"/>
      <c r="K963" s="94"/>
      <c r="L963" s="98"/>
      <c r="M963" s="99"/>
      <c r="N963" s="99"/>
      <c r="O963" s="99"/>
      <c r="P963" s="99"/>
      <c r="Q963" s="98"/>
      <c r="R963" s="100" t="str">
        <f t="shared" si="14"/>
        <v/>
      </c>
    </row>
    <row r="964" spans="1:18" x14ac:dyDescent="0.3">
      <c r="A964" s="83"/>
      <c r="B964" s="83"/>
      <c r="C964" s="94"/>
      <c r="D964" s="95"/>
      <c r="E964" s="94"/>
      <c r="F964" s="94"/>
      <c r="G964" s="95"/>
      <c r="H964" s="96"/>
      <c r="I964" s="97"/>
      <c r="J964" s="97"/>
      <c r="K964" s="94"/>
      <c r="L964" s="98"/>
      <c r="M964" s="99"/>
      <c r="N964" s="99"/>
      <c r="O964" s="99"/>
      <c r="P964" s="99"/>
      <c r="Q964" s="98"/>
      <c r="R964" s="100" t="str">
        <f t="shared" si="14"/>
        <v/>
      </c>
    </row>
    <row r="965" spans="1:18" x14ac:dyDescent="0.3">
      <c r="A965" s="83"/>
      <c r="B965" s="83"/>
      <c r="C965" s="94"/>
      <c r="D965" s="95"/>
      <c r="E965" s="94"/>
      <c r="F965" s="94"/>
      <c r="G965" s="95"/>
      <c r="H965" s="96"/>
      <c r="I965" s="97"/>
      <c r="J965" s="97"/>
      <c r="K965" s="94"/>
      <c r="L965" s="98"/>
      <c r="M965" s="99"/>
      <c r="N965" s="99"/>
      <c r="O965" s="99"/>
      <c r="P965" s="99"/>
      <c r="Q965" s="98"/>
      <c r="R965" s="100" t="str">
        <f t="shared" si="14"/>
        <v/>
      </c>
    </row>
    <row r="966" spans="1:18" x14ac:dyDescent="0.3">
      <c r="A966" s="83"/>
      <c r="B966" s="83"/>
      <c r="C966" s="94"/>
      <c r="D966" s="95"/>
      <c r="E966" s="94"/>
      <c r="F966" s="94"/>
      <c r="G966" s="95"/>
      <c r="H966" s="96"/>
      <c r="I966" s="97"/>
      <c r="J966" s="97"/>
      <c r="K966" s="94"/>
      <c r="L966" s="98"/>
      <c r="M966" s="99"/>
      <c r="N966" s="99"/>
      <c r="O966" s="99"/>
      <c r="P966" s="99"/>
      <c r="Q966" s="98"/>
      <c r="R966" s="100" t="str">
        <f t="shared" si="14"/>
        <v/>
      </c>
    </row>
    <row r="967" spans="1:18" x14ac:dyDescent="0.3">
      <c r="A967" s="83"/>
      <c r="B967" s="83"/>
      <c r="C967" s="94"/>
      <c r="D967" s="95"/>
      <c r="E967" s="94"/>
      <c r="F967" s="94"/>
      <c r="G967" s="95"/>
      <c r="H967" s="96"/>
      <c r="I967" s="97"/>
      <c r="J967" s="97"/>
      <c r="K967" s="94"/>
      <c r="L967" s="98"/>
      <c r="M967" s="99"/>
      <c r="N967" s="99"/>
      <c r="O967" s="99"/>
      <c r="P967" s="99"/>
      <c r="Q967" s="98"/>
      <c r="R967" s="100" t="str">
        <f t="shared" si="14"/>
        <v/>
      </c>
    </row>
    <row r="968" spans="1:18" x14ac:dyDescent="0.3">
      <c r="A968" s="83"/>
      <c r="B968" s="83"/>
      <c r="C968" s="94"/>
      <c r="D968" s="95"/>
      <c r="E968" s="94"/>
      <c r="F968" s="94"/>
      <c r="G968" s="95"/>
      <c r="H968" s="96"/>
      <c r="I968" s="97"/>
      <c r="J968" s="97"/>
      <c r="K968" s="94"/>
      <c r="L968" s="98"/>
      <c r="M968" s="99"/>
      <c r="N968" s="99"/>
      <c r="O968" s="99"/>
      <c r="P968" s="99"/>
      <c r="Q968" s="98"/>
      <c r="R968" s="100" t="str">
        <f t="shared" ref="R968:R1000" si="15">IF(O968="","",IF(O968="ND","ND",(O968-M968)))</f>
        <v/>
      </c>
    </row>
    <row r="969" spans="1:18" x14ac:dyDescent="0.3">
      <c r="A969" s="83"/>
      <c r="B969" s="83"/>
      <c r="C969" s="94"/>
      <c r="D969" s="95"/>
      <c r="E969" s="94"/>
      <c r="F969" s="94"/>
      <c r="G969" s="95"/>
      <c r="H969" s="96"/>
      <c r="I969" s="97"/>
      <c r="J969" s="97"/>
      <c r="K969" s="94"/>
      <c r="L969" s="98"/>
      <c r="M969" s="99"/>
      <c r="N969" s="99"/>
      <c r="O969" s="99"/>
      <c r="P969" s="99"/>
      <c r="Q969" s="98"/>
      <c r="R969" s="100" t="str">
        <f t="shared" si="15"/>
        <v/>
      </c>
    </row>
    <row r="970" spans="1:18" x14ac:dyDescent="0.3">
      <c r="A970" s="83"/>
      <c r="B970" s="83"/>
      <c r="C970" s="94"/>
      <c r="D970" s="95"/>
      <c r="E970" s="94"/>
      <c r="F970" s="94"/>
      <c r="G970" s="95"/>
      <c r="H970" s="96"/>
      <c r="I970" s="97"/>
      <c r="J970" s="97"/>
      <c r="K970" s="94"/>
      <c r="L970" s="98"/>
      <c r="M970" s="99"/>
      <c r="N970" s="99"/>
      <c r="O970" s="99"/>
      <c r="P970" s="99"/>
      <c r="Q970" s="98"/>
      <c r="R970" s="100" t="str">
        <f t="shared" si="15"/>
        <v/>
      </c>
    </row>
    <row r="971" spans="1:18" x14ac:dyDescent="0.3">
      <c r="A971" s="83"/>
      <c r="B971" s="83"/>
      <c r="C971" s="94"/>
      <c r="D971" s="95"/>
      <c r="E971" s="94"/>
      <c r="F971" s="94"/>
      <c r="G971" s="95"/>
      <c r="H971" s="96"/>
      <c r="I971" s="97"/>
      <c r="J971" s="97"/>
      <c r="K971" s="94"/>
      <c r="L971" s="98"/>
      <c r="M971" s="99"/>
      <c r="N971" s="99"/>
      <c r="O971" s="99"/>
      <c r="P971" s="99"/>
      <c r="Q971" s="98"/>
      <c r="R971" s="100" t="str">
        <f t="shared" si="15"/>
        <v/>
      </c>
    </row>
    <row r="972" spans="1:18" x14ac:dyDescent="0.3">
      <c r="A972" s="83"/>
      <c r="B972" s="83"/>
      <c r="C972" s="94"/>
      <c r="D972" s="95"/>
      <c r="E972" s="94"/>
      <c r="F972" s="94"/>
      <c r="G972" s="95"/>
      <c r="H972" s="96"/>
      <c r="I972" s="97"/>
      <c r="J972" s="97"/>
      <c r="K972" s="94"/>
      <c r="L972" s="98"/>
      <c r="M972" s="99"/>
      <c r="N972" s="99"/>
      <c r="O972" s="99"/>
      <c r="P972" s="99"/>
      <c r="Q972" s="98"/>
      <c r="R972" s="100" t="str">
        <f t="shared" si="15"/>
        <v/>
      </c>
    </row>
    <row r="973" spans="1:18" x14ac:dyDescent="0.3">
      <c r="A973" s="83"/>
      <c r="B973" s="83"/>
      <c r="C973" s="94"/>
      <c r="D973" s="95"/>
      <c r="E973" s="94"/>
      <c r="F973" s="94"/>
      <c r="G973" s="95"/>
      <c r="H973" s="96"/>
      <c r="I973" s="97"/>
      <c r="J973" s="97"/>
      <c r="K973" s="94"/>
      <c r="L973" s="98"/>
      <c r="M973" s="99"/>
      <c r="N973" s="99"/>
      <c r="O973" s="99"/>
      <c r="P973" s="99"/>
      <c r="Q973" s="98"/>
      <c r="R973" s="100" t="str">
        <f t="shared" si="15"/>
        <v/>
      </c>
    </row>
    <row r="974" spans="1:18" x14ac:dyDescent="0.3">
      <c r="A974" s="83"/>
      <c r="B974" s="83"/>
      <c r="C974" s="94"/>
      <c r="D974" s="95"/>
      <c r="E974" s="94"/>
      <c r="F974" s="94"/>
      <c r="G974" s="95"/>
      <c r="H974" s="96"/>
      <c r="I974" s="97"/>
      <c r="J974" s="97"/>
      <c r="K974" s="94"/>
      <c r="L974" s="98"/>
      <c r="M974" s="99"/>
      <c r="N974" s="99"/>
      <c r="O974" s="99"/>
      <c r="P974" s="99"/>
      <c r="Q974" s="98"/>
      <c r="R974" s="100" t="str">
        <f t="shared" si="15"/>
        <v/>
      </c>
    </row>
    <row r="975" spans="1:18" x14ac:dyDescent="0.3">
      <c r="A975" s="83"/>
      <c r="B975" s="83"/>
      <c r="C975" s="94"/>
      <c r="D975" s="95"/>
      <c r="E975" s="94"/>
      <c r="F975" s="94"/>
      <c r="G975" s="95"/>
      <c r="H975" s="96"/>
      <c r="I975" s="97"/>
      <c r="J975" s="97"/>
      <c r="K975" s="94"/>
      <c r="L975" s="98"/>
      <c r="M975" s="99"/>
      <c r="N975" s="99"/>
      <c r="O975" s="99"/>
      <c r="P975" s="99"/>
      <c r="Q975" s="98"/>
      <c r="R975" s="100" t="str">
        <f t="shared" si="15"/>
        <v/>
      </c>
    </row>
    <row r="976" spans="1:18" x14ac:dyDescent="0.3">
      <c r="A976" s="83"/>
      <c r="B976" s="83"/>
      <c r="C976" s="94"/>
      <c r="D976" s="95"/>
      <c r="E976" s="94"/>
      <c r="F976" s="94"/>
      <c r="G976" s="95"/>
      <c r="H976" s="96"/>
      <c r="I976" s="97"/>
      <c r="J976" s="97"/>
      <c r="K976" s="94"/>
      <c r="L976" s="98"/>
      <c r="M976" s="99"/>
      <c r="N976" s="99"/>
      <c r="O976" s="99"/>
      <c r="P976" s="99"/>
      <c r="Q976" s="98"/>
      <c r="R976" s="100" t="str">
        <f t="shared" si="15"/>
        <v/>
      </c>
    </row>
    <row r="977" spans="1:18" x14ac:dyDescent="0.3">
      <c r="A977" s="83"/>
      <c r="B977" s="83"/>
      <c r="C977" s="94"/>
      <c r="D977" s="95"/>
      <c r="E977" s="94"/>
      <c r="F977" s="94"/>
      <c r="G977" s="95"/>
      <c r="H977" s="96"/>
      <c r="I977" s="97"/>
      <c r="J977" s="97"/>
      <c r="K977" s="94"/>
      <c r="L977" s="98"/>
      <c r="M977" s="99"/>
      <c r="N977" s="99"/>
      <c r="O977" s="99"/>
      <c r="P977" s="99"/>
      <c r="Q977" s="98"/>
      <c r="R977" s="100" t="str">
        <f t="shared" si="15"/>
        <v/>
      </c>
    </row>
    <row r="978" spans="1:18" x14ac:dyDescent="0.3">
      <c r="A978" s="83"/>
      <c r="B978" s="83"/>
      <c r="C978" s="94"/>
      <c r="D978" s="95"/>
      <c r="E978" s="94"/>
      <c r="F978" s="94"/>
      <c r="G978" s="95"/>
      <c r="H978" s="96"/>
      <c r="I978" s="97"/>
      <c r="J978" s="97"/>
      <c r="K978" s="94"/>
      <c r="L978" s="98"/>
      <c r="M978" s="99"/>
      <c r="N978" s="99"/>
      <c r="O978" s="99"/>
      <c r="P978" s="99"/>
      <c r="Q978" s="98"/>
      <c r="R978" s="100" t="str">
        <f t="shared" si="15"/>
        <v/>
      </c>
    </row>
    <row r="979" spans="1:18" x14ac:dyDescent="0.3">
      <c r="A979" s="83"/>
      <c r="B979" s="83"/>
      <c r="C979" s="94"/>
      <c r="D979" s="95"/>
      <c r="E979" s="94"/>
      <c r="F979" s="94"/>
      <c r="G979" s="95"/>
      <c r="H979" s="96"/>
      <c r="I979" s="97"/>
      <c r="J979" s="97"/>
      <c r="K979" s="94"/>
      <c r="L979" s="98"/>
      <c r="M979" s="99"/>
      <c r="N979" s="99"/>
      <c r="O979" s="99"/>
      <c r="P979" s="99"/>
      <c r="Q979" s="98"/>
      <c r="R979" s="100" t="str">
        <f t="shared" si="15"/>
        <v/>
      </c>
    </row>
    <row r="980" spans="1:18" x14ac:dyDescent="0.3">
      <c r="A980" s="83"/>
      <c r="B980" s="83"/>
      <c r="C980" s="94"/>
      <c r="D980" s="95"/>
      <c r="E980" s="94"/>
      <c r="F980" s="94"/>
      <c r="G980" s="95"/>
      <c r="H980" s="96"/>
      <c r="I980" s="97"/>
      <c r="J980" s="97"/>
      <c r="K980" s="94"/>
      <c r="L980" s="98"/>
      <c r="M980" s="99"/>
      <c r="N980" s="99"/>
      <c r="O980" s="99"/>
      <c r="P980" s="99"/>
      <c r="Q980" s="98"/>
      <c r="R980" s="100" t="str">
        <f t="shared" si="15"/>
        <v/>
      </c>
    </row>
    <row r="981" spans="1:18" x14ac:dyDescent="0.3">
      <c r="A981" s="83"/>
      <c r="B981" s="83"/>
      <c r="C981" s="94"/>
      <c r="D981" s="95"/>
      <c r="E981" s="94"/>
      <c r="F981" s="94"/>
      <c r="G981" s="95"/>
      <c r="H981" s="96"/>
      <c r="I981" s="97"/>
      <c r="J981" s="97"/>
      <c r="K981" s="94"/>
      <c r="L981" s="98"/>
      <c r="M981" s="99"/>
      <c r="N981" s="99"/>
      <c r="O981" s="99"/>
      <c r="P981" s="99"/>
      <c r="Q981" s="98"/>
      <c r="R981" s="100" t="str">
        <f t="shared" si="15"/>
        <v/>
      </c>
    </row>
    <row r="982" spans="1:18" x14ac:dyDescent="0.3">
      <c r="A982" s="83"/>
      <c r="B982" s="83"/>
      <c r="C982" s="94"/>
      <c r="D982" s="95"/>
      <c r="E982" s="94"/>
      <c r="F982" s="94"/>
      <c r="G982" s="95"/>
      <c r="H982" s="96"/>
      <c r="I982" s="97"/>
      <c r="J982" s="97"/>
      <c r="K982" s="94"/>
      <c r="L982" s="98"/>
      <c r="M982" s="99"/>
      <c r="N982" s="99"/>
      <c r="O982" s="99"/>
      <c r="P982" s="99"/>
      <c r="Q982" s="98"/>
      <c r="R982" s="100" t="str">
        <f t="shared" si="15"/>
        <v/>
      </c>
    </row>
    <row r="983" spans="1:18" x14ac:dyDescent="0.3">
      <c r="A983" s="83"/>
      <c r="B983" s="83"/>
      <c r="C983" s="94"/>
      <c r="D983" s="95"/>
      <c r="E983" s="94"/>
      <c r="F983" s="94"/>
      <c r="G983" s="95"/>
      <c r="H983" s="96"/>
      <c r="I983" s="97"/>
      <c r="J983" s="97"/>
      <c r="K983" s="94"/>
      <c r="L983" s="98"/>
      <c r="M983" s="99"/>
      <c r="N983" s="99"/>
      <c r="O983" s="99"/>
      <c r="P983" s="99"/>
      <c r="Q983" s="98"/>
      <c r="R983" s="100" t="str">
        <f t="shared" si="15"/>
        <v/>
      </c>
    </row>
    <row r="984" spans="1:18" x14ac:dyDescent="0.3">
      <c r="A984" s="83"/>
      <c r="B984" s="83"/>
      <c r="C984" s="94"/>
      <c r="D984" s="95"/>
      <c r="E984" s="94"/>
      <c r="F984" s="94"/>
      <c r="G984" s="95"/>
      <c r="H984" s="96"/>
      <c r="I984" s="97"/>
      <c r="J984" s="97"/>
      <c r="K984" s="94"/>
      <c r="L984" s="98"/>
      <c r="M984" s="99"/>
      <c r="N984" s="99"/>
      <c r="O984" s="99"/>
      <c r="P984" s="99"/>
      <c r="Q984" s="98"/>
      <c r="R984" s="100" t="str">
        <f t="shared" si="15"/>
        <v/>
      </c>
    </row>
    <row r="985" spans="1:18" x14ac:dyDescent="0.3">
      <c r="A985" s="83"/>
      <c r="B985" s="83"/>
      <c r="C985" s="94"/>
      <c r="D985" s="95"/>
      <c r="E985" s="94"/>
      <c r="F985" s="94"/>
      <c r="G985" s="95"/>
      <c r="H985" s="96"/>
      <c r="I985" s="97"/>
      <c r="J985" s="97"/>
      <c r="K985" s="94"/>
      <c r="L985" s="98"/>
      <c r="M985" s="99"/>
      <c r="N985" s="99"/>
      <c r="O985" s="99"/>
      <c r="P985" s="99"/>
      <c r="Q985" s="98"/>
      <c r="R985" s="100" t="str">
        <f t="shared" si="15"/>
        <v/>
      </c>
    </row>
    <row r="986" spans="1:18" x14ac:dyDescent="0.3">
      <c r="A986" s="83"/>
      <c r="B986" s="83"/>
      <c r="C986" s="94"/>
      <c r="D986" s="95"/>
      <c r="E986" s="94"/>
      <c r="F986" s="94"/>
      <c r="G986" s="95"/>
      <c r="H986" s="96"/>
      <c r="I986" s="97"/>
      <c r="J986" s="97"/>
      <c r="K986" s="94"/>
      <c r="L986" s="98"/>
      <c r="M986" s="99"/>
      <c r="N986" s="99"/>
      <c r="O986" s="99"/>
      <c r="P986" s="99"/>
      <c r="Q986" s="98"/>
      <c r="R986" s="100" t="str">
        <f t="shared" si="15"/>
        <v/>
      </c>
    </row>
    <row r="987" spans="1:18" x14ac:dyDescent="0.3">
      <c r="A987" s="83"/>
      <c r="B987" s="83"/>
      <c r="C987" s="94"/>
      <c r="D987" s="95"/>
      <c r="E987" s="94"/>
      <c r="F987" s="94"/>
      <c r="G987" s="95"/>
      <c r="H987" s="96"/>
      <c r="I987" s="97"/>
      <c r="J987" s="97"/>
      <c r="K987" s="94"/>
      <c r="L987" s="98"/>
      <c r="M987" s="99"/>
      <c r="N987" s="99"/>
      <c r="O987" s="99"/>
      <c r="P987" s="99"/>
      <c r="Q987" s="98"/>
      <c r="R987" s="100" t="str">
        <f t="shared" si="15"/>
        <v/>
      </c>
    </row>
    <row r="988" spans="1:18" x14ac:dyDescent="0.3">
      <c r="A988" s="83"/>
      <c r="B988" s="83"/>
      <c r="C988" s="94"/>
      <c r="D988" s="95"/>
      <c r="E988" s="94"/>
      <c r="F988" s="94"/>
      <c r="G988" s="95"/>
      <c r="H988" s="96"/>
      <c r="I988" s="97"/>
      <c r="J988" s="97"/>
      <c r="K988" s="94"/>
      <c r="L988" s="98"/>
      <c r="M988" s="99"/>
      <c r="N988" s="99"/>
      <c r="O988" s="99"/>
      <c r="P988" s="99"/>
      <c r="Q988" s="98"/>
      <c r="R988" s="100" t="str">
        <f t="shared" si="15"/>
        <v/>
      </c>
    </row>
    <row r="989" spans="1:18" x14ac:dyDescent="0.3">
      <c r="A989" s="83"/>
      <c r="B989" s="83"/>
      <c r="C989" s="94"/>
      <c r="D989" s="95"/>
      <c r="E989" s="94"/>
      <c r="F989" s="94"/>
      <c r="G989" s="95"/>
      <c r="H989" s="96"/>
      <c r="I989" s="97"/>
      <c r="J989" s="97"/>
      <c r="K989" s="94"/>
      <c r="L989" s="98"/>
      <c r="M989" s="99"/>
      <c r="N989" s="99"/>
      <c r="O989" s="99"/>
      <c r="P989" s="99"/>
      <c r="Q989" s="98"/>
      <c r="R989" s="100" t="str">
        <f t="shared" si="15"/>
        <v/>
      </c>
    </row>
    <row r="990" spans="1:18" x14ac:dyDescent="0.3">
      <c r="A990" s="83"/>
      <c r="B990" s="83"/>
      <c r="C990" s="94"/>
      <c r="D990" s="95"/>
      <c r="E990" s="94"/>
      <c r="F990" s="94"/>
      <c r="G990" s="95"/>
      <c r="H990" s="96"/>
      <c r="I990" s="97"/>
      <c r="J990" s="97"/>
      <c r="K990" s="94"/>
      <c r="L990" s="98"/>
      <c r="M990" s="99"/>
      <c r="N990" s="99"/>
      <c r="O990" s="99"/>
      <c r="P990" s="99"/>
      <c r="Q990" s="98"/>
      <c r="R990" s="100" t="str">
        <f t="shared" si="15"/>
        <v/>
      </c>
    </row>
    <row r="991" spans="1:18" x14ac:dyDescent="0.3">
      <c r="A991" s="83"/>
      <c r="B991" s="83"/>
      <c r="C991" s="94"/>
      <c r="D991" s="95"/>
      <c r="E991" s="94"/>
      <c r="F991" s="94"/>
      <c r="G991" s="95"/>
      <c r="H991" s="96"/>
      <c r="I991" s="97"/>
      <c r="J991" s="97"/>
      <c r="K991" s="94"/>
      <c r="L991" s="98"/>
      <c r="M991" s="99"/>
      <c r="N991" s="99"/>
      <c r="O991" s="99"/>
      <c r="P991" s="99"/>
      <c r="Q991" s="98"/>
      <c r="R991" s="100" t="str">
        <f t="shared" si="15"/>
        <v/>
      </c>
    </row>
    <row r="992" spans="1:18" x14ac:dyDescent="0.3">
      <c r="A992" s="83"/>
      <c r="B992" s="83"/>
      <c r="C992" s="94"/>
      <c r="D992" s="95"/>
      <c r="E992" s="94"/>
      <c r="F992" s="94"/>
      <c r="G992" s="95"/>
      <c r="H992" s="96"/>
      <c r="I992" s="97"/>
      <c r="J992" s="97"/>
      <c r="K992" s="94"/>
      <c r="L992" s="98"/>
      <c r="M992" s="99"/>
      <c r="N992" s="99"/>
      <c r="O992" s="99"/>
      <c r="P992" s="99"/>
      <c r="Q992" s="98"/>
      <c r="R992" s="100" t="str">
        <f t="shared" si="15"/>
        <v/>
      </c>
    </row>
    <row r="993" spans="1:18" x14ac:dyDescent="0.3">
      <c r="A993" s="83"/>
      <c r="B993" s="83"/>
      <c r="C993" s="94"/>
      <c r="D993" s="95"/>
      <c r="E993" s="94"/>
      <c r="F993" s="94"/>
      <c r="G993" s="95"/>
      <c r="H993" s="96"/>
      <c r="I993" s="97"/>
      <c r="J993" s="97"/>
      <c r="K993" s="94"/>
      <c r="L993" s="98"/>
      <c r="M993" s="99"/>
      <c r="N993" s="99"/>
      <c r="O993" s="99"/>
      <c r="P993" s="99"/>
      <c r="Q993" s="98"/>
      <c r="R993" s="100" t="str">
        <f t="shared" si="15"/>
        <v/>
      </c>
    </row>
    <row r="994" spans="1:18" x14ac:dyDescent="0.3">
      <c r="A994" s="83"/>
      <c r="B994" s="83"/>
      <c r="C994" s="94"/>
      <c r="D994" s="95"/>
      <c r="E994" s="94"/>
      <c r="F994" s="94"/>
      <c r="G994" s="95"/>
      <c r="H994" s="96"/>
      <c r="I994" s="97"/>
      <c r="J994" s="97"/>
      <c r="K994" s="94"/>
      <c r="L994" s="98"/>
      <c r="M994" s="99"/>
      <c r="N994" s="99"/>
      <c r="O994" s="99"/>
      <c r="P994" s="99"/>
      <c r="Q994" s="98"/>
      <c r="R994" s="100" t="str">
        <f t="shared" si="15"/>
        <v/>
      </c>
    </row>
    <row r="995" spans="1:18" x14ac:dyDescent="0.3">
      <c r="A995" s="83"/>
      <c r="B995" s="83"/>
      <c r="C995" s="94"/>
      <c r="D995" s="95"/>
      <c r="E995" s="94"/>
      <c r="F995" s="94"/>
      <c r="G995" s="95"/>
      <c r="H995" s="96"/>
      <c r="I995" s="97"/>
      <c r="J995" s="97"/>
      <c r="K995" s="94"/>
      <c r="L995" s="98"/>
      <c r="M995" s="99"/>
      <c r="N995" s="99"/>
      <c r="O995" s="99"/>
      <c r="P995" s="99"/>
      <c r="Q995" s="98"/>
      <c r="R995" s="100" t="str">
        <f t="shared" si="15"/>
        <v/>
      </c>
    </row>
    <row r="996" spans="1:18" x14ac:dyDescent="0.3">
      <c r="A996" s="83"/>
      <c r="B996" s="83"/>
      <c r="C996" s="94"/>
      <c r="D996" s="95"/>
      <c r="E996" s="94"/>
      <c r="F996" s="94"/>
      <c r="G996" s="95"/>
      <c r="H996" s="96"/>
      <c r="I996" s="97"/>
      <c r="J996" s="97"/>
      <c r="K996" s="94"/>
      <c r="L996" s="98"/>
      <c r="M996" s="99"/>
      <c r="N996" s="99"/>
      <c r="O996" s="99"/>
      <c r="P996" s="99"/>
      <c r="Q996" s="98"/>
      <c r="R996" s="100" t="str">
        <f t="shared" si="15"/>
        <v/>
      </c>
    </row>
    <row r="997" spans="1:18" x14ac:dyDescent="0.3">
      <c r="A997" s="83"/>
      <c r="B997" s="83"/>
      <c r="C997" s="94"/>
      <c r="D997" s="95"/>
      <c r="E997" s="94"/>
      <c r="F997" s="94"/>
      <c r="G997" s="95"/>
      <c r="H997" s="96"/>
      <c r="I997" s="97"/>
      <c r="J997" s="97"/>
      <c r="K997" s="94"/>
      <c r="L997" s="98"/>
      <c r="M997" s="99"/>
      <c r="N997" s="99"/>
      <c r="O997" s="99"/>
      <c r="P997" s="99"/>
      <c r="Q997" s="98"/>
      <c r="R997" s="100" t="str">
        <f t="shared" si="15"/>
        <v/>
      </c>
    </row>
    <row r="998" spans="1:18" x14ac:dyDescent="0.3">
      <c r="A998" s="83"/>
      <c r="B998" s="83"/>
      <c r="C998" s="94"/>
      <c r="D998" s="95"/>
      <c r="E998" s="94"/>
      <c r="F998" s="94"/>
      <c r="G998" s="95"/>
      <c r="H998" s="96"/>
      <c r="I998" s="97"/>
      <c r="J998" s="97"/>
      <c r="K998" s="94"/>
      <c r="L998" s="98"/>
      <c r="M998" s="99"/>
      <c r="N998" s="99"/>
      <c r="O998" s="99"/>
      <c r="P998" s="99"/>
      <c r="Q998" s="98"/>
      <c r="R998" s="100" t="str">
        <f t="shared" si="15"/>
        <v/>
      </c>
    </row>
    <row r="999" spans="1:18" x14ac:dyDescent="0.3">
      <c r="A999" s="83"/>
      <c r="B999" s="83"/>
      <c r="C999" s="94"/>
      <c r="D999" s="95"/>
      <c r="E999" s="94"/>
      <c r="F999" s="94"/>
      <c r="G999" s="95"/>
      <c r="H999" s="96"/>
      <c r="I999" s="97"/>
      <c r="J999" s="97"/>
      <c r="K999" s="94"/>
      <c r="L999" s="98"/>
      <c r="M999" s="99"/>
      <c r="N999" s="99"/>
      <c r="O999" s="99"/>
      <c r="P999" s="99"/>
      <c r="Q999" s="98"/>
      <c r="R999" s="100" t="str">
        <f t="shared" si="15"/>
        <v/>
      </c>
    </row>
    <row r="1000" spans="1:18" x14ac:dyDescent="0.3">
      <c r="A1000" s="83"/>
      <c r="B1000" s="83"/>
      <c r="C1000" s="94"/>
      <c r="D1000" s="95"/>
      <c r="E1000" s="94"/>
      <c r="F1000" s="94"/>
      <c r="G1000" s="95"/>
      <c r="H1000" s="96"/>
      <c r="I1000" s="97"/>
      <c r="J1000" s="97"/>
      <c r="K1000" s="94"/>
      <c r="L1000" s="98"/>
      <c r="M1000" s="99"/>
      <c r="N1000" s="99"/>
      <c r="O1000" s="99"/>
      <c r="P1000" s="99"/>
      <c r="Q1000" s="98"/>
      <c r="R1000" s="100" t="str">
        <f t="shared" si="15"/>
        <v/>
      </c>
    </row>
  </sheetData>
  <sheetProtection algorithmName="SHA-512" hashValue="mRBTVkHPmjCZ3p3vjYk/fP7QZBnjr7tDNyshm3pG2KGbfYkvO0TCXw3jQ274ms2lfOuQdPkEMNEqou0+HOuhqA==" saltValue="V220QfsuxXfwwX87H2I21Q==" spinCount="100000" sheet="1" formatColumns="0" insertRows="0" autoFilter="0"/>
  <autoFilter ref="A6:R6"/>
  <mergeCells count="2">
    <mergeCell ref="B3:D3"/>
    <mergeCell ref="B2:D2"/>
  </mergeCells>
  <printOptions horizontalCentered="1"/>
  <pageMargins left="0.7" right="0.7" top="1.7" bottom="0.75" header="0.3" footer="0.3"/>
  <pageSetup scale="47" orientation="landscape" r:id="rId1"/>
  <headerFooter scaleWithDoc="0">
    <oddHeader>&amp;C&amp;"Arial,Bold"&amp;G
Grievances and Appeals Report
Section XI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Reference!$J$2:$J$3</xm:f>
          </x14:formula1>
          <xm:sqref>B7:B1000</xm:sqref>
        </x14:dataValidation>
        <x14:dataValidation type="list" allowBlank="1" showInputMessage="1" showErrorMessage="1">
          <x14:formula1>
            <xm:f>Reference!$J$45:$J$52</xm:f>
          </x14:formula1>
          <xm:sqref>H7:H1000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showGridLines="0" zoomScale="75" zoomScaleNormal="75" zoomScalePageLayoutView="55" workbookViewId="0">
      <selection activeCell="A4" sqref="A4"/>
    </sheetView>
  </sheetViews>
  <sheetFormatPr defaultColWidth="9.1796875" defaultRowHeight="14" x14ac:dyDescent="0.3"/>
  <cols>
    <col min="1" max="1" width="18.7265625" style="6" customWidth="1"/>
    <col min="2" max="2" width="13.81640625" style="6" customWidth="1"/>
    <col min="3" max="3" width="15.81640625" style="6" customWidth="1"/>
    <col min="4" max="4" width="15.54296875" style="6" customWidth="1"/>
    <col min="5" max="5" width="12.7265625" style="6" customWidth="1"/>
    <col min="6" max="6" width="14.7265625" style="6" customWidth="1"/>
    <col min="7" max="7" width="12.7265625" style="6" customWidth="1"/>
    <col min="8" max="8" width="0.90625" style="6" customWidth="1"/>
    <col min="9" max="9" width="29.453125" style="6" customWidth="1"/>
    <col min="10" max="10" width="9.1796875" style="6"/>
    <col min="11" max="11" width="2.7265625" style="6" customWidth="1"/>
    <col min="12" max="12" width="3.7265625" style="6" customWidth="1"/>
    <col min="13" max="16384" width="9.1796875" style="6"/>
  </cols>
  <sheetData>
    <row r="1" spans="1:12" s="4" customFormat="1" ht="15" customHeight="1" x14ac:dyDescent="0.3">
      <c r="A1" s="21" t="s">
        <v>0</v>
      </c>
      <c r="B1" s="2" t="str">
        <f>IF(Summary!B1="","",Summary!B1)</f>
        <v/>
      </c>
      <c r="C1" s="20" t="s">
        <v>1</v>
      </c>
      <c r="D1" s="3" t="str">
        <f>IF(Summary!D1="","",Summary!D1)</f>
        <v/>
      </c>
    </row>
    <row r="2" spans="1:12" s="4" customFormat="1" ht="15" customHeight="1" x14ac:dyDescent="0.3">
      <c r="A2" s="21" t="s">
        <v>4</v>
      </c>
      <c r="B2" s="189" t="str">
        <f>IF(Summary!B2="","",Summary!B2)</f>
        <v/>
      </c>
      <c r="C2" s="190"/>
      <c r="D2" s="191"/>
    </row>
    <row r="3" spans="1:12" s="5" customFormat="1" ht="15" customHeight="1" x14ac:dyDescent="0.3">
      <c r="A3" s="21" t="s">
        <v>3</v>
      </c>
      <c r="B3" s="181" t="str">
        <f>IF(Summary!B3="","",Summary!B3)</f>
        <v/>
      </c>
      <c r="C3" s="182"/>
      <c r="D3" s="183"/>
    </row>
    <row r="4" spans="1:12" s="5" customFormat="1" x14ac:dyDescent="0.3">
      <c r="G4" s="4"/>
      <c r="H4" s="4"/>
      <c r="I4" s="4"/>
      <c r="J4" s="4"/>
      <c r="K4" s="4"/>
    </row>
    <row r="5" spans="1:12" s="5" customFormat="1" x14ac:dyDescent="0.3">
      <c r="B5" s="4"/>
      <c r="G5" s="4"/>
    </row>
    <row r="6" spans="1:12" s="10" customFormat="1" ht="62.25" customHeight="1" x14ac:dyDescent="0.3">
      <c r="A6" s="23" t="s">
        <v>144</v>
      </c>
      <c r="B6" s="23" t="s">
        <v>268</v>
      </c>
      <c r="C6" s="23" t="s">
        <v>146</v>
      </c>
      <c r="D6" s="23" t="s">
        <v>150</v>
      </c>
      <c r="E6" s="23" t="s">
        <v>147</v>
      </c>
      <c r="F6" s="23" t="s">
        <v>148</v>
      </c>
      <c r="G6" s="23" t="s">
        <v>149</v>
      </c>
      <c r="I6" s="136" t="s">
        <v>642</v>
      </c>
      <c r="J6" s="135"/>
      <c r="K6" s="135"/>
      <c r="L6" s="30"/>
    </row>
    <row r="7" spans="1:12" s="73" customFormat="1" ht="15" customHeight="1" x14ac:dyDescent="0.35">
      <c r="A7" s="83"/>
      <c r="B7" s="83"/>
      <c r="C7" s="86"/>
      <c r="D7" s="86"/>
      <c r="E7" s="87"/>
      <c r="F7" s="86"/>
      <c r="G7" s="85"/>
    </row>
    <row r="8" spans="1:12" s="73" customFormat="1" ht="15" customHeight="1" x14ac:dyDescent="0.35">
      <c r="A8" s="83"/>
      <c r="B8" s="83"/>
      <c r="C8" s="86"/>
      <c r="D8" s="86"/>
      <c r="E8" s="87"/>
      <c r="F8" s="86"/>
      <c r="G8" s="85"/>
    </row>
    <row r="9" spans="1:12" s="73" customFormat="1" ht="15" customHeight="1" x14ac:dyDescent="0.35">
      <c r="A9" s="83"/>
      <c r="B9" s="83"/>
      <c r="C9" s="86"/>
      <c r="D9" s="86"/>
      <c r="E9" s="87"/>
      <c r="F9" s="86"/>
      <c r="G9" s="85"/>
    </row>
    <row r="10" spans="1:12" s="73" customFormat="1" ht="15" customHeight="1" x14ac:dyDescent="0.35">
      <c r="A10" s="83"/>
      <c r="B10" s="83"/>
      <c r="C10" s="86"/>
      <c r="D10" s="86"/>
      <c r="E10" s="87"/>
      <c r="F10" s="86"/>
      <c r="G10" s="85"/>
    </row>
    <row r="11" spans="1:12" s="73" customFormat="1" ht="15" customHeight="1" x14ac:dyDescent="0.35">
      <c r="A11" s="83"/>
      <c r="B11" s="83"/>
      <c r="C11" s="86"/>
      <c r="D11" s="86"/>
      <c r="E11" s="87"/>
      <c r="F11" s="86"/>
      <c r="G11" s="85"/>
    </row>
    <row r="12" spans="1:12" s="73" customFormat="1" ht="15" customHeight="1" x14ac:dyDescent="0.35">
      <c r="A12" s="83"/>
      <c r="B12" s="83"/>
      <c r="C12" s="86"/>
      <c r="D12" s="86"/>
      <c r="E12" s="87"/>
      <c r="F12" s="86"/>
      <c r="G12" s="85"/>
    </row>
    <row r="13" spans="1:12" s="73" customFormat="1" ht="15" customHeight="1" x14ac:dyDescent="0.35">
      <c r="A13" s="83"/>
      <c r="B13" s="83"/>
      <c r="C13" s="86"/>
      <c r="D13" s="86"/>
      <c r="E13" s="87"/>
      <c r="F13" s="86"/>
      <c r="G13" s="85"/>
    </row>
    <row r="14" spans="1:12" s="73" customFormat="1" ht="15" customHeight="1" x14ac:dyDescent="0.35">
      <c r="A14" s="83"/>
      <c r="B14" s="83"/>
      <c r="C14" s="86"/>
      <c r="D14" s="86"/>
      <c r="E14" s="87"/>
      <c r="F14" s="86"/>
      <c r="G14" s="85"/>
    </row>
    <row r="15" spans="1:12" s="73" customFormat="1" x14ac:dyDescent="0.35">
      <c r="A15" s="83"/>
      <c r="B15" s="83"/>
      <c r="C15" s="86"/>
      <c r="D15" s="86"/>
      <c r="E15" s="87"/>
      <c r="F15" s="86"/>
      <c r="G15" s="85"/>
    </row>
    <row r="16" spans="1:12" s="73" customFormat="1" x14ac:dyDescent="0.35">
      <c r="A16" s="83"/>
      <c r="B16" s="83"/>
      <c r="C16" s="86"/>
      <c r="D16" s="86"/>
      <c r="E16" s="87"/>
      <c r="F16" s="86"/>
      <c r="G16" s="85"/>
    </row>
    <row r="17" spans="1:7" s="73" customFormat="1" x14ac:dyDescent="0.35">
      <c r="A17" s="83"/>
      <c r="B17" s="83"/>
      <c r="C17" s="86"/>
      <c r="D17" s="86"/>
      <c r="E17" s="87"/>
      <c r="F17" s="86"/>
      <c r="G17" s="85"/>
    </row>
    <row r="18" spans="1:7" s="73" customFormat="1" x14ac:dyDescent="0.35">
      <c r="A18" s="83"/>
      <c r="B18" s="83"/>
      <c r="C18" s="86"/>
      <c r="D18" s="86"/>
      <c r="E18" s="87"/>
      <c r="F18" s="86"/>
      <c r="G18" s="85"/>
    </row>
    <row r="19" spans="1:7" s="73" customFormat="1" x14ac:dyDescent="0.35">
      <c r="A19" s="83"/>
      <c r="B19" s="83"/>
      <c r="C19" s="86"/>
      <c r="D19" s="86"/>
      <c r="E19" s="87"/>
      <c r="F19" s="86"/>
      <c r="G19" s="85"/>
    </row>
    <row r="20" spans="1:7" s="73" customFormat="1" x14ac:dyDescent="0.35">
      <c r="A20" s="83"/>
      <c r="B20" s="83"/>
      <c r="C20" s="86"/>
      <c r="D20" s="86"/>
      <c r="E20" s="87"/>
      <c r="F20" s="86"/>
      <c r="G20" s="85"/>
    </row>
    <row r="21" spans="1:7" s="73" customFormat="1" x14ac:dyDescent="0.35">
      <c r="A21" s="83"/>
      <c r="B21" s="83"/>
      <c r="C21" s="86"/>
      <c r="D21" s="86"/>
      <c r="E21" s="87"/>
      <c r="F21" s="86"/>
      <c r="G21" s="85"/>
    </row>
    <row r="22" spans="1:7" s="73" customFormat="1" x14ac:dyDescent="0.35">
      <c r="A22" s="83"/>
      <c r="B22" s="83"/>
      <c r="C22" s="86"/>
      <c r="D22" s="86"/>
      <c r="E22" s="87"/>
      <c r="F22" s="86"/>
      <c r="G22" s="85"/>
    </row>
    <row r="23" spans="1:7" s="73" customFormat="1" x14ac:dyDescent="0.35">
      <c r="A23" s="83"/>
      <c r="B23" s="83"/>
      <c r="C23" s="86"/>
      <c r="D23" s="86"/>
      <c r="E23" s="87"/>
      <c r="F23" s="86"/>
      <c r="G23" s="85"/>
    </row>
    <row r="24" spans="1:7" s="73" customFormat="1" x14ac:dyDescent="0.35">
      <c r="A24" s="83"/>
      <c r="B24" s="83"/>
      <c r="C24" s="86"/>
      <c r="D24" s="86"/>
      <c r="E24" s="87"/>
      <c r="F24" s="86"/>
      <c r="G24" s="85"/>
    </row>
    <row r="25" spans="1:7" s="73" customFormat="1" x14ac:dyDescent="0.35">
      <c r="A25" s="83"/>
      <c r="B25" s="83"/>
      <c r="C25" s="86"/>
      <c r="D25" s="86"/>
      <c r="E25" s="87"/>
      <c r="F25" s="86"/>
      <c r="G25" s="85"/>
    </row>
    <row r="26" spans="1:7" s="73" customFormat="1" x14ac:dyDescent="0.35">
      <c r="A26" s="83"/>
      <c r="B26" s="83"/>
      <c r="C26" s="86"/>
      <c r="D26" s="86"/>
      <c r="E26" s="87"/>
      <c r="F26" s="86"/>
      <c r="G26" s="85"/>
    </row>
    <row r="27" spans="1:7" s="73" customFormat="1" x14ac:dyDescent="0.35">
      <c r="A27" s="83"/>
      <c r="B27" s="83"/>
      <c r="C27" s="86"/>
      <c r="D27" s="86"/>
      <c r="E27" s="87"/>
      <c r="F27" s="86"/>
      <c r="G27" s="85"/>
    </row>
    <row r="28" spans="1:7" s="73" customFormat="1" x14ac:dyDescent="0.35">
      <c r="A28" s="83"/>
      <c r="B28" s="83"/>
      <c r="C28" s="86"/>
      <c r="D28" s="86"/>
      <c r="E28" s="87"/>
      <c r="F28" s="86"/>
      <c r="G28" s="85"/>
    </row>
    <row r="29" spans="1:7" s="73" customFormat="1" x14ac:dyDescent="0.35">
      <c r="A29" s="83"/>
      <c r="B29" s="83"/>
      <c r="C29" s="86"/>
      <c r="D29" s="86"/>
      <c r="E29" s="87"/>
      <c r="F29" s="86"/>
      <c r="G29" s="85"/>
    </row>
    <row r="30" spans="1:7" s="73" customFormat="1" x14ac:dyDescent="0.35">
      <c r="A30" s="83"/>
      <c r="B30" s="83"/>
      <c r="C30" s="86"/>
      <c r="D30" s="86"/>
      <c r="E30" s="87"/>
      <c r="F30" s="86"/>
      <c r="G30" s="85"/>
    </row>
    <row r="31" spans="1:7" s="73" customFormat="1" x14ac:dyDescent="0.35">
      <c r="A31" s="83"/>
      <c r="B31" s="83"/>
      <c r="C31" s="86"/>
      <c r="D31" s="86"/>
      <c r="E31" s="87"/>
      <c r="F31" s="86"/>
      <c r="G31" s="85"/>
    </row>
    <row r="32" spans="1:7" s="73" customFormat="1" x14ac:dyDescent="0.35">
      <c r="A32" s="83"/>
      <c r="B32" s="83"/>
      <c r="C32" s="86"/>
      <c r="D32" s="86"/>
      <c r="E32" s="87"/>
      <c r="F32" s="86"/>
      <c r="G32" s="85"/>
    </row>
    <row r="33" spans="1:7" s="73" customFormat="1" x14ac:dyDescent="0.35">
      <c r="A33" s="83"/>
      <c r="B33" s="83"/>
      <c r="C33" s="86"/>
      <c r="D33" s="86"/>
      <c r="E33" s="87"/>
      <c r="F33" s="86"/>
      <c r="G33" s="85"/>
    </row>
    <row r="34" spans="1:7" s="73" customFormat="1" x14ac:dyDescent="0.35">
      <c r="A34" s="83"/>
      <c r="B34" s="83"/>
      <c r="C34" s="86"/>
      <c r="D34" s="86"/>
      <c r="E34" s="87"/>
      <c r="F34" s="86"/>
      <c r="G34" s="85"/>
    </row>
    <row r="35" spans="1:7" s="73" customFormat="1" x14ac:dyDescent="0.35">
      <c r="A35" s="83"/>
      <c r="B35" s="83"/>
      <c r="C35" s="86"/>
      <c r="D35" s="86"/>
      <c r="E35" s="87"/>
      <c r="F35" s="86"/>
      <c r="G35" s="85"/>
    </row>
    <row r="36" spans="1:7" s="73" customFormat="1" x14ac:dyDescent="0.35">
      <c r="A36" s="83"/>
      <c r="B36" s="83"/>
      <c r="C36" s="86"/>
      <c r="D36" s="86"/>
      <c r="E36" s="87"/>
      <c r="F36" s="86"/>
      <c r="G36" s="85"/>
    </row>
    <row r="37" spans="1:7" s="73" customFormat="1" x14ac:dyDescent="0.35">
      <c r="A37" s="83"/>
      <c r="B37" s="83"/>
      <c r="C37" s="86"/>
      <c r="D37" s="86"/>
      <c r="E37" s="87"/>
      <c r="F37" s="86"/>
      <c r="G37" s="85"/>
    </row>
    <row r="38" spans="1:7" s="73" customFormat="1" x14ac:dyDescent="0.35">
      <c r="A38" s="83"/>
      <c r="B38" s="83"/>
      <c r="C38" s="86"/>
      <c r="D38" s="86"/>
      <c r="E38" s="87"/>
      <c r="F38" s="86"/>
      <c r="G38" s="85"/>
    </row>
    <row r="39" spans="1:7" s="73" customFormat="1" x14ac:dyDescent="0.35">
      <c r="A39" s="83"/>
      <c r="B39" s="83"/>
      <c r="C39" s="86"/>
      <c r="D39" s="86"/>
      <c r="E39" s="87"/>
      <c r="F39" s="86"/>
      <c r="G39" s="85"/>
    </row>
    <row r="40" spans="1:7" s="73" customFormat="1" x14ac:dyDescent="0.35">
      <c r="A40" s="83"/>
      <c r="B40" s="83"/>
      <c r="C40" s="86"/>
      <c r="D40" s="86"/>
      <c r="E40" s="87"/>
      <c r="F40" s="86"/>
      <c r="G40" s="85"/>
    </row>
    <row r="41" spans="1:7" s="73" customFormat="1" x14ac:dyDescent="0.35">
      <c r="A41" s="83"/>
      <c r="B41" s="83"/>
      <c r="C41" s="86"/>
      <c r="D41" s="86"/>
      <c r="E41" s="87"/>
      <c r="F41" s="86"/>
      <c r="G41" s="85"/>
    </row>
    <row r="42" spans="1:7" s="73" customFormat="1" x14ac:dyDescent="0.35">
      <c r="A42" s="83"/>
      <c r="B42" s="83"/>
      <c r="C42" s="86"/>
      <c r="D42" s="86"/>
      <c r="E42" s="87"/>
      <c r="F42" s="86"/>
      <c r="G42" s="85"/>
    </row>
    <row r="43" spans="1:7" s="73" customFormat="1" x14ac:dyDescent="0.35">
      <c r="A43" s="83"/>
      <c r="B43" s="83"/>
      <c r="C43" s="86"/>
      <c r="D43" s="86"/>
      <c r="E43" s="87"/>
      <c r="F43" s="86"/>
      <c r="G43" s="85"/>
    </row>
    <row r="44" spans="1:7" s="73" customFormat="1" x14ac:dyDescent="0.35">
      <c r="A44" s="83"/>
      <c r="B44" s="83"/>
      <c r="C44" s="86"/>
      <c r="D44" s="86"/>
      <c r="E44" s="87"/>
      <c r="F44" s="86"/>
      <c r="G44" s="85"/>
    </row>
    <row r="45" spans="1:7" s="73" customFormat="1" x14ac:dyDescent="0.35">
      <c r="A45" s="83"/>
      <c r="B45" s="83"/>
      <c r="C45" s="86"/>
      <c r="D45" s="86"/>
      <c r="E45" s="87"/>
      <c r="F45" s="86"/>
      <c r="G45" s="85"/>
    </row>
    <row r="46" spans="1:7" s="73" customFormat="1" x14ac:dyDescent="0.35">
      <c r="A46" s="83"/>
      <c r="B46" s="83"/>
      <c r="C46" s="86"/>
      <c r="D46" s="86"/>
      <c r="E46" s="87"/>
      <c r="F46" s="86"/>
      <c r="G46" s="85"/>
    </row>
    <row r="47" spans="1:7" s="73" customFormat="1" x14ac:dyDescent="0.35">
      <c r="A47" s="83"/>
      <c r="B47" s="83"/>
      <c r="C47" s="86"/>
      <c r="D47" s="86"/>
      <c r="E47" s="87"/>
      <c r="F47" s="86"/>
      <c r="G47" s="85"/>
    </row>
    <row r="48" spans="1:7" s="73" customFormat="1" x14ac:dyDescent="0.35">
      <c r="A48" s="83"/>
      <c r="B48" s="83"/>
      <c r="C48" s="86"/>
      <c r="D48" s="86"/>
      <c r="E48" s="87"/>
      <c r="F48" s="86"/>
      <c r="G48" s="85"/>
    </row>
    <row r="49" spans="1:7" s="73" customFormat="1" x14ac:dyDescent="0.35">
      <c r="A49" s="83"/>
      <c r="B49" s="83"/>
      <c r="C49" s="86"/>
      <c r="D49" s="86"/>
      <c r="E49" s="87"/>
      <c r="F49" s="86"/>
      <c r="G49" s="85"/>
    </row>
    <row r="50" spans="1:7" s="73" customFormat="1" x14ac:dyDescent="0.35">
      <c r="A50" s="83"/>
      <c r="B50" s="83"/>
      <c r="C50" s="86"/>
      <c r="D50" s="86"/>
      <c r="E50" s="87"/>
      <c r="F50" s="86"/>
      <c r="G50" s="85"/>
    </row>
    <row r="51" spans="1:7" s="73" customFormat="1" x14ac:dyDescent="0.35">
      <c r="A51" s="83"/>
      <c r="B51" s="83"/>
      <c r="C51" s="86"/>
      <c r="D51" s="86"/>
      <c r="E51" s="87"/>
      <c r="F51" s="86"/>
      <c r="G51" s="85"/>
    </row>
    <row r="52" spans="1:7" s="73" customFormat="1" x14ac:dyDescent="0.35">
      <c r="A52" s="83"/>
      <c r="B52" s="83"/>
      <c r="C52" s="86"/>
      <c r="D52" s="86"/>
      <c r="E52" s="87"/>
      <c r="F52" s="86"/>
      <c r="G52" s="85"/>
    </row>
    <row r="53" spans="1:7" s="73" customFormat="1" x14ac:dyDescent="0.35">
      <c r="A53" s="83"/>
      <c r="B53" s="83"/>
      <c r="C53" s="86"/>
      <c r="D53" s="86"/>
      <c r="E53" s="87"/>
      <c r="F53" s="86"/>
      <c r="G53" s="85"/>
    </row>
    <row r="54" spans="1:7" s="73" customFormat="1" x14ac:dyDescent="0.35">
      <c r="A54" s="83"/>
      <c r="B54" s="83"/>
      <c r="C54" s="86"/>
      <c r="D54" s="86"/>
      <c r="E54" s="87"/>
      <c r="F54" s="86"/>
      <c r="G54" s="85"/>
    </row>
    <row r="55" spans="1:7" s="73" customFormat="1" x14ac:dyDescent="0.35">
      <c r="A55" s="83"/>
      <c r="B55" s="83"/>
      <c r="C55" s="86"/>
      <c r="D55" s="86"/>
      <c r="E55" s="87"/>
      <c r="F55" s="86"/>
      <c r="G55" s="85"/>
    </row>
    <row r="56" spans="1:7" s="73" customFormat="1" x14ac:dyDescent="0.35">
      <c r="A56" s="83"/>
      <c r="B56" s="83"/>
      <c r="C56" s="86"/>
      <c r="D56" s="86"/>
      <c r="E56" s="87"/>
      <c r="F56" s="86"/>
      <c r="G56" s="85"/>
    </row>
    <row r="57" spans="1:7" s="73" customFormat="1" x14ac:dyDescent="0.35">
      <c r="A57" s="83"/>
      <c r="B57" s="83"/>
      <c r="C57" s="86"/>
      <c r="D57" s="86"/>
      <c r="E57" s="87"/>
      <c r="F57" s="86"/>
      <c r="G57" s="85"/>
    </row>
    <row r="58" spans="1:7" s="73" customFormat="1" x14ac:dyDescent="0.35">
      <c r="A58" s="83"/>
      <c r="B58" s="83"/>
      <c r="C58" s="86"/>
      <c r="D58" s="86"/>
      <c r="E58" s="87"/>
      <c r="F58" s="86"/>
      <c r="G58" s="85"/>
    </row>
    <row r="59" spans="1:7" s="73" customFormat="1" x14ac:dyDescent="0.35">
      <c r="A59" s="83"/>
      <c r="B59" s="83"/>
      <c r="C59" s="86"/>
      <c r="D59" s="86"/>
      <c r="E59" s="87"/>
      <c r="F59" s="86"/>
      <c r="G59" s="85"/>
    </row>
    <row r="60" spans="1:7" s="73" customFormat="1" x14ac:dyDescent="0.35">
      <c r="A60" s="83"/>
      <c r="B60" s="83"/>
      <c r="C60" s="86"/>
      <c r="D60" s="86"/>
      <c r="E60" s="87"/>
      <c r="F60" s="86"/>
      <c r="G60" s="85"/>
    </row>
    <row r="61" spans="1:7" s="73" customFormat="1" x14ac:dyDescent="0.35">
      <c r="A61" s="83"/>
      <c r="B61" s="83"/>
      <c r="C61" s="86"/>
      <c r="D61" s="86"/>
      <c r="E61" s="87"/>
      <c r="F61" s="86"/>
      <c r="G61" s="85"/>
    </row>
    <row r="62" spans="1:7" s="73" customFormat="1" x14ac:dyDescent="0.35">
      <c r="A62" s="83"/>
      <c r="B62" s="83"/>
      <c r="C62" s="86"/>
      <c r="D62" s="86"/>
      <c r="E62" s="87"/>
      <c r="F62" s="86"/>
      <c r="G62" s="85"/>
    </row>
    <row r="63" spans="1:7" s="73" customFormat="1" x14ac:dyDescent="0.35">
      <c r="A63" s="83"/>
      <c r="B63" s="83"/>
      <c r="C63" s="86"/>
      <c r="D63" s="86"/>
      <c r="E63" s="87"/>
      <c r="F63" s="86"/>
      <c r="G63" s="85"/>
    </row>
    <row r="64" spans="1:7" s="73" customFormat="1" x14ac:dyDescent="0.35">
      <c r="A64" s="83"/>
      <c r="B64" s="83"/>
      <c r="C64" s="86"/>
      <c r="D64" s="86"/>
      <c r="E64" s="87"/>
      <c r="F64" s="86"/>
      <c r="G64" s="85"/>
    </row>
    <row r="65" spans="1:7" s="73" customFormat="1" x14ac:dyDescent="0.35">
      <c r="A65" s="83"/>
      <c r="B65" s="83"/>
      <c r="C65" s="86"/>
      <c r="D65" s="86"/>
      <c r="E65" s="87"/>
      <c r="F65" s="86"/>
      <c r="G65" s="85"/>
    </row>
    <row r="66" spans="1:7" s="73" customFormat="1" x14ac:dyDescent="0.35">
      <c r="A66" s="83"/>
      <c r="B66" s="83"/>
      <c r="C66" s="86"/>
      <c r="D66" s="86"/>
      <c r="E66" s="87"/>
      <c r="F66" s="86"/>
      <c r="G66" s="85"/>
    </row>
    <row r="67" spans="1:7" s="73" customFormat="1" x14ac:dyDescent="0.35">
      <c r="A67" s="83"/>
      <c r="B67" s="83"/>
      <c r="C67" s="86"/>
      <c r="D67" s="86"/>
      <c r="E67" s="87"/>
      <c r="F67" s="86"/>
      <c r="G67" s="85"/>
    </row>
    <row r="68" spans="1:7" s="73" customFormat="1" x14ac:dyDescent="0.35">
      <c r="A68" s="83"/>
      <c r="B68" s="83"/>
      <c r="C68" s="86"/>
      <c r="D68" s="86"/>
      <c r="E68" s="87"/>
      <c r="F68" s="86"/>
      <c r="G68" s="85"/>
    </row>
    <row r="69" spans="1:7" s="73" customFormat="1" x14ac:dyDescent="0.35">
      <c r="A69" s="83"/>
      <c r="B69" s="83"/>
      <c r="C69" s="86"/>
      <c r="D69" s="86"/>
      <c r="E69" s="87"/>
      <c r="F69" s="86"/>
      <c r="G69" s="85"/>
    </row>
    <row r="70" spans="1:7" s="73" customFormat="1" x14ac:dyDescent="0.35">
      <c r="A70" s="83"/>
      <c r="B70" s="83"/>
      <c r="C70" s="86"/>
      <c r="D70" s="86"/>
      <c r="E70" s="87"/>
      <c r="F70" s="86"/>
      <c r="G70" s="85"/>
    </row>
    <row r="71" spans="1:7" s="73" customFormat="1" x14ac:dyDescent="0.35">
      <c r="A71" s="83"/>
      <c r="B71" s="83"/>
      <c r="C71" s="86"/>
      <c r="D71" s="86"/>
      <c r="E71" s="87"/>
      <c r="F71" s="86"/>
      <c r="G71" s="85"/>
    </row>
    <row r="72" spans="1:7" s="73" customFormat="1" x14ac:dyDescent="0.35">
      <c r="A72" s="83"/>
      <c r="B72" s="83"/>
      <c r="C72" s="86"/>
      <c r="D72" s="86"/>
      <c r="E72" s="87"/>
      <c r="F72" s="86"/>
      <c r="G72" s="85"/>
    </row>
    <row r="73" spans="1:7" s="73" customFormat="1" x14ac:dyDescent="0.35">
      <c r="A73" s="83"/>
      <c r="B73" s="83"/>
      <c r="C73" s="86"/>
      <c r="D73" s="86"/>
      <c r="E73" s="87"/>
      <c r="F73" s="86"/>
      <c r="G73" s="85"/>
    </row>
    <row r="74" spans="1:7" s="73" customFormat="1" x14ac:dyDescent="0.35">
      <c r="A74" s="83"/>
      <c r="B74" s="83"/>
      <c r="C74" s="86"/>
      <c r="D74" s="86"/>
      <c r="E74" s="87"/>
      <c r="F74" s="86"/>
      <c r="G74" s="85"/>
    </row>
    <row r="75" spans="1:7" s="73" customFormat="1" x14ac:dyDescent="0.35">
      <c r="A75" s="83"/>
      <c r="B75" s="83"/>
      <c r="C75" s="86"/>
      <c r="D75" s="86"/>
      <c r="E75" s="87"/>
      <c r="F75" s="86"/>
      <c r="G75" s="85"/>
    </row>
    <row r="76" spans="1:7" s="73" customFormat="1" x14ac:dyDescent="0.35">
      <c r="A76" s="83"/>
      <c r="B76" s="83"/>
      <c r="C76" s="86"/>
      <c r="D76" s="86"/>
      <c r="E76" s="87"/>
      <c r="F76" s="86"/>
      <c r="G76" s="85"/>
    </row>
    <row r="77" spans="1:7" s="73" customFormat="1" x14ac:dyDescent="0.35">
      <c r="A77" s="83"/>
      <c r="B77" s="83"/>
      <c r="C77" s="86"/>
      <c r="D77" s="86"/>
      <c r="E77" s="87"/>
      <c r="F77" s="86"/>
      <c r="G77" s="85"/>
    </row>
    <row r="78" spans="1:7" s="73" customFormat="1" x14ac:dyDescent="0.35">
      <c r="A78" s="83"/>
      <c r="B78" s="83"/>
      <c r="C78" s="86"/>
      <c r="D78" s="86"/>
      <c r="E78" s="87"/>
      <c r="F78" s="86"/>
      <c r="G78" s="85"/>
    </row>
    <row r="79" spans="1:7" s="73" customFormat="1" x14ac:dyDescent="0.35">
      <c r="A79" s="83"/>
      <c r="B79" s="83"/>
      <c r="C79" s="86"/>
      <c r="D79" s="86"/>
      <c r="E79" s="87"/>
      <c r="F79" s="86"/>
      <c r="G79" s="85"/>
    </row>
    <row r="80" spans="1:7" s="73" customFormat="1" x14ac:dyDescent="0.35">
      <c r="A80" s="83"/>
      <c r="B80" s="83"/>
      <c r="C80" s="86"/>
      <c r="D80" s="86"/>
      <c r="E80" s="87"/>
      <c r="F80" s="86"/>
      <c r="G80" s="85"/>
    </row>
    <row r="81" spans="1:7" s="73" customFormat="1" x14ac:dyDescent="0.35">
      <c r="A81" s="83"/>
      <c r="B81" s="83"/>
      <c r="C81" s="86"/>
      <c r="D81" s="86"/>
      <c r="E81" s="87"/>
      <c r="F81" s="86"/>
      <c r="G81" s="85"/>
    </row>
    <row r="82" spans="1:7" s="73" customFormat="1" x14ac:dyDescent="0.35">
      <c r="A82" s="83"/>
      <c r="B82" s="83"/>
      <c r="C82" s="86"/>
      <c r="D82" s="86"/>
      <c r="E82" s="87"/>
      <c r="F82" s="86"/>
      <c r="G82" s="85"/>
    </row>
    <row r="83" spans="1:7" s="73" customFormat="1" x14ac:dyDescent="0.35">
      <c r="A83" s="83"/>
      <c r="B83" s="83"/>
      <c r="C83" s="86"/>
      <c r="D83" s="86"/>
      <c r="E83" s="87"/>
      <c r="F83" s="86"/>
      <c r="G83" s="85"/>
    </row>
    <row r="84" spans="1:7" s="73" customFormat="1" x14ac:dyDescent="0.35">
      <c r="A84" s="83"/>
      <c r="B84" s="83"/>
      <c r="C84" s="86"/>
      <c r="D84" s="86"/>
      <c r="E84" s="87"/>
      <c r="F84" s="86"/>
      <c r="G84" s="85"/>
    </row>
    <row r="85" spans="1:7" s="73" customFormat="1" x14ac:dyDescent="0.35">
      <c r="A85" s="83"/>
      <c r="B85" s="83"/>
      <c r="C85" s="86"/>
      <c r="D85" s="86"/>
      <c r="E85" s="87"/>
      <c r="F85" s="86"/>
      <c r="G85" s="85"/>
    </row>
    <row r="86" spans="1:7" s="73" customFormat="1" x14ac:dyDescent="0.35">
      <c r="A86" s="83"/>
      <c r="B86" s="83"/>
      <c r="C86" s="86"/>
      <c r="D86" s="86"/>
      <c r="E86" s="87"/>
      <c r="F86" s="86"/>
      <c r="G86" s="85"/>
    </row>
    <row r="87" spans="1:7" s="73" customFormat="1" x14ac:dyDescent="0.35">
      <c r="A87" s="83"/>
      <c r="B87" s="83"/>
      <c r="C87" s="86"/>
      <c r="D87" s="86"/>
      <c r="E87" s="87"/>
      <c r="F87" s="86"/>
      <c r="G87" s="85"/>
    </row>
    <row r="88" spans="1:7" s="73" customFormat="1" x14ac:dyDescent="0.35">
      <c r="A88" s="83"/>
      <c r="B88" s="83"/>
      <c r="C88" s="86"/>
      <c r="D88" s="86"/>
      <c r="E88" s="87"/>
      <c r="F88" s="86"/>
      <c r="G88" s="85"/>
    </row>
    <row r="89" spans="1:7" s="73" customFormat="1" x14ac:dyDescent="0.35">
      <c r="A89" s="83"/>
      <c r="B89" s="83"/>
      <c r="C89" s="86"/>
      <c r="D89" s="86"/>
      <c r="E89" s="87"/>
      <c r="F89" s="86"/>
      <c r="G89" s="85"/>
    </row>
    <row r="90" spans="1:7" s="73" customFormat="1" x14ac:dyDescent="0.35">
      <c r="A90" s="83"/>
      <c r="B90" s="83"/>
      <c r="C90" s="86"/>
      <c r="D90" s="86"/>
      <c r="E90" s="87"/>
      <c r="F90" s="86"/>
      <c r="G90" s="85"/>
    </row>
    <row r="91" spans="1:7" s="73" customFormat="1" x14ac:dyDescent="0.35">
      <c r="A91" s="83"/>
      <c r="B91" s="83"/>
      <c r="C91" s="86"/>
      <c r="D91" s="86"/>
      <c r="E91" s="87"/>
      <c r="F91" s="86"/>
      <c r="G91" s="85"/>
    </row>
    <row r="92" spans="1:7" s="73" customFormat="1" x14ac:dyDescent="0.35">
      <c r="A92" s="83"/>
      <c r="B92" s="83"/>
      <c r="C92" s="86"/>
      <c r="D92" s="86"/>
      <c r="E92" s="87"/>
      <c r="F92" s="86"/>
      <c r="G92" s="85"/>
    </row>
    <row r="93" spans="1:7" s="73" customFormat="1" x14ac:dyDescent="0.35">
      <c r="A93" s="83"/>
      <c r="B93" s="83"/>
      <c r="C93" s="86"/>
      <c r="D93" s="86"/>
      <c r="E93" s="87"/>
      <c r="F93" s="86"/>
      <c r="G93" s="85"/>
    </row>
    <row r="94" spans="1:7" s="73" customFormat="1" x14ac:dyDescent="0.35">
      <c r="A94" s="83"/>
      <c r="B94" s="83"/>
      <c r="C94" s="86"/>
      <c r="D94" s="86"/>
      <c r="E94" s="87"/>
      <c r="F94" s="86"/>
      <c r="G94" s="85"/>
    </row>
    <row r="95" spans="1:7" s="73" customFormat="1" x14ac:dyDescent="0.35">
      <c r="A95" s="83"/>
      <c r="B95" s="83"/>
      <c r="C95" s="86"/>
      <c r="D95" s="86"/>
      <c r="E95" s="87"/>
      <c r="F95" s="86"/>
      <c r="G95" s="85"/>
    </row>
    <row r="96" spans="1:7" s="73" customFormat="1" x14ac:dyDescent="0.35">
      <c r="A96" s="83"/>
      <c r="B96" s="83"/>
      <c r="C96" s="86"/>
      <c r="D96" s="86"/>
      <c r="E96" s="87"/>
      <c r="F96" s="86"/>
      <c r="G96" s="85"/>
    </row>
    <row r="97" spans="1:7" s="73" customFormat="1" x14ac:dyDescent="0.35">
      <c r="A97" s="83"/>
      <c r="B97" s="83"/>
      <c r="C97" s="86"/>
      <c r="D97" s="86"/>
      <c r="E97" s="87"/>
      <c r="F97" s="86"/>
      <c r="G97" s="85"/>
    </row>
    <row r="98" spans="1:7" s="73" customFormat="1" x14ac:dyDescent="0.35">
      <c r="A98" s="83"/>
      <c r="B98" s="83"/>
      <c r="C98" s="86"/>
      <c r="D98" s="86"/>
      <c r="E98" s="87"/>
      <c r="F98" s="86"/>
      <c r="G98" s="85"/>
    </row>
    <row r="99" spans="1:7" s="73" customFormat="1" x14ac:dyDescent="0.35">
      <c r="A99" s="83"/>
      <c r="B99" s="83"/>
      <c r="C99" s="86"/>
      <c r="D99" s="86"/>
      <c r="E99" s="87"/>
      <c r="F99" s="86"/>
      <c r="G99" s="85"/>
    </row>
    <row r="100" spans="1:7" s="73" customFormat="1" x14ac:dyDescent="0.35">
      <c r="A100" s="83"/>
      <c r="B100" s="83"/>
      <c r="C100" s="86"/>
      <c r="D100" s="86"/>
      <c r="E100" s="87"/>
      <c r="F100" s="86"/>
      <c r="G100" s="85"/>
    </row>
    <row r="101" spans="1:7" s="73" customFormat="1" x14ac:dyDescent="0.35">
      <c r="A101" s="83"/>
      <c r="B101" s="83"/>
      <c r="C101" s="86"/>
      <c r="D101" s="86"/>
      <c r="E101" s="87"/>
      <c r="F101" s="86"/>
      <c r="G101" s="85"/>
    </row>
    <row r="102" spans="1:7" s="73" customFormat="1" x14ac:dyDescent="0.35">
      <c r="A102" s="83"/>
      <c r="B102" s="83"/>
      <c r="C102" s="86"/>
      <c r="D102" s="86"/>
      <c r="E102" s="87"/>
      <c r="F102" s="86"/>
      <c r="G102" s="85"/>
    </row>
    <row r="103" spans="1:7" s="73" customFormat="1" x14ac:dyDescent="0.35">
      <c r="A103" s="83"/>
      <c r="B103" s="83"/>
      <c r="C103" s="86"/>
      <c r="D103" s="86"/>
      <c r="E103" s="87"/>
      <c r="F103" s="86"/>
      <c r="G103" s="85"/>
    </row>
    <row r="104" spans="1:7" s="73" customFormat="1" x14ac:dyDescent="0.35">
      <c r="A104" s="83"/>
      <c r="B104" s="83"/>
      <c r="C104" s="86"/>
      <c r="D104" s="86"/>
      <c r="E104" s="87"/>
      <c r="F104" s="86"/>
      <c r="G104" s="85"/>
    </row>
    <row r="105" spans="1:7" s="73" customFormat="1" x14ac:dyDescent="0.35">
      <c r="A105" s="83"/>
      <c r="B105" s="83"/>
      <c r="C105" s="86"/>
      <c r="D105" s="86"/>
      <c r="E105" s="87"/>
      <c r="F105" s="86"/>
      <c r="G105" s="85"/>
    </row>
    <row r="106" spans="1:7" s="73" customFormat="1" x14ac:dyDescent="0.35">
      <c r="A106" s="83"/>
      <c r="B106" s="83"/>
      <c r="C106" s="86"/>
      <c r="D106" s="86"/>
      <c r="E106" s="87"/>
      <c r="F106" s="86"/>
      <c r="G106" s="85"/>
    </row>
    <row r="107" spans="1:7" s="73" customFormat="1" x14ac:dyDescent="0.35">
      <c r="A107" s="83"/>
      <c r="B107" s="83"/>
      <c r="C107" s="86"/>
      <c r="D107" s="86"/>
      <c r="E107" s="87"/>
      <c r="F107" s="86"/>
      <c r="G107" s="85"/>
    </row>
    <row r="108" spans="1:7" s="73" customFormat="1" x14ac:dyDescent="0.35">
      <c r="A108" s="83"/>
      <c r="B108" s="83"/>
      <c r="C108" s="86"/>
      <c r="D108" s="86"/>
      <c r="E108" s="87"/>
      <c r="F108" s="86"/>
      <c r="G108" s="85"/>
    </row>
    <row r="109" spans="1:7" s="73" customFormat="1" x14ac:dyDescent="0.35">
      <c r="A109" s="83"/>
      <c r="B109" s="83"/>
      <c r="C109" s="86"/>
      <c r="D109" s="86"/>
      <c r="E109" s="87"/>
      <c r="F109" s="86"/>
      <c r="G109" s="85"/>
    </row>
    <row r="110" spans="1:7" s="73" customFormat="1" x14ac:dyDescent="0.35">
      <c r="A110" s="83"/>
      <c r="B110" s="83"/>
      <c r="C110" s="86"/>
      <c r="D110" s="86"/>
      <c r="E110" s="87"/>
      <c r="F110" s="86"/>
      <c r="G110" s="85"/>
    </row>
    <row r="111" spans="1:7" s="73" customFormat="1" x14ac:dyDescent="0.35">
      <c r="A111" s="83"/>
      <c r="B111" s="83"/>
      <c r="C111" s="86"/>
      <c r="D111" s="86"/>
      <c r="E111" s="87"/>
      <c r="F111" s="86"/>
      <c r="G111" s="85"/>
    </row>
    <row r="112" spans="1:7" s="73" customFormat="1" x14ac:dyDescent="0.35">
      <c r="A112" s="83"/>
      <c r="B112" s="83"/>
      <c r="C112" s="86"/>
      <c r="D112" s="86"/>
      <c r="E112" s="87"/>
      <c r="F112" s="86"/>
      <c r="G112" s="85"/>
    </row>
    <row r="113" spans="1:7" s="73" customFormat="1" x14ac:dyDescent="0.35">
      <c r="A113" s="83"/>
      <c r="B113" s="83"/>
      <c r="C113" s="86"/>
      <c r="D113" s="86"/>
      <c r="E113" s="87"/>
      <c r="F113" s="86"/>
      <c r="G113" s="85"/>
    </row>
    <row r="114" spans="1:7" s="73" customFormat="1" x14ac:dyDescent="0.35">
      <c r="A114" s="83"/>
      <c r="B114" s="83"/>
      <c r="C114" s="86"/>
      <c r="D114" s="86"/>
      <c r="E114" s="87"/>
      <c r="F114" s="86"/>
      <c r="G114" s="85"/>
    </row>
    <row r="115" spans="1:7" s="73" customFormat="1" x14ac:dyDescent="0.35">
      <c r="A115" s="83"/>
      <c r="B115" s="83"/>
      <c r="C115" s="86"/>
      <c r="D115" s="86"/>
      <c r="E115" s="87"/>
      <c r="F115" s="86"/>
      <c r="G115" s="85"/>
    </row>
    <row r="116" spans="1:7" s="73" customFormat="1" x14ac:dyDescent="0.35">
      <c r="A116" s="83"/>
      <c r="B116" s="83"/>
      <c r="C116" s="86"/>
      <c r="D116" s="86"/>
      <c r="E116" s="87"/>
      <c r="F116" s="86"/>
      <c r="G116" s="85"/>
    </row>
    <row r="117" spans="1:7" s="73" customFormat="1" x14ac:dyDescent="0.35">
      <c r="A117" s="83"/>
      <c r="B117" s="83"/>
      <c r="C117" s="86"/>
      <c r="D117" s="86"/>
      <c r="E117" s="87"/>
      <c r="F117" s="86"/>
      <c r="G117" s="85"/>
    </row>
    <row r="118" spans="1:7" s="73" customFormat="1" x14ac:dyDescent="0.35">
      <c r="A118" s="83"/>
      <c r="B118" s="83"/>
      <c r="C118" s="86"/>
      <c r="D118" s="86"/>
      <c r="E118" s="87"/>
      <c r="F118" s="86"/>
      <c r="G118" s="85"/>
    </row>
    <row r="119" spans="1:7" s="73" customFormat="1" x14ac:dyDescent="0.35">
      <c r="A119" s="83"/>
      <c r="B119" s="83"/>
      <c r="C119" s="86"/>
      <c r="D119" s="86"/>
      <c r="E119" s="87"/>
      <c r="F119" s="86"/>
      <c r="G119" s="85"/>
    </row>
    <row r="120" spans="1:7" s="73" customFormat="1" x14ac:dyDescent="0.35">
      <c r="A120" s="83"/>
      <c r="B120" s="83"/>
      <c r="C120" s="86"/>
      <c r="D120" s="86"/>
      <c r="E120" s="87"/>
      <c r="F120" s="86"/>
      <c r="G120" s="85"/>
    </row>
    <row r="121" spans="1:7" s="73" customFormat="1" x14ac:dyDescent="0.35">
      <c r="A121" s="83"/>
      <c r="B121" s="83"/>
      <c r="C121" s="86"/>
      <c r="D121" s="86"/>
      <c r="E121" s="87"/>
      <c r="F121" s="86"/>
      <c r="G121" s="85"/>
    </row>
    <row r="122" spans="1:7" s="73" customFormat="1" x14ac:dyDescent="0.35">
      <c r="A122" s="83"/>
      <c r="B122" s="83"/>
      <c r="C122" s="86"/>
      <c r="D122" s="86"/>
      <c r="E122" s="87"/>
      <c r="F122" s="86"/>
      <c r="G122" s="85"/>
    </row>
    <row r="123" spans="1:7" s="73" customFormat="1" x14ac:dyDescent="0.35">
      <c r="A123" s="83"/>
      <c r="B123" s="83"/>
      <c r="C123" s="86"/>
      <c r="D123" s="86"/>
      <c r="E123" s="87"/>
      <c r="F123" s="86"/>
      <c r="G123" s="85"/>
    </row>
    <row r="124" spans="1:7" s="73" customFormat="1" x14ac:dyDescent="0.35">
      <c r="A124" s="83"/>
      <c r="B124" s="83"/>
      <c r="C124" s="86"/>
      <c r="D124" s="86"/>
      <c r="E124" s="87"/>
      <c r="F124" s="86"/>
      <c r="G124" s="85"/>
    </row>
    <row r="125" spans="1:7" s="73" customFormat="1" x14ac:dyDescent="0.35">
      <c r="A125" s="83"/>
      <c r="B125" s="83"/>
      <c r="C125" s="86"/>
      <c r="D125" s="86"/>
      <c r="E125" s="87"/>
      <c r="F125" s="86"/>
      <c r="G125" s="85"/>
    </row>
    <row r="126" spans="1:7" s="73" customFormat="1" x14ac:dyDescent="0.35">
      <c r="A126" s="83"/>
      <c r="B126" s="83"/>
      <c r="C126" s="86"/>
      <c r="D126" s="86"/>
      <c r="E126" s="87"/>
      <c r="F126" s="86"/>
      <c r="G126" s="85"/>
    </row>
    <row r="127" spans="1:7" s="73" customFormat="1" x14ac:dyDescent="0.35">
      <c r="A127" s="83"/>
      <c r="B127" s="83"/>
      <c r="C127" s="86"/>
      <c r="D127" s="86"/>
      <c r="E127" s="87"/>
      <c r="F127" s="86"/>
      <c r="G127" s="85"/>
    </row>
    <row r="128" spans="1:7" s="73" customFormat="1" x14ac:dyDescent="0.35">
      <c r="A128" s="83"/>
      <c r="B128" s="83"/>
      <c r="C128" s="86"/>
      <c r="D128" s="86"/>
      <c r="E128" s="87"/>
      <c r="F128" s="86"/>
      <c r="G128" s="85"/>
    </row>
    <row r="129" spans="1:7" s="73" customFormat="1" x14ac:dyDescent="0.35">
      <c r="A129" s="83"/>
      <c r="B129" s="83"/>
      <c r="C129" s="86"/>
      <c r="D129" s="86"/>
      <c r="E129" s="87"/>
      <c r="F129" s="86"/>
      <c r="G129" s="85"/>
    </row>
    <row r="130" spans="1:7" s="73" customFormat="1" x14ac:dyDescent="0.35">
      <c r="A130" s="83"/>
      <c r="B130" s="83"/>
      <c r="C130" s="86"/>
      <c r="D130" s="86"/>
      <c r="E130" s="87"/>
      <c r="F130" s="86"/>
      <c r="G130" s="85"/>
    </row>
    <row r="131" spans="1:7" s="73" customFormat="1" x14ac:dyDescent="0.35">
      <c r="A131" s="83"/>
      <c r="B131" s="83"/>
      <c r="C131" s="86"/>
      <c r="D131" s="86"/>
      <c r="E131" s="87"/>
      <c r="F131" s="86"/>
      <c r="G131" s="85"/>
    </row>
    <row r="132" spans="1:7" s="73" customFormat="1" x14ac:dyDescent="0.35">
      <c r="A132" s="83"/>
      <c r="B132" s="83"/>
      <c r="C132" s="86"/>
      <c r="D132" s="86"/>
      <c r="E132" s="87"/>
      <c r="F132" s="86"/>
      <c r="G132" s="85"/>
    </row>
    <row r="133" spans="1:7" s="73" customFormat="1" x14ac:dyDescent="0.35">
      <c r="A133" s="83"/>
      <c r="B133" s="83"/>
      <c r="C133" s="86"/>
      <c r="D133" s="86"/>
      <c r="E133" s="87"/>
      <c r="F133" s="86"/>
      <c r="G133" s="85"/>
    </row>
    <row r="134" spans="1:7" s="73" customFormat="1" x14ac:dyDescent="0.35">
      <c r="A134" s="83"/>
      <c r="B134" s="83"/>
      <c r="C134" s="86"/>
      <c r="D134" s="86"/>
      <c r="E134" s="87"/>
      <c r="F134" s="86"/>
      <c r="G134" s="85"/>
    </row>
    <row r="135" spans="1:7" s="73" customFormat="1" x14ac:dyDescent="0.35">
      <c r="A135" s="83"/>
      <c r="B135" s="83"/>
      <c r="C135" s="86"/>
      <c r="D135" s="86"/>
      <c r="E135" s="87"/>
      <c r="F135" s="86"/>
      <c r="G135" s="85"/>
    </row>
    <row r="136" spans="1:7" s="73" customFormat="1" x14ac:dyDescent="0.35">
      <c r="A136" s="83"/>
      <c r="B136" s="83"/>
      <c r="C136" s="86"/>
      <c r="D136" s="86"/>
      <c r="E136" s="87"/>
      <c r="F136" s="86"/>
      <c r="G136" s="85"/>
    </row>
    <row r="137" spans="1:7" s="73" customFormat="1" x14ac:dyDescent="0.35">
      <c r="A137" s="83"/>
      <c r="B137" s="83"/>
      <c r="C137" s="86"/>
      <c r="D137" s="86"/>
      <c r="E137" s="87"/>
      <c r="F137" s="86"/>
      <c r="G137" s="85"/>
    </row>
    <row r="138" spans="1:7" s="73" customFormat="1" x14ac:dyDescent="0.35">
      <c r="A138" s="83"/>
      <c r="B138" s="83"/>
      <c r="C138" s="86"/>
      <c r="D138" s="86"/>
      <c r="E138" s="87"/>
      <c r="F138" s="86"/>
      <c r="G138" s="85"/>
    </row>
    <row r="139" spans="1:7" s="73" customFormat="1" x14ac:dyDescent="0.35">
      <c r="A139" s="83"/>
      <c r="B139" s="83"/>
      <c r="C139" s="86"/>
      <c r="D139" s="86"/>
      <c r="E139" s="87"/>
      <c r="F139" s="86"/>
      <c r="G139" s="85"/>
    </row>
    <row r="140" spans="1:7" s="73" customFormat="1" x14ac:dyDescent="0.35">
      <c r="A140" s="83"/>
      <c r="B140" s="83"/>
      <c r="C140" s="86"/>
      <c r="D140" s="86"/>
      <c r="E140" s="87"/>
      <c r="F140" s="86"/>
      <c r="G140" s="85"/>
    </row>
    <row r="141" spans="1:7" s="73" customFormat="1" x14ac:dyDescent="0.35">
      <c r="A141" s="83"/>
      <c r="B141" s="83"/>
      <c r="C141" s="86"/>
      <c r="D141" s="86"/>
      <c r="E141" s="87"/>
      <c r="F141" s="86"/>
      <c r="G141" s="85"/>
    </row>
    <row r="142" spans="1:7" s="73" customFormat="1" x14ac:dyDescent="0.35">
      <c r="A142" s="83"/>
      <c r="B142" s="83"/>
      <c r="C142" s="86"/>
      <c r="D142" s="86"/>
      <c r="E142" s="87"/>
      <c r="F142" s="86"/>
      <c r="G142" s="85"/>
    </row>
    <row r="143" spans="1:7" s="73" customFormat="1" x14ac:dyDescent="0.35">
      <c r="A143" s="83"/>
      <c r="B143" s="83"/>
      <c r="C143" s="86"/>
      <c r="D143" s="86"/>
      <c r="E143" s="87"/>
      <c r="F143" s="86"/>
      <c r="G143" s="85"/>
    </row>
    <row r="144" spans="1:7" s="73" customFormat="1" x14ac:dyDescent="0.35">
      <c r="A144" s="83"/>
      <c r="B144" s="83"/>
      <c r="C144" s="86"/>
      <c r="D144" s="86"/>
      <c r="E144" s="87"/>
      <c r="F144" s="86"/>
      <c r="G144" s="85"/>
    </row>
    <row r="145" spans="1:7" s="73" customFormat="1" x14ac:dyDescent="0.35">
      <c r="A145" s="83"/>
      <c r="B145" s="83"/>
      <c r="C145" s="86"/>
      <c r="D145" s="86"/>
      <c r="E145" s="87"/>
      <c r="F145" s="86"/>
      <c r="G145" s="85"/>
    </row>
    <row r="146" spans="1:7" s="73" customFormat="1" x14ac:dyDescent="0.35">
      <c r="A146" s="83"/>
      <c r="B146" s="83"/>
      <c r="C146" s="86"/>
      <c r="D146" s="86"/>
      <c r="E146" s="87"/>
      <c r="F146" s="86"/>
      <c r="G146" s="85"/>
    </row>
    <row r="147" spans="1:7" s="73" customFormat="1" x14ac:dyDescent="0.35">
      <c r="A147" s="83"/>
      <c r="B147" s="83"/>
      <c r="C147" s="86"/>
      <c r="D147" s="86"/>
      <c r="E147" s="87"/>
      <c r="F147" s="86"/>
      <c r="G147" s="85"/>
    </row>
    <row r="148" spans="1:7" s="73" customFormat="1" x14ac:dyDescent="0.35">
      <c r="A148" s="83"/>
      <c r="B148" s="83"/>
      <c r="C148" s="86"/>
      <c r="D148" s="86"/>
      <c r="E148" s="87"/>
      <c r="F148" s="86"/>
      <c r="G148" s="85"/>
    </row>
    <row r="149" spans="1:7" s="73" customFormat="1" x14ac:dyDescent="0.35">
      <c r="A149" s="83"/>
      <c r="B149" s="83"/>
      <c r="C149" s="86"/>
      <c r="D149" s="86"/>
      <c r="E149" s="87"/>
      <c r="F149" s="86"/>
      <c r="G149" s="85"/>
    </row>
    <row r="150" spans="1:7" s="73" customFormat="1" x14ac:dyDescent="0.35">
      <c r="A150" s="83"/>
      <c r="B150" s="83"/>
      <c r="C150" s="86"/>
      <c r="D150" s="86"/>
      <c r="E150" s="87"/>
      <c r="F150" s="86"/>
      <c r="G150" s="85"/>
    </row>
    <row r="151" spans="1:7" s="73" customFormat="1" x14ac:dyDescent="0.35">
      <c r="A151" s="83"/>
      <c r="B151" s="83"/>
      <c r="C151" s="86"/>
      <c r="D151" s="86"/>
      <c r="E151" s="87"/>
      <c r="F151" s="86"/>
      <c r="G151" s="85"/>
    </row>
    <row r="152" spans="1:7" s="73" customFormat="1" x14ac:dyDescent="0.35">
      <c r="A152" s="83"/>
      <c r="B152" s="83"/>
      <c r="C152" s="86"/>
      <c r="D152" s="86"/>
      <c r="E152" s="87"/>
      <c r="F152" s="86"/>
      <c r="G152" s="85"/>
    </row>
    <row r="153" spans="1:7" s="73" customFormat="1" x14ac:dyDescent="0.35">
      <c r="A153" s="83"/>
      <c r="B153" s="83"/>
      <c r="C153" s="86"/>
      <c r="D153" s="86"/>
      <c r="E153" s="87"/>
      <c r="F153" s="86"/>
      <c r="G153" s="85"/>
    </row>
    <row r="154" spans="1:7" s="73" customFormat="1" x14ac:dyDescent="0.35">
      <c r="A154" s="83"/>
      <c r="B154" s="83"/>
      <c r="C154" s="86"/>
      <c r="D154" s="86"/>
      <c r="E154" s="87"/>
      <c r="F154" s="86"/>
      <c r="G154" s="85"/>
    </row>
    <row r="155" spans="1:7" s="73" customFormat="1" x14ac:dyDescent="0.35">
      <c r="A155" s="83"/>
      <c r="B155" s="83"/>
      <c r="C155" s="86"/>
      <c r="D155" s="86"/>
      <c r="E155" s="87"/>
      <c r="F155" s="86"/>
      <c r="G155" s="85"/>
    </row>
    <row r="156" spans="1:7" s="73" customFormat="1" x14ac:dyDescent="0.35">
      <c r="A156" s="83"/>
      <c r="B156" s="83"/>
      <c r="C156" s="86"/>
      <c r="D156" s="86"/>
      <c r="E156" s="87"/>
      <c r="F156" s="86"/>
      <c r="G156" s="85"/>
    </row>
    <row r="157" spans="1:7" s="73" customFormat="1" x14ac:dyDescent="0.35">
      <c r="A157" s="83"/>
      <c r="B157" s="83"/>
      <c r="C157" s="86"/>
      <c r="D157" s="86"/>
      <c r="E157" s="87"/>
      <c r="F157" s="86"/>
      <c r="G157" s="85"/>
    </row>
    <row r="158" spans="1:7" s="73" customFormat="1" x14ac:dyDescent="0.35">
      <c r="A158" s="83"/>
      <c r="B158" s="83"/>
      <c r="C158" s="86"/>
      <c r="D158" s="86"/>
      <c r="E158" s="87"/>
      <c r="F158" s="86"/>
      <c r="G158" s="85"/>
    </row>
    <row r="159" spans="1:7" s="73" customFormat="1" x14ac:dyDescent="0.35">
      <c r="A159" s="83"/>
      <c r="B159" s="83"/>
      <c r="C159" s="86"/>
      <c r="D159" s="86"/>
      <c r="E159" s="87"/>
      <c r="F159" s="86"/>
      <c r="G159" s="85"/>
    </row>
    <row r="160" spans="1:7" s="73" customFormat="1" x14ac:dyDescent="0.35">
      <c r="A160" s="83"/>
      <c r="B160" s="83"/>
      <c r="C160" s="86"/>
      <c r="D160" s="86"/>
      <c r="E160" s="87"/>
      <c r="F160" s="86"/>
      <c r="G160" s="85"/>
    </row>
    <row r="161" spans="1:7" s="73" customFormat="1" x14ac:dyDescent="0.35">
      <c r="A161" s="83"/>
      <c r="B161" s="83"/>
      <c r="C161" s="86"/>
      <c r="D161" s="86"/>
      <c r="E161" s="87"/>
      <c r="F161" s="86"/>
      <c r="G161" s="85"/>
    </row>
    <row r="162" spans="1:7" s="73" customFormat="1" x14ac:dyDescent="0.35">
      <c r="A162" s="83"/>
      <c r="B162" s="83"/>
      <c r="C162" s="86"/>
      <c r="D162" s="86"/>
      <c r="E162" s="87"/>
      <c r="F162" s="86"/>
      <c r="G162" s="85"/>
    </row>
    <row r="163" spans="1:7" s="73" customFormat="1" x14ac:dyDescent="0.35">
      <c r="A163" s="83"/>
      <c r="B163" s="83"/>
      <c r="C163" s="86"/>
      <c r="D163" s="86"/>
      <c r="E163" s="87"/>
      <c r="F163" s="86"/>
      <c r="G163" s="85"/>
    </row>
    <row r="164" spans="1:7" s="73" customFormat="1" x14ac:dyDescent="0.35">
      <c r="A164" s="83"/>
      <c r="B164" s="83"/>
      <c r="C164" s="86"/>
      <c r="D164" s="86"/>
      <c r="E164" s="87"/>
      <c r="F164" s="86"/>
      <c r="G164" s="85"/>
    </row>
    <row r="165" spans="1:7" s="73" customFormat="1" x14ac:dyDescent="0.35">
      <c r="A165" s="83"/>
      <c r="B165" s="83"/>
      <c r="C165" s="86"/>
      <c r="D165" s="86"/>
      <c r="E165" s="87"/>
      <c r="F165" s="86"/>
      <c r="G165" s="85"/>
    </row>
    <row r="166" spans="1:7" s="73" customFormat="1" x14ac:dyDescent="0.35">
      <c r="A166" s="83"/>
      <c r="B166" s="83"/>
      <c r="C166" s="86"/>
      <c r="D166" s="86"/>
      <c r="E166" s="87"/>
      <c r="F166" s="86"/>
      <c r="G166" s="85"/>
    </row>
    <row r="167" spans="1:7" s="73" customFormat="1" x14ac:dyDescent="0.35">
      <c r="A167" s="83"/>
      <c r="B167" s="83"/>
      <c r="C167" s="86"/>
      <c r="D167" s="86"/>
      <c r="E167" s="87"/>
      <c r="F167" s="86"/>
      <c r="G167" s="85"/>
    </row>
    <row r="168" spans="1:7" s="73" customFormat="1" x14ac:dyDescent="0.35">
      <c r="A168" s="83"/>
      <c r="B168" s="83"/>
      <c r="C168" s="86"/>
      <c r="D168" s="86"/>
      <c r="E168" s="87"/>
      <c r="F168" s="86"/>
      <c r="G168" s="85"/>
    </row>
    <row r="169" spans="1:7" s="73" customFormat="1" x14ac:dyDescent="0.35">
      <c r="A169" s="83"/>
      <c r="B169" s="83"/>
      <c r="C169" s="86"/>
      <c r="D169" s="86"/>
      <c r="E169" s="87"/>
      <c r="F169" s="86"/>
      <c r="G169" s="85"/>
    </row>
    <row r="170" spans="1:7" s="73" customFormat="1" x14ac:dyDescent="0.35">
      <c r="A170" s="83"/>
      <c r="B170" s="83"/>
      <c r="C170" s="86"/>
      <c r="D170" s="86"/>
      <c r="E170" s="87"/>
      <c r="F170" s="86"/>
      <c r="G170" s="85"/>
    </row>
    <row r="171" spans="1:7" s="73" customFormat="1" x14ac:dyDescent="0.35">
      <c r="A171" s="83"/>
      <c r="B171" s="83"/>
      <c r="C171" s="86"/>
      <c r="D171" s="86"/>
      <c r="E171" s="87"/>
      <c r="F171" s="86"/>
      <c r="G171" s="85"/>
    </row>
    <row r="172" spans="1:7" s="73" customFormat="1" x14ac:dyDescent="0.35">
      <c r="A172" s="83"/>
      <c r="B172" s="83"/>
      <c r="C172" s="86"/>
      <c r="D172" s="86"/>
      <c r="E172" s="87"/>
      <c r="F172" s="86"/>
      <c r="G172" s="85"/>
    </row>
    <row r="173" spans="1:7" s="73" customFormat="1" x14ac:dyDescent="0.35">
      <c r="A173" s="83"/>
      <c r="B173" s="83"/>
      <c r="C173" s="86"/>
      <c r="D173" s="86"/>
      <c r="E173" s="87"/>
      <c r="F173" s="86"/>
      <c r="G173" s="85"/>
    </row>
    <row r="174" spans="1:7" s="73" customFormat="1" x14ac:dyDescent="0.35">
      <c r="A174" s="83"/>
      <c r="B174" s="83"/>
      <c r="C174" s="86"/>
      <c r="D174" s="86"/>
      <c r="E174" s="87"/>
      <c r="F174" s="86"/>
      <c r="G174" s="85"/>
    </row>
    <row r="175" spans="1:7" s="73" customFormat="1" x14ac:dyDescent="0.35">
      <c r="A175" s="83"/>
      <c r="B175" s="83"/>
      <c r="C175" s="86"/>
      <c r="D175" s="86"/>
      <c r="E175" s="87"/>
      <c r="F175" s="86"/>
      <c r="G175" s="85"/>
    </row>
    <row r="176" spans="1:7" s="73" customFormat="1" x14ac:dyDescent="0.35">
      <c r="A176" s="83"/>
      <c r="B176" s="83"/>
      <c r="C176" s="86"/>
      <c r="D176" s="86"/>
      <c r="E176" s="87"/>
      <c r="F176" s="86"/>
      <c r="G176" s="85"/>
    </row>
    <row r="177" spans="1:7" s="73" customFormat="1" x14ac:dyDescent="0.35">
      <c r="A177" s="83"/>
      <c r="B177" s="83"/>
      <c r="C177" s="86"/>
      <c r="D177" s="86"/>
      <c r="E177" s="87"/>
      <c r="F177" s="86"/>
      <c r="G177" s="85"/>
    </row>
    <row r="178" spans="1:7" s="73" customFormat="1" x14ac:dyDescent="0.35">
      <c r="A178" s="83"/>
      <c r="B178" s="83"/>
      <c r="C178" s="86"/>
      <c r="D178" s="86"/>
      <c r="E178" s="87"/>
      <c r="F178" s="86"/>
      <c r="G178" s="85"/>
    </row>
    <row r="179" spans="1:7" s="73" customFormat="1" x14ac:dyDescent="0.35">
      <c r="A179" s="83"/>
      <c r="B179" s="83"/>
      <c r="C179" s="86"/>
      <c r="D179" s="86"/>
      <c r="E179" s="87"/>
      <c r="F179" s="86"/>
      <c r="G179" s="85"/>
    </row>
    <row r="180" spans="1:7" s="73" customFormat="1" x14ac:dyDescent="0.35">
      <c r="A180" s="83"/>
      <c r="B180" s="83"/>
      <c r="C180" s="86"/>
      <c r="D180" s="86"/>
      <c r="E180" s="87"/>
      <c r="F180" s="86"/>
      <c r="G180" s="85"/>
    </row>
    <row r="181" spans="1:7" s="73" customFormat="1" x14ac:dyDescent="0.35">
      <c r="A181" s="83"/>
      <c r="B181" s="83"/>
      <c r="C181" s="86"/>
      <c r="D181" s="86"/>
      <c r="E181" s="87"/>
      <c r="F181" s="86"/>
      <c r="G181" s="85"/>
    </row>
    <row r="182" spans="1:7" s="73" customFormat="1" x14ac:dyDescent="0.35">
      <c r="A182" s="83"/>
      <c r="B182" s="83"/>
      <c r="C182" s="86"/>
      <c r="D182" s="86"/>
      <c r="E182" s="87"/>
      <c r="F182" s="86"/>
      <c r="G182" s="85"/>
    </row>
    <row r="183" spans="1:7" s="73" customFormat="1" x14ac:dyDescent="0.35">
      <c r="A183" s="83"/>
      <c r="B183" s="83"/>
      <c r="C183" s="86"/>
      <c r="D183" s="86"/>
      <c r="E183" s="87"/>
      <c r="F183" s="86"/>
      <c r="G183" s="85"/>
    </row>
    <row r="184" spans="1:7" s="73" customFormat="1" x14ac:dyDescent="0.35">
      <c r="A184" s="83"/>
      <c r="B184" s="83"/>
      <c r="C184" s="86"/>
      <c r="D184" s="86"/>
      <c r="E184" s="87"/>
      <c r="F184" s="86"/>
      <c r="G184" s="85"/>
    </row>
    <row r="185" spans="1:7" s="73" customFormat="1" x14ac:dyDescent="0.35">
      <c r="A185" s="83"/>
      <c r="B185" s="83"/>
      <c r="C185" s="86"/>
      <c r="D185" s="86"/>
      <c r="E185" s="87"/>
      <c r="F185" s="86"/>
      <c r="G185" s="85"/>
    </row>
    <row r="186" spans="1:7" s="73" customFormat="1" x14ac:dyDescent="0.35">
      <c r="A186" s="83"/>
      <c r="B186" s="83"/>
      <c r="C186" s="86"/>
      <c r="D186" s="86"/>
      <c r="E186" s="87"/>
      <c r="F186" s="86"/>
      <c r="G186" s="85"/>
    </row>
    <row r="187" spans="1:7" s="73" customFormat="1" x14ac:dyDescent="0.35">
      <c r="A187" s="83"/>
      <c r="B187" s="83"/>
      <c r="C187" s="86"/>
      <c r="D187" s="86"/>
      <c r="E187" s="87"/>
      <c r="F187" s="86"/>
      <c r="G187" s="85"/>
    </row>
    <row r="188" spans="1:7" s="73" customFormat="1" x14ac:dyDescent="0.35">
      <c r="A188" s="83"/>
      <c r="B188" s="83"/>
      <c r="C188" s="86"/>
      <c r="D188" s="86"/>
      <c r="E188" s="87"/>
      <c r="F188" s="86"/>
      <c r="G188" s="85"/>
    </row>
    <row r="189" spans="1:7" s="73" customFormat="1" x14ac:dyDescent="0.35">
      <c r="A189" s="83"/>
      <c r="B189" s="83"/>
      <c r="C189" s="86"/>
      <c r="D189" s="86"/>
      <c r="E189" s="87"/>
      <c r="F189" s="86"/>
      <c r="G189" s="85"/>
    </row>
    <row r="190" spans="1:7" s="73" customFormat="1" x14ac:dyDescent="0.35">
      <c r="A190" s="83"/>
      <c r="B190" s="83"/>
      <c r="C190" s="86"/>
      <c r="D190" s="86"/>
      <c r="E190" s="87"/>
      <c r="F190" s="86"/>
      <c r="G190" s="85"/>
    </row>
    <row r="191" spans="1:7" s="73" customFormat="1" x14ac:dyDescent="0.35">
      <c r="A191" s="83"/>
      <c r="B191" s="83"/>
      <c r="C191" s="86"/>
      <c r="D191" s="86"/>
      <c r="E191" s="87"/>
      <c r="F191" s="86"/>
      <c r="G191" s="85"/>
    </row>
    <row r="192" spans="1:7" s="73" customFormat="1" x14ac:dyDescent="0.35">
      <c r="A192" s="83"/>
      <c r="B192" s="83"/>
      <c r="C192" s="86"/>
      <c r="D192" s="86"/>
      <c r="E192" s="87"/>
      <c r="F192" s="86"/>
      <c r="G192" s="85"/>
    </row>
    <row r="193" spans="1:7" s="73" customFormat="1" x14ac:dyDescent="0.35">
      <c r="A193" s="83"/>
      <c r="B193" s="83"/>
      <c r="C193" s="86"/>
      <c r="D193" s="86"/>
      <c r="E193" s="87"/>
      <c r="F193" s="86"/>
      <c r="G193" s="85"/>
    </row>
    <row r="194" spans="1:7" s="73" customFormat="1" x14ac:dyDescent="0.35">
      <c r="A194" s="83"/>
      <c r="B194" s="83"/>
      <c r="C194" s="86"/>
      <c r="D194" s="86"/>
      <c r="E194" s="87"/>
      <c r="F194" s="86"/>
      <c r="G194" s="85"/>
    </row>
    <row r="195" spans="1:7" s="73" customFormat="1" x14ac:dyDescent="0.35">
      <c r="A195" s="83"/>
      <c r="B195" s="83"/>
      <c r="C195" s="86"/>
      <c r="D195" s="86"/>
      <c r="E195" s="87"/>
      <c r="F195" s="86"/>
      <c r="G195" s="85"/>
    </row>
    <row r="196" spans="1:7" s="73" customFormat="1" x14ac:dyDescent="0.35">
      <c r="A196" s="83"/>
      <c r="B196" s="83"/>
      <c r="C196" s="86"/>
      <c r="D196" s="86"/>
      <c r="E196" s="87"/>
      <c r="F196" s="86"/>
      <c r="G196" s="85"/>
    </row>
    <row r="197" spans="1:7" s="73" customFormat="1" x14ac:dyDescent="0.35">
      <c r="A197" s="83"/>
      <c r="B197" s="83"/>
      <c r="C197" s="86"/>
      <c r="D197" s="86"/>
      <c r="E197" s="87"/>
      <c r="F197" s="86"/>
      <c r="G197" s="85"/>
    </row>
    <row r="198" spans="1:7" s="73" customFormat="1" x14ac:dyDescent="0.35">
      <c r="A198" s="83"/>
      <c r="B198" s="83"/>
      <c r="C198" s="86"/>
      <c r="D198" s="86"/>
      <c r="E198" s="87"/>
      <c r="F198" s="86"/>
      <c r="G198" s="85"/>
    </row>
    <row r="199" spans="1:7" s="73" customFormat="1" x14ac:dyDescent="0.35">
      <c r="A199" s="83"/>
      <c r="B199" s="83"/>
      <c r="C199" s="86"/>
      <c r="D199" s="86"/>
      <c r="E199" s="87"/>
      <c r="F199" s="86"/>
      <c r="G199" s="85"/>
    </row>
    <row r="200" spans="1:7" s="73" customFormat="1" x14ac:dyDescent="0.35">
      <c r="A200" s="83"/>
      <c r="B200" s="83"/>
      <c r="C200" s="86"/>
      <c r="D200" s="86"/>
      <c r="E200" s="87"/>
      <c r="F200" s="86"/>
      <c r="G200" s="85"/>
    </row>
    <row r="201" spans="1:7" s="73" customFormat="1" x14ac:dyDescent="0.35">
      <c r="A201" s="83"/>
      <c r="B201" s="83"/>
      <c r="C201" s="86"/>
      <c r="D201" s="86"/>
      <c r="E201" s="87"/>
      <c r="F201" s="86"/>
      <c r="G201" s="85"/>
    </row>
    <row r="202" spans="1:7" s="73" customFormat="1" x14ac:dyDescent="0.35">
      <c r="A202" s="83"/>
      <c r="B202" s="83"/>
      <c r="C202" s="86"/>
      <c r="D202" s="86"/>
      <c r="E202" s="87"/>
      <c r="F202" s="86"/>
      <c r="G202" s="85"/>
    </row>
    <row r="203" spans="1:7" s="73" customFormat="1" x14ac:dyDescent="0.35">
      <c r="A203" s="83"/>
      <c r="B203" s="83"/>
      <c r="C203" s="86"/>
      <c r="D203" s="86"/>
      <c r="E203" s="87"/>
      <c r="F203" s="86"/>
      <c r="G203" s="85"/>
    </row>
    <row r="204" spans="1:7" s="73" customFormat="1" x14ac:dyDescent="0.35">
      <c r="A204" s="83"/>
      <c r="B204" s="83"/>
      <c r="C204" s="86"/>
      <c r="D204" s="86"/>
      <c r="E204" s="87"/>
      <c r="F204" s="86"/>
      <c r="G204" s="85"/>
    </row>
    <row r="205" spans="1:7" s="73" customFormat="1" x14ac:dyDescent="0.35">
      <c r="A205" s="83"/>
      <c r="B205" s="83"/>
      <c r="C205" s="86"/>
      <c r="D205" s="86"/>
      <c r="E205" s="87"/>
      <c r="F205" s="86"/>
      <c r="G205" s="85"/>
    </row>
    <row r="206" spans="1:7" s="73" customFormat="1" x14ac:dyDescent="0.35">
      <c r="A206" s="83"/>
      <c r="B206" s="83"/>
      <c r="C206" s="86"/>
      <c r="D206" s="86"/>
      <c r="E206" s="87"/>
      <c r="F206" s="86"/>
      <c r="G206" s="85"/>
    </row>
    <row r="207" spans="1:7" s="73" customFormat="1" x14ac:dyDescent="0.35">
      <c r="A207" s="83"/>
      <c r="B207" s="83"/>
      <c r="C207" s="86"/>
      <c r="D207" s="86"/>
      <c r="E207" s="87"/>
      <c r="F207" s="86"/>
      <c r="G207" s="85"/>
    </row>
    <row r="208" spans="1:7" s="73" customFormat="1" x14ac:dyDescent="0.35">
      <c r="A208" s="83"/>
      <c r="B208" s="83"/>
      <c r="C208" s="86"/>
      <c r="D208" s="86"/>
      <c r="E208" s="87"/>
      <c r="F208" s="86"/>
      <c r="G208" s="85"/>
    </row>
    <row r="209" spans="1:7" s="73" customFormat="1" x14ac:dyDescent="0.35">
      <c r="A209" s="83"/>
      <c r="B209" s="83"/>
      <c r="C209" s="86"/>
      <c r="D209" s="86"/>
      <c r="E209" s="87"/>
      <c r="F209" s="86"/>
      <c r="G209" s="85"/>
    </row>
    <row r="210" spans="1:7" s="73" customFormat="1" x14ac:dyDescent="0.35">
      <c r="A210" s="83"/>
      <c r="B210" s="83"/>
      <c r="C210" s="86"/>
      <c r="D210" s="86"/>
      <c r="E210" s="87"/>
      <c r="F210" s="86"/>
      <c r="G210" s="85"/>
    </row>
    <row r="211" spans="1:7" s="73" customFormat="1" x14ac:dyDescent="0.35">
      <c r="A211" s="83"/>
      <c r="B211" s="83"/>
      <c r="C211" s="86"/>
      <c r="D211" s="86"/>
      <c r="E211" s="87"/>
      <c r="F211" s="86"/>
      <c r="G211" s="85"/>
    </row>
    <row r="212" spans="1:7" s="73" customFormat="1" x14ac:dyDescent="0.35">
      <c r="A212" s="83"/>
      <c r="B212" s="83"/>
      <c r="C212" s="86"/>
      <c r="D212" s="86"/>
      <c r="E212" s="87"/>
      <c r="F212" s="86"/>
      <c r="G212" s="85"/>
    </row>
    <row r="213" spans="1:7" s="73" customFormat="1" x14ac:dyDescent="0.35">
      <c r="A213" s="83"/>
      <c r="B213" s="83"/>
      <c r="C213" s="86"/>
      <c r="D213" s="86"/>
      <c r="E213" s="87"/>
      <c r="F213" s="86"/>
      <c r="G213" s="85"/>
    </row>
    <row r="214" spans="1:7" s="73" customFormat="1" x14ac:dyDescent="0.35">
      <c r="A214" s="83"/>
      <c r="B214" s="83"/>
      <c r="C214" s="86"/>
      <c r="D214" s="86"/>
      <c r="E214" s="87"/>
      <c r="F214" s="86"/>
      <c r="G214" s="85"/>
    </row>
    <row r="215" spans="1:7" s="73" customFormat="1" x14ac:dyDescent="0.35">
      <c r="A215" s="83"/>
      <c r="B215" s="83"/>
      <c r="C215" s="86"/>
      <c r="D215" s="86"/>
      <c r="E215" s="87"/>
      <c r="F215" s="86"/>
      <c r="G215" s="85"/>
    </row>
    <row r="216" spans="1:7" s="73" customFormat="1" x14ac:dyDescent="0.35">
      <c r="A216" s="83"/>
      <c r="B216" s="83"/>
      <c r="C216" s="86"/>
      <c r="D216" s="86"/>
      <c r="E216" s="87"/>
      <c r="F216" s="86"/>
      <c r="G216" s="85"/>
    </row>
    <row r="217" spans="1:7" s="73" customFormat="1" x14ac:dyDescent="0.35">
      <c r="A217" s="83"/>
      <c r="B217" s="83"/>
      <c r="C217" s="86"/>
      <c r="D217" s="86"/>
      <c r="E217" s="87"/>
      <c r="F217" s="86"/>
      <c r="G217" s="85"/>
    </row>
    <row r="218" spans="1:7" s="73" customFormat="1" x14ac:dyDescent="0.35">
      <c r="A218" s="83"/>
      <c r="B218" s="83"/>
      <c r="C218" s="86"/>
      <c r="D218" s="86"/>
      <c r="E218" s="87"/>
      <c r="F218" s="86"/>
      <c r="G218" s="85"/>
    </row>
    <row r="219" spans="1:7" s="73" customFormat="1" x14ac:dyDescent="0.35">
      <c r="A219" s="83"/>
      <c r="B219" s="83"/>
      <c r="C219" s="86"/>
      <c r="D219" s="86"/>
      <c r="E219" s="87"/>
      <c r="F219" s="86"/>
      <c r="G219" s="85"/>
    </row>
    <row r="220" spans="1:7" s="73" customFormat="1" x14ac:dyDescent="0.35">
      <c r="A220" s="83"/>
      <c r="B220" s="83"/>
      <c r="C220" s="86"/>
      <c r="D220" s="86"/>
      <c r="E220" s="87"/>
      <c r="F220" s="86"/>
      <c r="G220" s="85"/>
    </row>
    <row r="221" spans="1:7" s="73" customFormat="1" x14ac:dyDescent="0.35">
      <c r="A221" s="83"/>
      <c r="B221" s="83"/>
      <c r="C221" s="86"/>
      <c r="D221" s="86"/>
      <c r="E221" s="87"/>
      <c r="F221" s="86"/>
      <c r="G221" s="85"/>
    </row>
    <row r="222" spans="1:7" s="73" customFormat="1" x14ac:dyDescent="0.35">
      <c r="A222" s="83"/>
      <c r="B222" s="83"/>
      <c r="C222" s="86"/>
      <c r="D222" s="86"/>
      <c r="E222" s="87"/>
      <c r="F222" s="86"/>
      <c r="G222" s="85"/>
    </row>
    <row r="223" spans="1:7" s="73" customFormat="1" x14ac:dyDescent="0.35">
      <c r="A223" s="83"/>
      <c r="B223" s="83"/>
      <c r="C223" s="86"/>
      <c r="D223" s="86"/>
      <c r="E223" s="87"/>
      <c r="F223" s="86"/>
      <c r="G223" s="85"/>
    </row>
    <row r="224" spans="1:7" s="73" customFormat="1" x14ac:dyDescent="0.35">
      <c r="A224" s="83"/>
      <c r="B224" s="83"/>
      <c r="C224" s="86"/>
      <c r="D224" s="86"/>
      <c r="E224" s="87"/>
      <c r="F224" s="86"/>
      <c r="G224" s="85"/>
    </row>
    <row r="225" spans="1:7" s="73" customFormat="1" x14ac:dyDescent="0.35">
      <c r="A225" s="83"/>
      <c r="B225" s="83"/>
      <c r="C225" s="86"/>
      <c r="D225" s="86"/>
      <c r="E225" s="87"/>
      <c r="F225" s="86"/>
      <c r="G225" s="85"/>
    </row>
    <row r="226" spans="1:7" s="73" customFormat="1" x14ac:dyDescent="0.35">
      <c r="A226" s="83"/>
      <c r="B226" s="83"/>
      <c r="C226" s="86"/>
      <c r="D226" s="86"/>
      <c r="E226" s="87"/>
      <c r="F226" s="86"/>
      <c r="G226" s="85"/>
    </row>
    <row r="227" spans="1:7" s="73" customFormat="1" x14ac:dyDescent="0.35">
      <c r="A227" s="83"/>
      <c r="B227" s="83"/>
      <c r="C227" s="86"/>
      <c r="D227" s="86"/>
      <c r="E227" s="87"/>
      <c r="F227" s="86"/>
      <c r="G227" s="85"/>
    </row>
    <row r="228" spans="1:7" s="73" customFormat="1" x14ac:dyDescent="0.35">
      <c r="A228" s="83"/>
      <c r="B228" s="83"/>
      <c r="C228" s="86"/>
      <c r="D228" s="86"/>
      <c r="E228" s="87"/>
      <c r="F228" s="86"/>
      <c r="G228" s="85"/>
    </row>
    <row r="229" spans="1:7" s="73" customFormat="1" x14ac:dyDescent="0.35">
      <c r="A229" s="83"/>
      <c r="B229" s="83"/>
      <c r="C229" s="86"/>
      <c r="D229" s="86"/>
      <c r="E229" s="87"/>
      <c r="F229" s="86"/>
      <c r="G229" s="85"/>
    </row>
    <row r="230" spans="1:7" s="73" customFormat="1" x14ac:dyDescent="0.35">
      <c r="A230" s="83"/>
      <c r="B230" s="83"/>
      <c r="C230" s="86"/>
      <c r="D230" s="86"/>
      <c r="E230" s="87"/>
      <c r="F230" s="86"/>
      <c r="G230" s="85"/>
    </row>
    <row r="231" spans="1:7" s="73" customFormat="1" x14ac:dyDescent="0.35">
      <c r="A231" s="83"/>
      <c r="B231" s="83"/>
      <c r="C231" s="86"/>
      <c r="D231" s="86"/>
      <c r="E231" s="87"/>
      <c r="F231" s="86"/>
      <c r="G231" s="85"/>
    </row>
    <row r="232" spans="1:7" s="73" customFormat="1" x14ac:dyDescent="0.35">
      <c r="A232" s="83"/>
      <c r="B232" s="83"/>
      <c r="C232" s="86"/>
      <c r="D232" s="86"/>
      <c r="E232" s="87"/>
      <c r="F232" s="86"/>
      <c r="G232" s="85"/>
    </row>
    <row r="233" spans="1:7" s="73" customFormat="1" x14ac:dyDescent="0.35">
      <c r="A233" s="83"/>
      <c r="B233" s="83"/>
      <c r="C233" s="86"/>
      <c r="D233" s="86"/>
      <c r="E233" s="87"/>
      <c r="F233" s="86"/>
      <c r="G233" s="85"/>
    </row>
    <row r="234" spans="1:7" s="73" customFormat="1" x14ac:dyDescent="0.35">
      <c r="A234" s="83"/>
      <c r="B234" s="83"/>
      <c r="C234" s="86"/>
      <c r="D234" s="86"/>
      <c r="E234" s="87"/>
      <c r="F234" s="86"/>
      <c r="G234" s="85"/>
    </row>
    <row r="235" spans="1:7" s="73" customFormat="1" x14ac:dyDescent="0.35">
      <c r="A235" s="83"/>
      <c r="B235" s="83"/>
      <c r="C235" s="86"/>
      <c r="D235" s="86"/>
      <c r="E235" s="87"/>
      <c r="F235" s="86"/>
      <c r="G235" s="85"/>
    </row>
    <row r="236" spans="1:7" s="73" customFormat="1" x14ac:dyDescent="0.35">
      <c r="A236" s="83"/>
      <c r="B236" s="83"/>
      <c r="C236" s="86"/>
      <c r="D236" s="86"/>
      <c r="E236" s="87"/>
      <c r="F236" s="86"/>
      <c r="G236" s="85"/>
    </row>
    <row r="237" spans="1:7" s="73" customFormat="1" x14ac:dyDescent="0.35">
      <c r="A237" s="83"/>
      <c r="B237" s="83"/>
      <c r="C237" s="86"/>
      <c r="D237" s="86"/>
      <c r="E237" s="87"/>
      <c r="F237" s="86"/>
      <c r="G237" s="85"/>
    </row>
    <row r="238" spans="1:7" s="73" customFormat="1" x14ac:dyDescent="0.35">
      <c r="A238" s="83"/>
      <c r="B238" s="83"/>
      <c r="C238" s="86"/>
      <c r="D238" s="86"/>
      <c r="E238" s="87"/>
      <c r="F238" s="86"/>
      <c r="G238" s="85"/>
    </row>
    <row r="239" spans="1:7" s="73" customFormat="1" x14ac:dyDescent="0.35">
      <c r="A239" s="83"/>
      <c r="B239" s="83"/>
      <c r="C239" s="86"/>
      <c r="D239" s="86"/>
      <c r="E239" s="87"/>
      <c r="F239" s="86"/>
      <c r="G239" s="85"/>
    </row>
    <row r="240" spans="1:7" s="73" customFormat="1" x14ac:dyDescent="0.35">
      <c r="A240" s="83"/>
      <c r="B240" s="83"/>
      <c r="C240" s="86"/>
      <c r="D240" s="86"/>
      <c r="E240" s="87"/>
      <c r="F240" s="86"/>
      <c r="G240" s="85"/>
    </row>
    <row r="241" spans="1:7" s="73" customFormat="1" x14ac:dyDescent="0.35">
      <c r="A241" s="83"/>
      <c r="B241" s="83"/>
      <c r="C241" s="86"/>
      <c r="D241" s="86"/>
      <c r="E241" s="87"/>
      <c r="F241" s="86"/>
      <c r="G241" s="85"/>
    </row>
    <row r="242" spans="1:7" s="73" customFormat="1" x14ac:dyDescent="0.35">
      <c r="A242" s="83"/>
      <c r="B242" s="83"/>
      <c r="C242" s="86"/>
      <c r="D242" s="86"/>
      <c r="E242" s="87"/>
      <c r="F242" s="86"/>
      <c r="G242" s="85"/>
    </row>
    <row r="243" spans="1:7" s="73" customFormat="1" x14ac:dyDescent="0.35">
      <c r="A243" s="83"/>
      <c r="B243" s="83"/>
      <c r="C243" s="86"/>
      <c r="D243" s="86"/>
      <c r="E243" s="87"/>
      <c r="F243" s="86"/>
      <c r="G243" s="85"/>
    </row>
    <row r="244" spans="1:7" s="73" customFormat="1" x14ac:dyDescent="0.35">
      <c r="A244" s="83"/>
      <c r="B244" s="83"/>
      <c r="C244" s="86"/>
      <c r="D244" s="86"/>
      <c r="E244" s="87"/>
      <c r="F244" s="86"/>
      <c r="G244" s="85"/>
    </row>
    <row r="245" spans="1:7" s="73" customFormat="1" x14ac:dyDescent="0.35">
      <c r="A245" s="83"/>
      <c r="B245" s="83"/>
      <c r="C245" s="86"/>
      <c r="D245" s="86"/>
      <c r="E245" s="87"/>
      <c r="F245" s="86"/>
      <c r="G245" s="85"/>
    </row>
    <row r="246" spans="1:7" s="73" customFormat="1" x14ac:dyDescent="0.35">
      <c r="A246" s="83"/>
      <c r="B246" s="83"/>
      <c r="C246" s="86"/>
      <c r="D246" s="86"/>
      <c r="E246" s="87"/>
      <c r="F246" s="86"/>
      <c r="G246" s="85"/>
    </row>
    <row r="247" spans="1:7" s="73" customFormat="1" x14ac:dyDescent="0.35">
      <c r="A247" s="83"/>
      <c r="B247" s="83"/>
      <c r="C247" s="86"/>
      <c r="D247" s="86"/>
      <c r="E247" s="87"/>
      <c r="F247" s="86"/>
      <c r="G247" s="85"/>
    </row>
    <row r="248" spans="1:7" s="73" customFormat="1" x14ac:dyDescent="0.35">
      <c r="A248" s="83"/>
      <c r="B248" s="83"/>
      <c r="C248" s="86"/>
      <c r="D248" s="86"/>
      <c r="E248" s="87"/>
      <c r="F248" s="86"/>
      <c r="G248" s="85"/>
    </row>
    <row r="249" spans="1:7" s="73" customFormat="1" x14ac:dyDescent="0.35">
      <c r="A249" s="83"/>
      <c r="B249" s="83"/>
      <c r="C249" s="86"/>
      <c r="D249" s="86"/>
      <c r="E249" s="87"/>
      <c r="F249" s="86"/>
      <c r="G249" s="85"/>
    </row>
    <row r="250" spans="1:7" s="73" customFormat="1" x14ac:dyDescent="0.35">
      <c r="A250" s="83"/>
      <c r="B250" s="83"/>
      <c r="C250" s="86"/>
      <c r="D250" s="86"/>
      <c r="E250" s="87"/>
      <c r="F250" s="86"/>
      <c r="G250" s="85"/>
    </row>
    <row r="251" spans="1:7" s="73" customFormat="1" x14ac:dyDescent="0.35">
      <c r="A251" s="83"/>
      <c r="B251" s="83"/>
      <c r="C251" s="86"/>
      <c r="D251" s="86"/>
      <c r="E251" s="87"/>
      <c r="F251" s="86"/>
      <c r="G251" s="85"/>
    </row>
    <row r="252" spans="1:7" s="73" customFormat="1" x14ac:dyDescent="0.35">
      <c r="A252" s="83"/>
      <c r="B252" s="83"/>
      <c r="C252" s="86"/>
      <c r="D252" s="86"/>
      <c r="E252" s="87"/>
      <c r="F252" s="86"/>
      <c r="G252" s="85"/>
    </row>
    <row r="253" spans="1:7" s="73" customFormat="1" x14ac:dyDescent="0.35">
      <c r="A253" s="83"/>
      <c r="B253" s="83"/>
      <c r="C253" s="86"/>
      <c r="D253" s="86"/>
      <c r="E253" s="87"/>
      <c r="F253" s="86"/>
      <c r="G253" s="85"/>
    </row>
    <row r="254" spans="1:7" s="73" customFormat="1" x14ac:dyDescent="0.35">
      <c r="A254" s="83"/>
      <c r="B254" s="83"/>
      <c r="C254" s="86"/>
      <c r="D254" s="86"/>
      <c r="E254" s="87"/>
      <c r="F254" s="86"/>
      <c r="G254" s="85"/>
    </row>
    <row r="255" spans="1:7" s="73" customFormat="1" x14ac:dyDescent="0.35">
      <c r="A255" s="83"/>
      <c r="B255" s="83"/>
      <c r="C255" s="86"/>
      <c r="D255" s="86"/>
      <c r="E255" s="87"/>
      <c r="F255" s="86"/>
      <c r="G255" s="85"/>
    </row>
    <row r="256" spans="1:7" s="73" customFormat="1" x14ac:dyDescent="0.35">
      <c r="A256" s="83"/>
      <c r="B256" s="83"/>
      <c r="C256" s="86"/>
      <c r="D256" s="86"/>
      <c r="E256" s="87"/>
      <c r="F256" s="86"/>
      <c r="G256" s="85"/>
    </row>
    <row r="257" spans="1:7" s="73" customFormat="1" x14ac:dyDescent="0.35">
      <c r="A257" s="83"/>
      <c r="B257" s="83"/>
      <c r="C257" s="86"/>
      <c r="D257" s="86"/>
      <c r="E257" s="87"/>
      <c r="F257" s="86"/>
      <c r="G257" s="85"/>
    </row>
    <row r="258" spans="1:7" s="73" customFormat="1" x14ac:dyDescent="0.35">
      <c r="A258" s="83"/>
      <c r="B258" s="83"/>
      <c r="C258" s="86"/>
      <c r="D258" s="86"/>
      <c r="E258" s="87"/>
      <c r="F258" s="86"/>
      <c r="G258" s="85"/>
    </row>
    <row r="259" spans="1:7" s="73" customFormat="1" x14ac:dyDescent="0.35">
      <c r="A259" s="83"/>
      <c r="B259" s="83"/>
      <c r="C259" s="86"/>
      <c r="D259" s="86"/>
      <c r="E259" s="87"/>
      <c r="F259" s="86"/>
      <c r="G259" s="85"/>
    </row>
    <row r="260" spans="1:7" s="73" customFormat="1" x14ac:dyDescent="0.35">
      <c r="A260" s="83"/>
      <c r="B260" s="83"/>
      <c r="C260" s="86"/>
      <c r="D260" s="86"/>
      <c r="E260" s="87"/>
      <c r="F260" s="86"/>
      <c r="G260" s="85"/>
    </row>
    <row r="261" spans="1:7" s="73" customFormat="1" x14ac:dyDescent="0.35">
      <c r="A261" s="83"/>
      <c r="B261" s="83"/>
      <c r="C261" s="86"/>
      <c r="D261" s="86"/>
      <c r="E261" s="87"/>
      <c r="F261" s="86"/>
      <c r="G261" s="85"/>
    </row>
    <row r="262" spans="1:7" s="73" customFormat="1" x14ac:dyDescent="0.35">
      <c r="A262" s="83"/>
      <c r="B262" s="83"/>
      <c r="C262" s="86"/>
      <c r="D262" s="86"/>
      <c r="E262" s="87"/>
      <c r="F262" s="86"/>
      <c r="G262" s="85"/>
    </row>
    <row r="263" spans="1:7" s="73" customFormat="1" x14ac:dyDescent="0.35">
      <c r="A263" s="83"/>
      <c r="B263" s="83"/>
      <c r="C263" s="86"/>
      <c r="D263" s="86"/>
      <c r="E263" s="87"/>
      <c r="F263" s="86"/>
      <c r="G263" s="85"/>
    </row>
    <row r="264" spans="1:7" s="73" customFormat="1" x14ac:dyDescent="0.35">
      <c r="A264" s="83"/>
      <c r="B264" s="83"/>
      <c r="C264" s="86"/>
      <c r="D264" s="86"/>
      <c r="E264" s="87"/>
      <c r="F264" s="86"/>
      <c r="G264" s="85"/>
    </row>
    <row r="265" spans="1:7" s="73" customFormat="1" x14ac:dyDescent="0.35">
      <c r="A265" s="83"/>
      <c r="B265" s="83"/>
      <c r="C265" s="86"/>
      <c r="D265" s="86"/>
      <c r="E265" s="87"/>
      <c r="F265" s="86"/>
      <c r="G265" s="85"/>
    </row>
    <row r="266" spans="1:7" s="73" customFormat="1" x14ac:dyDescent="0.35">
      <c r="A266" s="83"/>
      <c r="B266" s="83"/>
      <c r="C266" s="86"/>
      <c r="D266" s="86"/>
      <c r="E266" s="87"/>
      <c r="F266" s="86"/>
      <c r="G266" s="85"/>
    </row>
    <row r="267" spans="1:7" s="73" customFormat="1" x14ac:dyDescent="0.35">
      <c r="A267" s="83"/>
      <c r="B267" s="83"/>
      <c r="C267" s="86"/>
      <c r="D267" s="86"/>
      <c r="E267" s="87"/>
      <c r="F267" s="86"/>
      <c r="G267" s="85"/>
    </row>
    <row r="268" spans="1:7" s="73" customFormat="1" x14ac:dyDescent="0.35">
      <c r="A268" s="83"/>
      <c r="B268" s="83"/>
      <c r="C268" s="86"/>
      <c r="D268" s="86"/>
      <c r="E268" s="87"/>
      <c r="F268" s="86"/>
      <c r="G268" s="85"/>
    </row>
    <row r="269" spans="1:7" s="73" customFormat="1" x14ac:dyDescent="0.35">
      <c r="A269" s="83"/>
      <c r="B269" s="83"/>
      <c r="C269" s="86"/>
      <c r="D269" s="86"/>
      <c r="E269" s="87"/>
      <c r="F269" s="86"/>
      <c r="G269" s="85"/>
    </row>
    <row r="270" spans="1:7" s="73" customFormat="1" x14ac:dyDescent="0.35">
      <c r="A270" s="83"/>
      <c r="B270" s="83"/>
      <c r="C270" s="86"/>
      <c r="D270" s="86"/>
      <c r="E270" s="87"/>
      <c r="F270" s="86"/>
      <c r="G270" s="85"/>
    </row>
    <row r="271" spans="1:7" s="73" customFormat="1" x14ac:dyDescent="0.35">
      <c r="A271" s="83"/>
      <c r="B271" s="83"/>
      <c r="C271" s="86"/>
      <c r="D271" s="86"/>
      <c r="E271" s="87"/>
      <c r="F271" s="86"/>
      <c r="G271" s="85"/>
    </row>
    <row r="272" spans="1:7" s="73" customFormat="1" x14ac:dyDescent="0.35">
      <c r="A272" s="83"/>
      <c r="B272" s="83"/>
      <c r="C272" s="86"/>
      <c r="D272" s="86"/>
      <c r="E272" s="87"/>
      <c r="F272" s="86"/>
      <c r="G272" s="85"/>
    </row>
    <row r="273" spans="1:7" s="73" customFormat="1" x14ac:dyDescent="0.35">
      <c r="A273" s="83"/>
      <c r="B273" s="83"/>
      <c r="C273" s="86"/>
      <c r="D273" s="86"/>
      <c r="E273" s="87"/>
      <c r="F273" s="86"/>
      <c r="G273" s="85"/>
    </row>
    <row r="274" spans="1:7" s="73" customFormat="1" x14ac:dyDescent="0.35">
      <c r="A274" s="83"/>
      <c r="B274" s="83"/>
      <c r="C274" s="86"/>
      <c r="D274" s="86"/>
      <c r="E274" s="87"/>
      <c r="F274" s="86"/>
      <c r="G274" s="85"/>
    </row>
    <row r="275" spans="1:7" s="73" customFormat="1" x14ac:dyDescent="0.35">
      <c r="A275" s="83"/>
      <c r="B275" s="83"/>
      <c r="C275" s="86"/>
      <c r="D275" s="86"/>
      <c r="E275" s="87"/>
      <c r="F275" s="86"/>
      <c r="G275" s="85"/>
    </row>
    <row r="276" spans="1:7" s="73" customFormat="1" x14ac:dyDescent="0.35">
      <c r="A276" s="83"/>
      <c r="B276" s="83"/>
      <c r="C276" s="86"/>
      <c r="D276" s="86"/>
      <c r="E276" s="87"/>
      <c r="F276" s="86"/>
      <c r="G276" s="85"/>
    </row>
    <row r="277" spans="1:7" s="73" customFormat="1" x14ac:dyDescent="0.35">
      <c r="A277" s="83"/>
      <c r="B277" s="83"/>
      <c r="C277" s="86"/>
      <c r="D277" s="86"/>
      <c r="E277" s="87"/>
      <c r="F277" s="86"/>
      <c r="G277" s="85"/>
    </row>
    <row r="278" spans="1:7" s="73" customFormat="1" x14ac:dyDescent="0.35">
      <c r="A278" s="83"/>
      <c r="B278" s="83"/>
      <c r="C278" s="86"/>
      <c r="D278" s="86"/>
      <c r="E278" s="87"/>
      <c r="F278" s="86"/>
      <c r="G278" s="85"/>
    </row>
    <row r="279" spans="1:7" s="73" customFormat="1" x14ac:dyDescent="0.35">
      <c r="A279" s="83"/>
      <c r="B279" s="83"/>
      <c r="C279" s="86"/>
      <c r="D279" s="86"/>
      <c r="E279" s="87"/>
      <c r="F279" s="86"/>
      <c r="G279" s="85"/>
    </row>
    <row r="280" spans="1:7" s="73" customFormat="1" x14ac:dyDescent="0.35">
      <c r="A280" s="83"/>
      <c r="B280" s="83"/>
      <c r="C280" s="86"/>
      <c r="D280" s="86"/>
      <c r="E280" s="87"/>
      <c r="F280" s="86"/>
      <c r="G280" s="85"/>
    </row>
    <row r="281" spans="1:7" s="73" customFormat="1" x14ac:dyDescent="0.35">
      <c r="A281" s="83"/>
      <c r="B281" s="83"/>
      <c r="C281" s="86"/>
      <c r="D281" s="86"/>
      <c r="E281" s="87"/>
      <c r="F281" s="86"/>
      <c r="G281" s="85"/>
    </row>
    <row r="282" spans="1:7" s="73" customFormat="1" x14ac:dyDescent="0.35">
      <c r="A282" s="83"/>
      <c r="B282" s="83"/>
      <c r="C282" s="86"/>
      <c r="D282" s="86"/>
      <c r="E282" s="87"/>
      <c r="F282" s="86"/>
      <c r="G282" s="85"/>
    </row>
    <row r="283" spans="1:7" s="73" customFormat="1" x14ac:dyDescent="0.35">
      <c r="A283" s="83"/>
      <c r="B283" s="83"/>
      <c r="C283" s="86"/>
      <c r="D283" s="86"/>
      <c r="E283" s="87"/>
      <c r="F283" s="86"/>
      <c r="G283" s="85"/>
    </row>
    <row r="284" spans="1:7" s="73" customFormat="1" x14ac:dyDescent="0.35">
      <c r="A284" s="83"/>
      <c r="B284" s="83"/>
      <c r="C284" s="86"/>
      <c r="D284" s="86"/>
      <c r="E284" s="87"/>
      <c r="F284" s="86"/>
      <c r="G284" s="85"/>
    </row>
    <row r="285" spans="1:7" s="73" customFormat="1" x14ac:dyDescent="0.35">
      <c r="A285" s="83"/>
      <c r="B285" s="83"/>
      <c r="C285" s="86"/>
      <c r="D285" s="86"/>
      <c r="E285" s="87"/>
      <c r="F285" s="86"/>
      <c r="G285" s="85"/>
    </row>
    <row r="286" spans="1:7" s="73" customFormat="1" x14ac:dyDescent="0.35">
      <c r="A286" s="83"/>
      <c r="B286" s="83"/>
      <c r="C286" s="86"/>
      <c r="D286" s="86"/>
      <c r="E286" s="87"/>
      <c r="F286" s="86"/>
      <c r="G286" s="85"/>
    </row>
    <row r="287" spans="1:7" s="73" customFormat="1" x14ac:dyDescent="0.35">
      <c r="A287" s="83"/>
      <c r="B287" s="83"/>
      <c r="C287" s="86"/>
      <c r="D287" s="86"/>
      <c r="E287" s="87"/>
      <c r="F287" s="86"/>
      <c r="G287" s="85"/>
    </row>
    <row r="288" spans="1:7" s="73" customFormat="1" x14ac:dyDescent="0.35">
      <c r="A288" s="83"/>
      <c r="B288" s="83"/>
      <c r="C288" s="86"/>
      <c r="D288" s="86"/>
      <c r="E288" s="87"/>
      <c r="F288" s="86"/>
      <c r="G288" s="85"/>
    </row>
    <row r="289" spans="1:7" s="73" customFormat="1" x14ac:dyDescent="0.35">
      <c r="A289" s="83"/>
      <c r="B289" s="83"/>
      <c r="C289" s="86"/>
      <c r="D289" s="86"/>
      <c r="E289" s="87"/>
      <c r="F289" s="86"/>
      <c r="G289" s="85"/>
    </row>
    <row r="290" spans="1:7" s="73" customFormat="1" x14ac:dyDescent="0.35">
      <c r="A290" s="83"/>
      <c r="B290" s="83"/>
      <c r="C290" s="86"/>
      <c r="D290" s="86"/>
      <c r="E290" s="87"/>
      <c r="F290" s="86"/>
      <c r="G290" s="85"/>
    </row>
    <row r="291" spans="1:7" s="73" customFormat="1" x14ac:dyDescent="0.35">
      <c r="A291" s="83"/>
      <c r="B291" s="83"/>
      <c r="C291" s="86"/>
      <c r="D291" s="86"/>
      <c r="E291" s="87"/>
      <c r="F291" s="86"/>
      <c r="G291" s="85"/>
    </row>
    <row r="292" spans="1:7" s="73" customFormat="1" x14ac:dyDescent="0.35">
      <c r="A292" s="83"/>
      <c r="B292" s="83"/>
      <c r="C292" s="86"/>
      <c r="D292" s="86"/>
      <c r="E292" s="87"/>
      <c r="F292" s="86"/>
      <c r="G292" s="85"/>
    </row>
    <row r="293" spans="1:7" s="73" customFormat="1" x14ac:dyDescent="0.35">
      <c r="A293" s="83"/>
      <c r="B293" s="83"/>
      <c r="C293" s="86"/>
      <c r="D293" s="86"/>
      <c r="E293" s="87"/>
      <c r="F293" s="86"/>
      <c r="G293" s="85"/>
    </row>
    <row r="294" spans="1:7" s="73" customFormat="1" x14ac:dyDescent="0.35">
      <c r="A294" s="83"/>
      <c r="B294" s="83"/>
      <c r="C294" s="86"/>
      <c r="D294" s="86"/>
      <c r="E294" s="87"/>
      <c r="F294" s="86"/>
      <c r="G294" s="85"/>
    </row>
    <row r="295" spans="1:7" s="73" customFormat="1" x14ac:dyDescent="0.35">
      <c r="A295" s="83"/>
      <c r="B295" s="83"/>
      <c r="C295" s="86"/>
      <c r="D295" s="86"/>
      <c r="E295" s="87"/>
      <c r="F295" s="86"/>
      <c r="G295" s="85"/>
    </row>
    <row r="296" spans="1:7" s="73" customFormat="1" x14ac:dyDescent="0.35">
      <c r="A296" s="83"/>
      <c r="B296" s="83"/>
      <c r="C296" s="86"/>
      <c r="D296" s="86"/>
      <c r="E296" s="87"/>
      <c r="F296" s="86"/>
      <c r="G296" s="85"/>
    </row>
    <row r="297" spans="1:7" s="73" customFormat="1" x14ac:dyDescent="0.35">
      <c r="A297" s="83"/>
      <c r="B297" s="83"/>
      <c r="C297" s="86"/>
      <c r="D297" s="86"/>
      <c r="E297" s="87"/>
      <c r="F297" s="86"/>
      <c r="G297" s="85"/>
    </row>
    <row r="298" spans="1:7" s="73" customFormat="1" x14ac:dyDescent="0.35">
      <c r="A298" s="83"/>
      <c r="B298" s="83"/>
      <c r="C298" s="86"/>
      <c r="D298" s="86"/>
      <c r="E298" s="87"/>
      <c r="F298" s="86"/>
      <c r="G298" s="85"/>
    </row>
    <row r="299" spans="1:7" s="73" customFormat="1" x14ac:dyDescent="0.35">
      <c r="A299" s="83"/>
      <c r="B299" s="83"/>
      <c r="C299" s="86"/>
      <c r="D299" s="86"/>
      <c r="E299" s="87"/>
      <c r="F299" s="86"/>
      <c r="G299" s="85"/>
    </row>
    <row r="300" spans="1:7" s="73" customFormat="1" x14ac:dyDescent="0.35">
      <c r="A300" s="83"/>
      <c r="B300" s="83"/>
      <c r="C300" s="86"/>
      <c r="D300" s="86"/>
      <c r="E300" s="87"/>
      <c r="F300" s="86"/>
      <c r="G300" s="85"/>
    </row>
    <row r="301" spans="1:7" s="73" customFormat="1" x14ac:dyDescent="0.35">
      <c r="A301" s="83"/>
      <c r="B301" s="83"/>
      <c r="C301" s="86"/>
      <c r="D301" s="86"/>
      <c r="E301" s="87"/>
      <c r="F301" s="86"/>
      <c r="G301" s="85"/>
    </row>
    <row r="302" spans="1:7" s="73" customFormat="1" x14ac:dyDescent="0.35">
      <c r="A302" s="83"/>
      <c r="B302" s="83"/>
      <c r="C302" s="86"/>
      <c r="D302" s="86"/>
      <c r="E302" s="87"/>
      <c r="F302" s="86"/>
      <c r="G302" s="85"/>
    </row>
    <row r="303" spans="1:7" s="73" customFormat="1" x14ac:dyDescent="0.35">
      <c r="A303" s="83"/>
      <c r="B303" s="83"/>
      <c r="C303" s="86"/>
      <c r="D303" s="86"/>
      <c r="E303" s="87"/>
      <c r="F303" s="86"/>
      <c r="G303" s="85"/>
    </row>
    <row r="304" spans="1:7" s="73" customFormat="1" x14ac:dyDescent="0.35">
      <c r="A304" s="83"/>
      <c r="B304" s="83"/>
      <c r="C304" s="86"/>
      <c r="D304" s="86"/>
      <c r="E304" s="87"/>
      <c r="F304" s="86"/>
      <c r="G304" s="85"/>
    </row>
    <row r="305" spans="1:7" s="73" customFormat="1" x14ac:dyDescent="0.35">
      <c r="A305" s="83"/>
      <c r="B305" s="83"/>
      <c r="C305" s="86"/>
      <c r="D305" s="86"/>
      <c r="E305" s="87"/>
      <c r="F305" s="86"/>
      <c r="G305" s="85"/>
    </row>
    <row r="306" spans="1:7" s="73" customFormat="1" x14ac:dyDescent="0.35">
      <c r="A306" s="83"/>
      <c r="B306" s="83"/>
      <c r="C306" s="86"/>
      <c r="D306" s="86"/>
      <c r="E306" s="87"/>
      <c r="F306" s="86"/>
      <c r="G306" s="85"/>
    </row>
    <row r="307" spans="1:7" s="73" customFormat="1" x14ac:dyDescent="0.35">
      <c r="A307" s="83"/>
      <c r="B307" s="83"/>
      <c r="C307" s="86"/>
      <c r="D307" s="86"/>
      <c r="E307" s="87"/>
      <c r="F307" s="86"/>
      <c r="G307" s="85"/>
    </row>
    <row r="308" spans="1:7" s="73" customFormat="1" x14ac:dyDescent="0.35">
      <c r="A308" s="83"/>
      <c r="B308" s="83"/>
      <c r="C308" s="86"/>
      <c r="D308" s="86"/>
      <c r="E308" s="87"/>
      <c r="F308" s="86"/>
      <c r="G308" s="85"/>
    </row>
    <row r="309" spans="1:7" s="73" customFormat="1" x14ac:dyDescent="0.35">
      <c r="A309" s="83"/>
      <c r="B309" s="83"/>
      <c r="C309" s="86"/>
      <c r="D309" s="86"/>
      <c r="E309" s="87"/>
      <c r="F309" s="86"/>
      <c r="G309" s="85"/>
    </row>
    <row r="310" spans="1:7" s="73" customFormat="1" x14ac:dyDescent="0.35">
      <c r="A310" s="83"/>
      <c r="B310" s="83"/>
      <c r="C310" s="86"/>
      <c r="D310" s="86"/>
      <c r="E310" s="87"/>
      <c r="F310" s="86"/>
      <c r="G310" s="85"/>
    </row>
    <row r="311" spans="1:7" s="73" customFormat="1" x14ac:dyDescent="0.35">
      <c r="A311" s="83"/>
      <c r="B311" s="83"/>
      <c r="C311" s="86"/>
      <c r="D311" s="86"/>
      <c r="E311" s="87"/>
      <c r="F311" s="86"/>
      <c r="G311" s="85"/>
    </row>
    <row r="312" spans="1:7" s="73" customFormat="1" x14ac:dyDescent="0.35">
      <c r="A312" s="83"/>
      <c r="B312" s="83"/>
      <c r="C312" s="86"/>
      <c r="D312" s="86"/>
      <c r="E312" s="87"/>
      <c r="F312" s="86"/>
      <c r="G312" s="85"/>
    </row>
    <row r="313" spans="1:7" s="73" customFormat="1" x14ac:dyDescent="0.35">
      <c r="A313" s="83"/>
      <c r="B313" s="83"/>
      <c r="C313" s="86"/>
      <c r="D313" s="86"/>
      <c r="E313" s="87"/>
      <c r="F313" s="86"/>
      <c r="G313" s="85"/>
    </row>
    <row r="314" spans="1:7" s="73" customFormat="1" x14ac:dyDescent="0.35">
      <c r="A314" s="83"/>
      <c r="B314" s="83"/>
      <c r="C314" s="86"/>
      <c r="D314" s="86"/>
      <c r="E314" s="87"/>
      <c r="F314" s="86"/>
      <c r="G314" s="85"/>
    </row>
    <row r="315" spans="1:7" s="73" customFormat="1" x14ac:dyDescent="0.35">
      <c r="A315" s="83"/>
      <c r="B315" s="83"/>
      <c r="C315" s="86"/>
      <c r="D315" s="86"/>
      <c r="E315" s="87"/>
      <c r="F315" s="86"/>
      <c r="G315" s="85"/>
    </row>
    <row r="316" spans="1:7" s="73" customFormat="1" x14ac:dyDescent="0.35">
      <c r="A316" s="83"/>
      <c r="B316" s="83"/>
      <c r="C316" s="86"/>
      <c r="D316" s="86"/>
      <c r="E316" s="87"/>
      <c r="F316" s="86"/>
      <c r="G316" s="85"/>
    </row>
    <row r="317" spans="1:7" s="73" customFormat="1" x14ac:dyDescent="0.35">
      <c r="A317" s="83"/>
      <c r="B317" s="83"/>
      <c r="C317" s="86"/>
      <c r="D317" s="86"/>
      <c r="E317" s="87"/>
      <c r="F317" s="86"/>
      <c r="G317" s="85"/>
    </row>
    <row r="318" spans="1:7" s="73" customFormat="1" x14ac:dyDescent="0.35">
      <c r="A318" s="83"/>
      <c r="B318" s="83"/>
      <c r="C318" s="86"/>
      <c r="D318" s="86"/>
      <c r="E318" s="87"/>
      <c r="F318" s="86"/>
      <c r="G318" s="85"/>
    </row>
    <row r="319" spans="1:7" s="73" customFormat="1" x14ac:dyDescent="0.35">
      <c r="A319" s="83"/>
      <c r="B319" s="83"/>
      <c r="C319" s="86"/>
      <c r="D319" s="86"/>
      <c r="E319" s="87"/>
      <c r="F319" s="86"/>
      <c r="G319" s="85"/>
    </row>
    <row r="320" spans="1:7" s="73" customFormat="1" x14ac:dyDescent="0.35">
      <c r="A320" s="83"/>
      <c r="B320" s="83"/>
      <c r="C320" s="86"/>
      <c r="D320" s="86"/>
      <c r="E320" s="87"/>
      <c r="F320" s="86"/>
      <c r="G320" s="85"/>
    </row>
    <row r="321" spans="1:7" s="73" customFormat="1" x14ac:dyDescent="0.35">
      <c r="A321" s="83"/>
      <c r="B321" s="83"/>
      <c r="C321" s="86"/>
      <c r="D321" s="86"/>
      <c r="E321" s="87"/>
      <c r="F321" s="86"/>
      <c r="G321" s="85"/>
    </row>
    <row r="322" spans="1:7" s="73" customFormat="1" x14ac:dyDescent="0.35">
      <c r="A322" s="83"/>
      <c r="B322" s="83"/>
      <c r="C322" s="86"/>
      <c r="D322" s="86"/>
      <c r="E322" s="87"/>
      <c r="F322" s="86"/>
      <c r="G322" s="85"/>
    </row>
    <row r="323" spans="1:7" s="73" customFormat="1" x14ac:dyDescent="0.35">
      <c r="A323" s="83"/>
      <c r="B323" s="83"/>
      <c r="C323" s="86"/>
      <c r="D323" s="86"/>
      <c r="E323" s="87"/>
      <c r="F323" s="86"/>
      <c r="G323" s="85"/>
    </row>
    <row r="324" spans="1:7" s="73" customFormat="1" x14ac:dyDescent="0.35">
      <c r="A324" s="83"/>
      <c r="B324" s="83"/>
      <c r="C324" s="86"/>
      <c r="D324" s="86"/>
      <c r="E324" s="87"/>
      <c r="F324" s="86"/>
      <c r="G324" s="85"/>
    </row>
    <row r="325" spans="1:7" s="73" customFormat="1" x14ac:dyDescent="0.35">
      <c r="A325" s="83"/>
      <c r="B325" s="83"/>
      <c r="C325" s="86"/>
      <c r="D325" s="86"/>
      <c r="E325" s="87"/>
      <c r="F325" s="86"/>
      <c r="G325" s="85"/>
    </row>
    <row r="326" spans="1:7" s="73" customFormat="1" x14ac:dyDescent="0.35">
      <c r="A326" s="83"/>
      <c r="B326" s="83"/>
      <c r="C326" s="86"/>
      <c r="D326" s="86"/>
      <c r="E326" s="87"/>
      <c r="F326" s="86"/>
      <c r="G326" s="85"/>
    </row>
    <row r="327" spans="1:7" s="73" customFormat="1" x14ac:dyDescent="0.35">
      <c r="A327" s="83"/>
      <c r="B327" s="83"/>
      <c r="C327" s="86"/>
      <c r="D327" s="86"/>
      <c r="E327" s="87"/>
      <c r="F327" s="86"/>
      <c r="G327" s="85"/>
    </row>
    <row r="328" spans="1:7" s="73" customFormat="1" x14ac:dyDescent="0.35">
      <c r="A328" s="83"/>
      <c r="B328" s="83"/>
      <c r="C328" s="86"/>
      <c r="D328" s="86"/>
      <c r="E328" s="87"/>
      <c r="F328" s="86"/>
      <c r="G328" s="85"/>
    </row>
    <row r="329" spans="1:7" s="73" customFormat="1" x14ac:dyDescent="0.35">
      <c r="A329" s="83"/>
      <c r="B329" s="83"/>
      <c r="C329" s="86"/>
      <c r="D329" s="86"/>
      <c r="E329" s="87"/>
      <c r="F329" s="86"/>
      <c r="G329" s="85"/>
    </row>
    <row r="330" spans="1:7" s="73" customFormat="1" x14ac:dyDescent="0.35">
      <c r="A330" s="83"/>
      <c r="B330" s="83"/>
      <c r="C330" s="86"/>
      <c r="D330" s="86"/>
      <c r="E330" s="87"/>
      <c r="F330" s="86"/>
      <c r="G330" s="85"/>
    </row>
    <row r="331" spans="1:7" s="73" customFormat="1" x14ac:dyDescent="0.35">
      <c r="A331" s="83"/>
      <c r="B331" s="83"/>
      <c r="C331" s="86"/>
      <c r="D331" s="86"/>
      <c r="E331" s="87"/>
      <c r="F331" s="86"/>
      <c r="G331" s="85"/>
    </row>
    <row r="332" spans="1:7" s="73" customFormat="1" x14ac:dyDescent="0.35">
      <c r="A332" s="83"/>
      <c r="B332" s="83"/>
      <c r="C332" s="86"/>
      <c r="D332" s="86"/>
      <c r="E332" s="87"/>
      <c r="F332" s="86"/>
      <c r="G332" s="85"/>
    </row>
    <row r="333" spans="1:7" s="73" customFormat="1" x14ac:dyDescent="0.35">
      <c r="A333" s="83"/>
      <c r="B333" s="83"/>
      <c r="C333" s="86"/>
      <c r="D333" s="86"/>
      <c r="E333" s="87"/>
      <c r="F333" s="86"/>
      <c r="G333" s="85"/>
    </row>
    <row r="334" spans="1:7" s="73" customFormat="1" x14ac:dyDescent="0.35">
      <c r="A334" s="83"/>
      <c r="B334" s="83"/>
      <c r="C334" s="86"/>
      <c r="D334" s="86"/>
      <c r="E334" s="87"/>
      <c r="F334" s="86"/>
      <c r="G334" s="85"/>
    </row>
    <row r="335" spans="1:7" s="73" customFormat="1" x14ac:dyDescent="0.35">
      <c r="A335" s="83"/>
      <c r="B335" s="83"/>
      <c r="C335" s="86"/>
      <c r="D335" s="86"/>
      <c r="E335" s="87"/>
      <c r="F335" s="86"/>
      <c r="G335" s="85"/>
    </row>
    <row r="336" spans="1:7" s="73" customFormat="1" x14ac:dyDescent="0.35">
      <c r="A336" s="83"/>
      <c r="B336" s="83"/>
      <c r="C336" s="86"/>
      <c r="D336" s="86"/>
      <c r="E336" s="87"/>
      <c r="F336" s="86"/>
      <c r="G336" s="85"/>
    </row>
    <row r="337" spans="1:7" s="73" customFormat="1" x14ac:dyDescent="0.35">
      <c r="A337" s="83"/>
      <c r="B337" s="83"/>
      <c r="C337" s="86"/>
      <c r="D337" s="86"/>
      <c r="E337" s="87"/>
      <c r="F337" s="86"/>
      <c r="G337" s="85"/>
    </row>
    <row r="338" spans="1:7" s="73" customFormat="1" x14ac:dyDescent="0.35">
      <c r="A338" s="83"/>
      <c r="B338" s="83"/>
      <c r="C338" s="86"/>
      <c r="D338" s="86"/>
      <c r="E338" s="87"/>
      <c r="F338" s="86"/>
      <c r="G338" s="85"/>
    </row>
    <row r="339" spans="1:7" s="73" customFormat="1" x14ac:dyDescent="0.35">
      <c r="A339" s="83"/>
      <c r="B339" s="83"/>
      <c r="C339" s="86"/>
      <c r="D339" s="86"/>
      <c r="E339" s="87"/>
      <c r="F339" s="86"/>
      <c r="G339" s="85"/>
    </row>
    <row r="340" spans="1:7" s="73" customFormat="1" x14ac:dyDescent="0.35">
      <c r="A340" s="83"/>
      <c r="B340" s="83"/>
      <c r="C340" s="86"/>
      <c r="D340" s="86"/>
      <c r="E340" s="87"/>
      <c r="F340" s="86"/>
      <c r="G340" s="85"/>
    </row>
    <row r="341" spans="1:7" s="73" customFormat="1" x14ac:dyDescent="0.35">
      <c r="A341" s="83"/>
      <c r="B341" s="83"/>
      <c r="C341" s="86"/>
      <c r="D341" s="86"/>
      <c r="E341" s="87"/>
      <c r="F341" s="86"/>
      <c r="G341" s="85"/>
    </row>
    <row r="342" spans="1:7" s="73" customFormat="1" x14ac:dyDescent="0.35">
      <c r="A342" s="83"/>
      <c r="B342" s="83"/>
      <c r="C342" s="86"/>
      <c r="D342" s="86"/>
      <c r="E342" s="87"/>
      <c r="F342" s="86"/>
      <c r="G342" s="85"/>
    </row>
    <row r="343" spans="1:7" s="73" customFormat="1" x14ac:dyDescent="0.35">
      <c r="A343" s="83"/>
      <c r="B343" s="83"/>
      <c r="C343" s="86"/>
      <c r="D343" s="86"/>
      <c r="E343" s="87"/>
      <c r="F343" s="86"/>
      <c r="G343" s="85"/>
    </row>
    <row r="344" spans="1:7" s="73" customFormat="1" x14ac:dyDescent="0.35">
      <c r="A344" s="83"/>
      <c r="B344" s="83"/>
      <c r="C344" s="86"/>
      <c r="D344" s="86"/>
      <c r="E344" s="87"/>
      <c r="F344" s="86"/>
      <c r="G344" s="85"/>
    </row>
    <row r="345" spans="1:7" s="73" customFormat="1" x14ac:dyDescent="0.35">
      <c r="A345" s="83"/>
      <c r="B345" s="83"/>
      <c r="C345" s="86"/>
      <c r="D345" s="86"/>
      <c r="E345" s="87"/>
      <c r="F345" s="86"/>
      <c r="G345" s="85"/>
    </row>
    <row r="346" spans="1:7" s="73" customFormat="1" x14ac:dyDescent="0.35">
      <c r="A346" s="83"/>
      <c r="B346" s="83"/>
      <c r="C346" s="86"/>
      <c r="D346" s="86"/>
      <c r="E346" s="87"/>
      <c r="F346" s="86"/>
      <c r="G346" s="85"/>
    </row>
    <row r="347" spans="1:7" s="73" customFormat="1" x14ac:dyDescent="0.35">
      <c r="A347" s="83"/>
      <c r="B347" s="83"/>
      <c r="C347" s="86"/>
      <c r="D347" s="86"/>
      <c r="E347" s="87"/>
      <c r="F347" s="86"/>
      <c r="G347" s="85"/>
    </row>
    <row r="348" spans="1:7" s="73" customFormat="1" x14ac:dyDescent="0.35">
      <c r="A348" s="83"/>
      <c r="B348" s="83"/>
      <c r="C348" s="86"/>
      <c r="D348" s="86"/>
      <c r="E348" s="87"/>
      <c r="F348" s="86"/>
      <c r="G348" s="85"/>
    </row>
    <row r="349" spans="1:7" s="73" customFormat="1" x14ac:dyDescent="0.35">
      <c r="A349" s="83"/>
      <c r="B349" s="83"/>
      <c r="C349" s="86"/>
      <c r="D349" s="86"/>
      <c r="E349" s="87"/>
      <c r="F349" s="86"/>
      <c r="G349" s="85"/>
    </row>
    <row r="350" spans="1:7" s="73" customFormat="1" x14ac:dyDescent="0.35">
      <c r="A350" s="83"/>
      <c r="B350" s="83"/>
      <c r="C350" s="86"/>
      <c r="D350" s="86"/>
      <c r="E350" s="87"/>
      <c r="F350" s="86"/>
      <c r="G350" s="85"/>
    </row>
    <row r="351" spans="1:7" s="73" customFormat="1" x14ac:dyDescent="0.35">
      <c r="A351" s="83"/>
      <c r="B351" s="83"/>
      <c r="C351" s="86"/>
      <c r="D351" s="86"/>
      <c r="E351" s="87"/>
      <c r="F351" s="86"/>
      <c r="G351" s="85"/>
    </row>
    <row r="352" spans="1:7" s="73" customFormat="1" x14ac:dyDescent="0.35">
      <c r="A352" s="83"/>
      <c r="B352" s="83"/>
      <c r="C352" s="86"/>
      <c r="D352" s="86"/>
      <c r="E352" s="87"/>
      <c r="F352" s="86"/>
      <c r="G352" s="85"/>
    </row>
    <row r="353" spans="1:7" s="73" customFormat="1" x14ac:dyDescent="0.35">
      <c r="A353" s="83"/>
      <c r="B353" s="83"/>
      <c r="C353" s="86"/>
      <c r="D353" s="86"/>
      <c r="E353" s="87"/>
      <c r="F353" s="86"/>
      <c r="G353" s="85"/>
    </row>
    <row r="354" spans="1:7" s="73" customFormat="1" x14ac:dyDescent="0.35">
      <c r="A354" s="83"/>
      <c r="B354" s="83"/>
      <c r="C354" s="86"/>
      <c r="D354" s="86"/>
      <c r="E354" s="87"/>
      <c r="F354" s="86"/>
      <c r="G354" s="85"/>
    </row>
    <row r="355" spans="1:7" s="73" customFormat="1" x14ac:dyDescent="0.35">
      <c r="A355" s="83"/>
      <c r="B355" s="83"/>
      <c r="C355" s="86"/>
      <c r="D355" s="86"/>
      <c r="E355" s="87"/>
      <c r="F355" s="86"/>
      <c r="G355" s="85"/>
    </row>
    <row r="356" spans="1:7" s="73" customFormat="1" x14ac:dyDescent="0.35">
      <c r="A356" s="83"/>
      <c r="B356" s="83"/>
      <c r="C356" s="86"/>
      <c r="D356" s="86"/>
      <c r="E356" s="87"/>
      <c r="F356" s="86"/>
      <c r="G356" s="85"/>
    </row>
    <row r="357" spans="1:7" s="73" customFormat="1" x14ac:dyDescent="0.35">
      <c r="A357" s="83"/>
      <c r="B357" s="83"/>
      <c r="C357" s="86"/>
      <c r="D357" s="86"/>
      <c r="E357" s="87"/>
      <c r="F357" s="86"/>
      <c r="G357" s="85"/>
    </row>
    <row r="358" spans="1:7" s="73" customFormat="1" x14ac:dyDescent="0.35">
      <c r="A358" s="83"/>
      <c r="B358" s="83"/>
      <c r="C358" s="86"/>
      <c r="D358" s="86"/>
      <c r="E358" s="87"/>
      <c r="F358" s="86"/>
      <c r="G358" s="85"/>
    </row>
    <row r="359" spans="1:7" s="73" customFormat="1" x14ac:dyDescent="0.35">
      <c r="A359" s="83"/>
      <c r="B359" s="83"/>
      <c r="C359" s="86"/>
      <c r="D359" s="86"/>
      <c r="E359" s="87"/>
      <c r="F359" s="86"/>
      <c r="G359" s="85"/>
    </row>
    <row r="360" spans="1:7" s="73" customFormat="1" x14ac:dyDescent="0.35">
      <c r="A360" s="83"/>
      <c r="B360" s="83"/>
      <c r="C360" s="86"/>
      <c r="D360" s="86"/>
      <c r="E360" s="87"/>
      <c r="F360" s="86"/>
      <c r="G360" s="85"/>
    </row>
    <row r="361" spans="1:7" s="73" customFormat="1" x14ac:dyDescent="0.35">
      <c r="A361" s="83"/>
      <c r="B361" s="83"/>
      <c r="C361" s="86"/>
      <c r="D361" s="86"/>
      <c r="E361" s="87"/>
      <c r="F361" s="86"/>
      <c r="G361" s="85"/>
    </row>
    <row r="362" spans="1:7" s="73" customFormat="1" x14ac:dyDescent="0.35">
      <c r="A362" s="83"/>
      <c r="B362" s="83"/>
      <c r="C362" s="86"/>
      <c r="D362" s="86"/>
      <c r="E362" s="87"/>
      <c r="F362" s="86"/>
      <c r="G362" s="85"/>
    </row>
    <row r="363" spans="1:7" s="73" customFormat="1" x14ac:dyDescent="0.35">
      <c r="A363" s="83"/>
      <c r="B363" s="83"/>
      <c r="C363" s="86"/>
      <c r="D363" s="86"/>
      <c r="E363" s="87"/>
      <c r="F363" s="86"/>
      <c r="G363" s="85"/>
    </row>
    <row r="364" spans="1:7" s="73" customFormat="1" x14ac:dyDescent="0.35">
      <c r="A364" s="83"/>
      <c r="B364" s="83"/>
      <c r="C364" s="86"/>
      <c r="D364" s="86"/>
      <c r="E364" s="87"/>
      <c r="F364" s="86"/>
      <c r="G364" s="85"/>
    </row>
    <row r="365" spans="1:7" s="73" customFormat="1" x14ac:dyDescent="0.35">
      <c r="A365" s="83"/>
      <c r="B365" s="83"/>
      <c r="C365" s="86"/>
      <c r="D365" s="86"/>
      <c r="E365" s="87"/>
      <c r="F365" s="86"/>
      <c r="G365" s="85"/>
    </row>
    <row r="366" spans="1:7" s="73" customFormat="1" x14ac:dyDescent="0.35">
      <c r="A366" s="83"/>
      <c r="B366" s="83"/>
      <c r="C366" s="86"/>
      <c r="D366" s="86"/>
      <c r="E366" s="87"/>
      <c r="F366" s="86"/>
      <c r="G366" s="85"/>
    </row>
    <row r="367" spans="1:7" s="73" customFormat="1" x14ac:dyDescent="0.35">
      <c r="A367" s="83"/>
      <c r="B367" s="83"/>
      <c r="C367" s="86"/>
      <c r="D367" s="86"/>
      <c r="E367" s="87"/>
      <c r="F367" s="86"/>
      <c r="G367" s="85"/>
    </row>
    <row r="368" spans="1:7" s="73" customFormat="1" x14ac:dyDescent="0.35">
      <c r="A368" s="83"/>
      <c r="B368" s="83"/>
      <c r="C368" s="86"/>
      <c r="D368" s="86"/>
      <c r="E368" s="87"/>
      <c r="F368" s="86"/>
      <c r="G368" s="85"/>
    </row>
    <row r="369" spans="1:7" s="73" customFormat="1" x14ac:dyDescent="0.35">
      <c r="A369" s="83"/>
      <c r="B369" s="83"/>
      <c r="C369" s="86"/>
      <c r="D369" s="86"/>
      <c r="E369" s="87"/>
      <c r="F369" s="86"/>
      <c r="G369" s="85"/>
    </row>
    <row r="370" spans="1:7" s="73" customFormat="1" x14ac:dyDescent="0.35">
      <c r="A370" s="83"/>
      <c r="B370" s="83"/>
      <c r="C370" s="86"/>
      <c r="D370" s="86"/>
      <c r="E370" s="87"/>
      <c r="F370" s="86"/>
      <c r="G370" s="85"/>
    </row>
    <row r="371" spans="1:7" s="73" customFormat="1" x14ac:dyDescent="0.35">
      <c r="A371" s="83"/>
      <c r="B371" s="83"/>
      <c r="C371" s="86"/>
      <c r="D371" s="86"/>
      <c r="E371" s="87"/>
      <c r="F371" s="86"/>
      <c r="G371" s="85"/>
    </row>
    <row r="372" spans="1:7" s="73" customFormat="1" x14ac:dyDescent="0.35">
      <c r="A372" s="83"/>
      <c r="B372" s="83"/>
      <c r="C372" s="86"/>
      <c r="D372" s="86"/>
      <c r="E372" s="87"/>
      <c r="F372" s="86"/>
      <c r="G372" s="85"/>
    </row>
    <row r="373" spans="1:7" s="73" customFormat="1" x14ac:dyDescent="0.35">
      <c r="A373" s="83"/>
      <c r="B373" s="83"/>
      <c r="C373" s="86"/>
      <c r="D373" s="86"/>
      <c r="E373" s="87"/>
      <c r="F373" s="86"/>
      <c r="G373" s="85"/>
    </row>
    <row r="374" spans="1:7" s="73" customFormat="1" x14ac:dyDescent="0.35">
      <c r="A374" s="83"/>
      <c r="B374" s="83"/>
      <c r="C374" s="86"/>
      <c r="D374" s="86"/>
      <c r="E374" s="87"/>
      <c r="F374" s="86"/>
      <c r="G374" s="85"/>
    </row>
    <row r="375" spans="1:7" s="73" customFormat="1" x14ac:dyDescent="0.35">
      <c r="A375" s="83"/>
      <c r="B375" s="83"/>
      <c r="C375" s="86"/>
      <c r="D375" s="86"/>
      <c r="E375" s="87"/>
      <c r="F375" s="86"/>
      <c r="G375" s="85"/>
    </row>
    <row r="376" spans="1:7" s="73" customFormat="1" x14ac:dyDescent="0.35">
      <c r="A376" s="83"/>
      <c r="B376" s="83"/>
      <c r="C376" s="86"/>
      <c r="D376" s="86"/>
      <c r="E376" s="87"/>
      <c r="F376" s="86"/>
      <c r="G376" s="85"/>
    </row>
    <row r="377" spans="1:7" s="73" customFormat="1" x14ac:dyDescent="0.35">
      <c r="A377" s="83"/>
      <c r="B377" s="83"/>
      <c r="C377" s="86"/>
      <c r="D377" s="86"/>
      <c r="E377" s="87"/>
      <c r="F377" s="86"/>
      <c r="G377" s="85"/>
    </row>
    <row r="378" spans="1:7" s="73" customFormat="1" x14ac:dyDescent="0.35">
      <c r="A378" s="83"/>
      <c r="B378" s="83"/>
      <c r="C378" s="86"/>
      <c r="D378" s="86"/>
      <c r="E378" s="87"/>
      <c r="F378" s="86"/>
      <c r="G378" s="85"/>
    </row>
    <row r="379" spans="1:7" s="73" customFormat="1" x14ac:dyDescent="0.35">
      <c r="A379" s="83"/>
      <c r="B379" s="83"/>
      <c r="C379" s="86"/>
      <c r="D379" s="86"/>
      <c r="E379" s="87"/>
      <c r="F379" s="86"/>
      <c r="G379" s="85"/>
    </row>
    <row r="380" spans="1:7" s="73" customFormat="1" x14ac:dyDescent="0.35">
      <c r="A380" s="83"/>
      <c r="B380" s="83"/>
      <c r="C380" s="86"/>
      <c r="D380" s="86"/>
      <c r="E380" s="87"/>
      <c r="F380" s="86"/>
      <c r="G380" s="85"/>
    </row>
    <row r="381" spans="1:7" s="73" customFormat="1" x14ac:dyDescent="0.35">
      <c r="A381" s="83"/>
      <c r="B381" s="83"/>
      <c r="C381" s="86"/>
      <c r="D381" s="86"/>
      <c r="E381" s="87"/>
      <c r="F381" s="86"/>
      <c r="G381" s="85"/>
    </row>
    <row r="382" spans="1:7" s="73" customFormat="1" x14ac:dyDescent="0.35">
      <c r="A382" s="83"/>
      <c r="B382" s="83"/>
      <c r="C382" s="86"/>
      <c r="D382" s="86"/>
      <c r="E382" s="87"/>
      <c r="F382" s="86"/>
      <c r="G382" s="85"/>
    </row>
    <row r="383" spans="1:7" s="73" customFormat="1" x14ac:dyDescent="0.35">
      <c r="A383" s="83"/>
      <c r="B383" s="83"/>
      <c r="C383" s="86"/>
      <c r="D383" s="86"/>
      <c r="E383" s="87"/>
      <c r="F383" s="86"/>
      <c r="G383" s="85"/>
    </row>
    <row r="384" spans="1:7" s="73" customFormat="1" x14ac:dyDescent="0.35">
      <c r="A384" s="83"/>
      <c r="B384" s="83"/>
      <c r="C384" s="86"/>
      <c r="D384" s="86"/>
      <c r="E384" s="87"/>
      <c r="F384" s="86"/>
      <c r="G384" s="85"/>
    </row>
    <row r="385" spans="1:7" s="73" customFormat="1" x14ac:dyDescent="0.35">
      <c r="A385" s="83"/>
      <c r="B385" s="83"/>
      <c r="C385" s="86"/>
      <c r="D385" s="86"/>
      <c r="E385" s="87"/>
      <c r="F385" s="86"/>
      <c r="G385" s="85"/>
    </row>
    <row r="386" spans="1:7" s="73" customFormat="1" x14ac:dyDescent="0.35">
      <c r="A386" s="83"/>
      <c r="B386" s="83"/>
      <c r="C386" s="86"/>
      <c r="D386" s="86"/>
      <c r="E386" s="87"/>
      <c r="F386" s="86"/>
      <c r="G386" s="85"/>
    </row>
    <row r="387" spans="1:7" s="73" customFormat="1" x14ac:dyDescent="0.35">
      <c r="A387" s="83"/>
      <c r="B387" s="83"/>
      <c r="C387" s="86"/>
      <c r="D387" s="86"/>
      <c r="E387" s="87"/>
      <c r="F387" s="86"/>
      <c r="G387" s="85"/>
    </row>
    <row r="388" spans="1:7" s="73" customFormat="1" x14ac:dyDescent="0.35">
      <c r="A388" s="83"/>
      <c r="B388" s="83"/>
      <c r="C388" s="86"/>
      <c r="D388" s="86"/>
      <c r="E388" s="87"/>
      <c r="F388" s="86"/>
      <c r="G388" s="85"/>
    </row>
    <row r="389" spans="1:7" s="73" customFormat="1" x14ac:dyDescent="0.35">
      <c r="A389" s="83"/>
      <c r="B389" s="83"/>
      <c r="C389" s="86"/>
      <c r="D389" s="86"/>
      <c r="E389" s="87"/>
      <c r="F389" s="86"/>
      <c r="G389" s="85"/>
    </row>
    <row r="390" spans="1:7" s="73" customFormat="1" x14ac:dyDescent="0.35">
      <c r="A390" s="83"/>
      <c r="B390" s="83"/>
      <c r="C390" s="86"/>
      <c r="D390" s="86"/>
      <c r="E390" s="87"/>
      <c r="F390" s="86"/>
      <c r="G390" s="85"/>
    </row>
    <row r="391" spans="1:7" s="73" customFormat="1" x14ac:dyDescent="0.35">
      <c r="A391" s="83"/>
      <c r="B391" s="83"/>
      <c r="C391" s="86"/>
      <c r="D391" s="86"/>
      <c r="E391" s="87"/>
      <c r="F391" s="86"/>
      <c r="G391" s="85"/>
    </row>
    <row r="392" spans="1:7" s="73" customFormat="1" x14ac:dyDescent="0.35">
      <c r="A392" s="83"/>
      <c r="B392" s="83"/>
      <c r="C392" s="86"/>
      <c r="D392" s="86"/>
      <c r="E392" s="87"/>
      <c r="F392" s="86"/>
      <c r="G392" s="85"/>
    </row>
    <row r="393" spans="1:7" s="73" customFormat="1" x14ac:dyDescent="0.35">
      <c r="A393" s="83"/>
      <c r="B393" s="83"/>
      <c r="C393" s="86"/>
      <c r="D393" s="86"/>
      <c r="E393" s="87"/>
      <c r="F393" s="86"/>
      <c r="G393" s="85"/>
    </row>
    <row r="394" spans="1:7" s="73" customFormat="1" x14ac:dyDescent="0.35">
      <c r="A394" s="83"/>
      <c r="B394" s="83"/>
      <c r="C394" s="86"/>
      <c r="D394" s="86"/>
      <c r="E394" s="87"/>
      <c r="F394" s="86"/>
      <c r="G394" s="85"/>
    </row>
    <row r="395" spans="1:7" s="73" customFormat="1" x14ac:dyDescent="0.35">
      <c r="A395" s="83"/>
      <c r="B395" s="83"/>
      <c r="C395" s="86"/>
      <c r="D395" s="86"/>
      <c r="E395" s="87"/>
      <c r="F395" s="86"/>
      <c r="G395" s="85"/>
    </row>
    <row r="396" spans="1:7" s="73" customFormat="1" x14ac:dyDescent="0.35">
      <c r="A396" s="83"/>
      <c r="B396" s="83"/>
      <c r="C396" s="86"/>
      <c r="D396" s="86"/>
      <c r="E396" s="87"/>
      <c r="F396" s="86"/>
      <c r="G396" s="85"/>
    </row>
    <row r="397" spans="1:7" s="73" customFormat="1" x14ac:dyDescent="0.35">
      <c r="A397" s="83"/>
      <c r="B397" s="83"/>
      <c r="C397" s="86"/>
      <c r="D397" s="86"/>
      <c r="E397" s="87"/>
      <c r="F397" s="86"/>
      <c r="G397" s="85"/>
    </row>
    <row r="398" spans="1:7" s="73" customFormat="1" x14ac:dyDescent="0.35">
      <c r="A398" s="83"/>
      <c r="B398" s="83"/>
      <c r="C398" s="86"/>
      <c r="D398" s="86"/>
      <c r="E398" s="87"/>
      <c r="F398" s="86"/>
      <c r="G398" s="85"/>
    </row>
    <row r="399" spans="1:7" s="73" customFormat="1" x14ac:dyDescent="0.35">
      <c r="A399" s="83"/>
      <c r="B399" s="83"/>
      <c r="C399" s="86"/>
      <c r="D399" s="86"/>
      <c r="E399" s="87"/>
      <c r="F399" s="86"/>
      <c r="G399" s="85"/>
    </row>
    <row r="400" spans="1:7" s="73" customFormat="1" x14ac:dyDescent="0.35">
      <c r="A400" s="83"/>
      <c r="B400" s="83"/>
      <c r="C400" s="86"/>
      <c r="D400" s="86"/>
      <c r="E400" s="87"/>
      <c r="F400" s="86"/>
      <c r="G400" s="85"/>
    </row>
    <row r="401" spans="1:7" s="73" customFormat="1" x14ac:dyDescent="0.35">
      <c r="A401" s="83"/>
      <c r="B401" s="83"/>
      <c r="C401" s="86"/>
      <c r="D401" s="86"/>
      <c r="E401" s="87"/>
      <c r="F401" s="86"/>
      <c r="G401" s="85"/>
    </row>
    <row r="402" spans="1:7" s="73" customFormat="1" x14ac:dyDescent="0.35">
      <c r="A402" s="83"/>
      <c r="B402" s="83"/>
      <c r="C402" s="86"/>
      <c r="D402" s="86"/>
      <c r="E402" s="87"/>
      <c r="F402" s="86"/>
      <c r="G402" s="85"/>
    </row>
    <row r="403" spans="1:7" s="73" customFormat="1" x14ac:dyDescent="0.35">
      <c r="A403" s="83"/>
      <c r="B403" s="83"/>
      <c r="C403" s="86"/>
      <c r="D403" s="86"/>
      <c r="E403" s="87"/>
      <c r="F403" s="86"/>
      <c r="G403" s="85"/>
    </row>
    <row r="404" spans="1:7" s="73" customFormat="1" x14ac:dyDescent="0.35">
      <c r="A404" s="83"/>
      <c r="B404" s="83"/>
      <c r="C404" s="86"/>
      <c r="D404" s="86"/>
      <c r="E404" s="87"/>
      <c r="F404" s="86"/>
      <c r="G404" s="85"/>
    </row>
    <row r="405" spans="1:7" s="73" customFormat="1" x14ac:dyDescent="0.35">
      <c r="A405" s="83"/>
      <c r="B405" s="83"/>
      <c r="C405" s="86"/>
      <c r="D405" s="86"/>
      <c r="E405" s="87"/>
      <c r="F405" s="86"/>
      <c r="G405" s="85"/>
    </row>
    <row r="406" spans="1:7" s="73" customFormat="1" x14ac:dyDescent="0.35">
      <c r="A406" s="83"/>
      <c r="B406" s="83"/>
      <c r="C406" s="86"/>
      <c r="D406" s="86"/>
      <c r="E406" s="87"/>
      <c r="F406" s="86"/>
      <c r="G406" s="85"/>
    </row>
    <row r="407" spans="1:7" s="73" customFormat="1" x14ac:dyDescent="0.35">
      <c r="A407" s="83"/>
      <c r="B407" s="83"/>
      <c r="C407" s="86"/>
      <c r="D407" s="86"/>
      <c r="E407" s="87"/>
      <c r="F407" s="86"/>
      <c r="G407" s="85"/>
    </row>
    <row r="408" spans="1:7" s="73" customFormat="1" x14ac:dyDescent="0.35">
      <c r="A408" s="83"/>
      <c r="B408" s="83"/>
      <c r="C408" s="86"/>
      <c r="D408" s="86"/>
      <c r="E408" s="87"/>
      <c r="F408" s="86"/>
      <c r="G408" s="85"/>
    </row>
    <row r="409" spans="1:7" s="73" customFormat="1" x14ac:dyDescent="0.35">
      <c r="A409" s="83"/>
      <c r="B409" s="83"/>
      <c r="C409" s="86"/>
      <c r="D409" s="86"/>
      <c r="E409" s="87"/>
      <c r="F409" s="86"/>
      <c r="G409" s="85"/>
    </row>
    <row r="410" spans="1:7" s="73" customFormat="1" x14ac:dyDescent="0.35">
      <c r="A410" s="83"/>
      <c r="B410" s="83"/>
      <c r="C410" s="86"/>
      <c r="D410" s="86"/>
      <c r="E410" s="87"/>
      <c r="F410" s="86"/>
      <c r="G410" s="85"/>
    </row>
    <row r="411" spans="1:7" s="73" customFormat="1" x14ac:dyDescent="0.35">
      <c r="A411" s="83"/>
      <c r="B411" s="83"/>
      <c r="C411" s="86"/>
      <c r="D411" s="86"/>
      <c r="E411" s="87"/>
      <c r="F411" s="86"/>
      <c r="G411" s="85"/>
    </row>
    <row r="412" spans="1:7" s="73" customFormat="1" x14ac:dyDescent="0.35">
      <c r="A412" s="83"/>
      <c r="B412" s="83"/>
      <c r="C412" s="86"/>
      <c r="D412" s="86"/>
      <c r="E412" s="87"/>
      <c r="F412" s="86"/>
      <c r="G412" s="85"/>
    </row>
    <row r="413" spans="1:7" s="73" customFormat="1" x14ac:dyDescent="0.35">
      <c r="A413" s="83"/>
      <c r="B413" s="83"/>
      <c r="C413" s="86"/>
      <c r="D413" s="86"/>
      <c r="E413" s="87"/>
      <c r="F413" s="86"/>
      <c r="G413" s="85"/>
    </row>
    <row r="414" spans="1:7" s="73" customFormat="1" x14ac:dyDescent="0.35">
      <c r="A414" s="83"/>
      <c r="B414" s="83"/>
      <c r="C414" s="86"/>
      <c r="D414" s="86"/>
      <c r="E414" s="87"/>
      <c r="F414" s="86"/>
      <c r="G414" s="85"/>
    </row>
    <row r="415" spans="1:7" s="73" customFormat="1" x14ac:dyDescent="0.35">
      <c r="A415" s="83"/>
      <c r="B415" s="83"/>
      <c r="C415" s="86"/>
      <c r="D415" s="86"/>
      <c r="E415" s="87"/>
      <c r="F415" s="86"/>
      <c r="G415" s="85"/>
    </row>
    <row r="416" spans="1:7" s="73" customFormat="1" x14ac:dyDescent="0.35">
      <c r="A416" s="83"/>
      <c r="B416" s="83"/>
      <c r="C416" s="86"/>
      <c r="D416" s="86"/>
      <c r="E416" s="87"/>
      <c r="F416" s="86"/>
      <c r="G416" s="85"/>
    </row>
    <row r="417" spans="1:7" s="73" customFormat="1" x14ac:dyDescent="0.35">
      <c r="A417" s="83"/>
      <c r="B417" s="83"/>
      <c r="C417" s="86"/>
      <c r="D417" s="86"/>
      <c r="E417" s="87"/>
      <c r="F417" s="86"/>
      <c r="G417" s="85"/>
    </row>
    <row r="418" spans="1:7" s="73" customFormat="1" x14ac:dyDescent="0.35">
      <c r="A418" s="83"/>
      <c r="B418" s="83"/>
      <c r="C418" s="86"/>
      <c r="D418" s="86"/>
      <c r="E418" s="87"/>
      <c r="F418" s="86"/>
      <c r="G418" s="85"/>
    </row>
    <row r="419" spans="1:7" s="73" customFormat="1" x14ac:dyDescent="0.35">
      <c r="A419" s="83"/>
      <c r="B419" s="83"/>
      <c r="C419" s="86"/>
      <c r="D419" s="86"/>
      <c r="E419" s="87"/>
      <c r="F419" s="86"/>
      <c r="G419" s="85"/>
    </row>
    <row r="420" spans="1:7" s="73" customFormat="1" x14ac:dyDescent="0.35">
      <c r="A420" s="83"/>
      <c r="B420" s="83"/>
      <c r="C420" s="86"/>
      <c r="D420" s="86"/>
      <c r="E420" s="87"/>
      <c r="F420" s="86"/>
      <c r="G420" s="85"/>
    </row>
    <row r="421" spans="1:7" s="73" customFormat="1" x14ac:dyDescent="0.35">
      <c r="A421" s="83"/>
      <c r="B421" s="83"/>
      <c r="C421" s="86"/>
      <c r="D421" s="86"/>
      <c r="E421" s="87"/>
      <c r="F421" s="86"/>
      <c r="G421" s="85"/>
    </row>
    <row r="422" spans="1:7" s="73" customFormat="1" x14ac:dyDescent="0.35">
      <c r="A422" s="83"/>
      <c r="B422" s="83"/>
      <c r="C422" s="86"/>
      <c r="D422" s="86"/>
      <c r="E422" s="87"/>
      <c r="F422" s="86"/>
      <c r="G422" s="85"/>
    </row>
    <row r="423" spans="1:7" s="73" customFormat="1" x14ac:dyDescent="0.35">
      <c r="A423" s="83"/>
      <c r="B423" s="83"/>
      <c r="C423" s="86"/>
      <c r="D423" s="86"/>
      <c r="E423" s="87"/>
      <c r="F423" s="86"/>
      <c r="G423" s="85"/>
    </row>
    <row r="424" spans="1:7" s="73" customFormat="1" x14ac:dyDescent="0.35">
      <c r="A424" s="83"/>
      <c r="B424" s="83"/>
      <c r="C424" s="86"/>
      <c r="D424" s="86"/>
      <c r="E424" s="87"/>
      <c r="F424" s="86"/>
      <c r="G424" s="85"/>
    </row>
    <row r="425" spans="1:7" s="73" customFormat="1" x14ac:dyDescent="0.35">
      <c r="A425" s="83"/>
      <c r="B425" s="83"/>
      <c r="C425" s="86"/>
      <c r="D425" s="86"/>
      <c r="E425" s="87"/>
      <c r="F425" s="86"/>
      <c r="G425" s="85"/>
    </row>
    <row r="426" spans="1:7" s="73" customFormat="1" x14ac:dyDescent="0.35">
      <c r="A426" s="83"/>
      <c r="B426" s="83"/>
      <c r="C426" s="86"/>
      <c r="D426" s="86"/>
      <c r="E426" s="87"/>
      <c r="F426" s="86"/>
      <c r="G426" s="85"/>
    </row>
    <row r="427" spans="1:7" s="73" customFormat="1" x14ac:dyDescent="0.35">
      <c r="A427" s="83"/>
      <c r="B427" s="83"/>
      <c r="C427" s="86"/>
      <c r="D427" s="86"/>
      <c r="E427" s="87"/>
      <c r="F427" s="86"/>
      <c r="G427" s="85"/>
    </row>
    <row r="428" spans="1:7" s="73" customFormat="1" x14ac:dyDescent="0.35">
      <c r="A428" s="83"/>
      <c r="B428" s="83"/>
      <c r="C428" s="86"/>
      <c r="D428" s="86"/>
      <c r="E428" s="87"/>
      <c r="F428" s="86"/>
      <c r="G428" s="85"/>
    </row>
    <row r="429" spans="1:7" s="73" customFormat="1" x14ac:dyDescent="0.35">
      <c r="A429" s="83"/>
      <c r="B429" s="83"/>
      <c r="C429" s="86"/>
      <c r="D429" s="86"/>
      <c r="E429" s="87"/>
      <c r="F429" s="86"/>
      <c r="G429" s="85"/>
    </row>
    <row r="430" spans="1:7" s="73" customFormat="1" x14ac:dyDescent="0.35">
      <c r="A430" s="83"/>
      <c r="B430" s="83"/>
      <c r="C430" s="86"/>
      <c r="D430" s="86"/>
      <c r="E430" s="87"/>
      <c r="F430" s="86"/>
      <c r="G430" s="85"/>
    </row>
    <row r="431" spans="1:7" s="73" customFormat="1" x14ac:dyDescent="0.35">
      <c r="A431" s="83"/>
      <c r="B431" s="83"/>
      <c r="C431" s="86"/>
      <c r="D431" s="86"/>
      <c r="E431" s="87"/>
      <c r="F431" s="86"/>
      <c r="G431" s="85"/>
    </row>
    <row r="432" spans="1:7" s="73" customFormat="1" x14ac:dyDescent="0.35">
      <c r="A432" s="83"/>
      <c r="B432" s="83"/>
      <c r="C432" s="86"/>
      <c r="D432" s="86"/>
      <c r="E432" s="87"/>
      <c r="F432" s="86"/>
      <c r="G432" s="85"/>
    </row>
    <row r="433" spans="1:7" s="73" customFormat="1" x14ac:dyDescent="0.35">
      <c r="A433" s="83"/>
      <c r="B433" s="83"/>
      <c r="C433" s="86"/>
      <c r="D433" s="86"/>
      <c r="E433" s="87"/>
      <c r="F433" s="86"/>
      <c r="G433" s="85"/>
    </row>
    <row r="434" spans="1:7" s="73" customFormat="1" x14ac:dyDescent="0.35">
      <c r="A434" s="83"/>
      <c r="B434" s="83"/>
      <c r="C434" s="86"/>
      <c r="D434" s="86"/>
      <c r="E434" s="87"/>
      <c r="F434" s="86"/>
      <c r="G434" s="85"/>
    </row>
    <row r="435" spans="1:7" s="73" customFormat="1" x14ac:dyDescent="0.35">
      <c r="A435" s="83"/>
      <c r="B435" s="83"/>
      <c r="C435" s="86"/>
      <c r="D435" s="86"/>
      <c r="E435" s="87"/>
      <c r="F435" s="86"/>
      <c r="G435" s="85"/>
    </row>
    <row r="436" spans="1:7" s="73" customFormat="1" x14ac:dyDescent="0.35">
      <c r="A436" s="83"/>
      <c r="B436" s="83"/>
      <c r="C436" s="86"/>
      <c r="D436" s="86"/>
      <c r="E436" s="87"/>
      <c r="F436" s="86"/>
      <c r="G436" s="85"/>
    </row>
    <row r="437" spans="1:7" s="73" customFormat="1" x14ac:dyDescent="0.35">
      <c r="A437" s="83"/>
      <c r="B437" s="83"/>
      <c r="C437" s="86"/>
      <c r="D437" s="86"/>
      <c r="E437" s="87"/>
      <c r="F437" s="86"/>
      <c r="G437" s="85"/>
    </row>
    <row r="438" spans="1:7" s="73" customFormat="1" x14ac:dyDescent="0.35">
      <c r="A438" s="83"/>
      <c r="B438" s="83"/>
      <c r="C438" s="86"/>
      <c r="D438" s="86"/>
      <c r="E438" s="87"/>
      <c r="F438" s="86"/>
      <c r="G438" s="85"/>
    </row>
    <row r="439" spans="1:7" s="73" customFormat="1" x14ac:dyDescent="0.35">
      <c r="A439" s="83"/>
      <c r="B439" s="83"/>
      <c r="C439" s="86"/>
      <c r="D439" s="86"/>
      <c r="E439" s="87"/>
      <c r="F439" s="86"/>
      <c r="G439" s="85"/>
    </row>
    <row r="440" spans="1:7" s="73" customFormat="1" x14ac:dyDescent="0.35">
      <c r="A440" s="83"/>
      <c r="B440" s="83"/>
      <c r="C440" s="86"/>
      <c r="D440" s="86"/>
      <c r="E440" s="87"/>
      <c r="F440" s="86"/>
      <c r="G440" s="85"/>
    </row>
    <row r="441" spans="1:7" s="73" customFormat="1" x14ac:dyDescent="0.35">
      <c r="A441" s="83"/>
      <c r="B441" s="83"/>
      <c r="C441" s="86"/>
      <c r="D441" s="86"/>
      <c r="E441" s="87"/>
      <c r="F441" s="86"/>
      <c r="G441" s="85"/>
    </row>
    <row r="442" spans="1:7" s="73" customFormat="1" x14ac:dyDescent="0.35">
      <c r="A442" s="83"/>
      <c r="B442" s="83"/>
      <c r="C442" s="86"/>
      <c r="D442" s="86"/>
      <c r="E442" s="87"/>
      <c r="F442" s="86"/>
      <c r="G442" s="85"/>
    </row>
    <row r="443" spans="1:7" s="73" customFormat="1" x14ac:dyDescent="0.35">
      <c r="A443" s="83"/>
      <c r="B443" s="83"/>
      <c r="C443" s="86"/>
      <c r="D443" s="86"/>
      <c r="E443" s="87"/>
      <c r="F443" s="86"/>
      <c r="G443" s="85"/>
    </row>
    <row r="444" spans="1:7" s="73" customFormat="1" x14ac:dyDescent="0.35">
      <c r="A444" s="83"/>
      <c r="B444" s="83"/>
      <c r="C444" s="86"/>
      <c r="D444" s="86"/>
      <c r="E444" s="87"/>
      <c r="F444" s="86"/>
      <c r="G444" s="85"/>
    </row>
    <row r="445" spans="1:7" s="73" customFormat="1" x14ac:dyDescent="0.35">
      <c r="A445" s="83"/>
      <c r="B445" s="83"/>
      <c r="C445" s="86"/>
      <c r="D445" s="86"/>
      <c r="E445" s="87"/>
      <c r="F445" s="86"/>
      <c r="G445" s="85"/>
    </row>
    <row r="446" spans="1:7" s="73" customFormat="1" x14ac:dyDescent="0.35">
      <c r="A446" s="83"/>
      <c r="B446" s="83"/>
      <c r="C446" s="86"/>
      <c r="D446" s="86"/>
      <c r="E446" s="87"/>
      <c r="F446" s="86"/>
      <c r="G446" s="85"/>
    </row>
    <row r="447" spans="1:7" s="73" customFormat="1" x14ac:dyDescent="0.35">
      <c r="A447" s="83"/>
      <c r="B447" s="83"/>
      <c r="C447" s="86"/>
      <c r="D447" s="86"/>
      <c r="E447" s="87"/>
      <c r="F447" s="86"/>
      <c r="G447" s="85"/>
    </row>
    <row r="448" spans="1:7" s="73" customFormat="1" x14ac:dyDescent="0.35">
      <c r="A448" s="83"/>
      <c r="B448" s="83"/>
      <c r="C448" s="86"/>
      <c r="D448" s="86"/>
      <c r="E448" s="87"/>
      <c r="F448" s="86"/>
      <c r="G448" s="85"/>
    </row>
    <row r="449" spans="1:7" s="73" customFormat="1" x14ac:dyDescent="0.35">
      <c r="A449" s="83"/>
      <c r="B449" s="83"/>
      <c r="C449" s="86"/>
      <c r="D449" s="86"/>
      <c r="E449" s="87"/>
      <c r="F449" s="86"/>
      <c r="G449" s="85"/>
    </row>
    <row r="450" spans="1:7" s="73" customFormat="1" x14ac:dyDescent="0.35">
      <c r="A450" s="83"/>
      <c r="B450" s="83"/>
      <c r="C450" s="86"/>
      <c r="D450" s="86"/>
      <c r="E450" s="87"/>
      <c r="F450" s="86"/>
      <c r="G450" s="85"/>
    </row>
    <row r="451" spans="1:7" s="73" customFormat="1" x14ac:dyDescent="0.35">
      <c r="A451" s="83"/>
      <c r="B451" s="83"/>
      <c r="C451" s="86"/>
      <c r="D451" s="86"/>
      <c r="E451" s="87"/>
      <c r="F451" s="86"/>
      <c r="G451" s="85"/>
    </row>
    <row r="452" spans="1:7" s="73" customFormat="1" x14ac:dyDescent="0.35">
      <c r="A452" s="83"/>
      <c r="B452" s="83"/>
      <c r="C452" s="86"/>
      <c r="D452" s="86"/>
      <c r="E452" s="87"/>
      <c r="F452" s="86"/>
      <c r="G452" s="85"/>
    </row>
    <row r="453" spans="1:7" s="73" customFormat="1" x14ac:dyDescent="0.35">
      <c r="A453" s="83"/>
      <c r="B453" s="83"/>
      <c r="C453" s="86"/>
      <c r="D453" s="86"/>
      <c r="E453" s="87"/>
      <c r="F453" s="86"/>
      <c r="G453" s="85"/>
    </row>
    <row r="454" spans="1:7" s="73" customFormat="1" x14ac:dyDescent="0.35">
      <c r="A454" s="83"/>
      <c r="B454" s="83"/>
      <c r="C454" s="86"/>
      <c r="D454" s="86"/>
      <c r="E454" s="87"/>
      <c r="F454" s="86"/>
      <c r="G454" s="85"/>
    </row>
    <row r="455" spans="1:7" s="73" customFormat="1" x14ac:dyDescent="0.35">
      <c r="A455" s="83"/>
      <c r="B455" s="83"/>
      <c r="C455" s="86"/>
      <c r="D455" s="86"/>
      <c r="E455" s="87"/>
      <c r="F455" s="86"/>
      <c r="G455" s="85"/>
    </row>
    <row r="456" spans="1:7" s="73" customFormat="1" x14ac:dyDescent="0.35">
      <c r="A456" s="83"/>
      <c r="B456" s="83"/>
      <c r="C456" s="86"/>
      <c r="D456" s="86"/>
      <c r="E456" s="87"/>
      <c r="F456" s="86"/>
      <c r="G456" s="85"/>
    </row>
    <row r="457" spans="1:7" s="73" customFormat="1" x14ac:dyDescent="0.35">
      <c r="A457" s="83"/>
      <c r="B457" s="83"/>
      <c r="C457" s="86"/>
      <c r="D457" s="86"/>
      <c r="E457" s="87"/>
      <c r="F457" s="86"/>
      <c r="G457" s="85"/>
    </row>
    <row r="458" spans="1:7" s="73" customFormat="1" x14ac:dyDescent="0.35">
      <c r="A458" s="83"/>
      <c r="B458" s="83"/>
      <c r="C458" s="86"/>
      <c r="D458" s="86"/>
      <c r="E458" s="87"/>
      <c r="F458" s="86"/>
      <c r="G458" s="85"/>
    </row>
    <row r="459" spans="1:7" s="73" customFormat="1" x14ac:dyDescent="0.35">
      <c r="A459" s="83"/>
      <c r="B459" s="83"/>
      <c r="C459" s="86"/>
      <c r="D459" s="86"/>
      <c r="E459" s="87"/>
      <c r="F459" s="86"/>
      <c r="G459" s="85"/>
    </row>
    <row r="460" spans="1:7" s="73" customFormat="1" x14ac:dyDescent="0.35">
      <c r="A460" s="83"/>
      <c r="B460" s="83"/>
      <c r="C460" s="86"/>
      <c r="D460" s="86"/>
      <c r="E460" s="87"/>
      <c r="F460" s="86"/>
      <c r="G460" s="85"/>
    </row>
    <row r="461" spans="1:7" s="73" customFormat="1" x14ac:dyDescent="0.35">
      <c r="A461" s="83"/>
      <c r="B461" s="83"/>
      <c r="C461" s="86"/>
      <c r="D461" s="86"/>
      <c r="E461" s="87"/>
      <c r="F461" s="86"/>
      <c r="G461" s="85"/>
    </row>
    <row r="462" spans="1:7" s="73" customFormat="1" x14ac:dyDescent="0.35">
      <c r="A462" s="83"/>
      <c r="B462" s="83"/>
      <c r="C462" s="86"/>
      <c r="D462" s="86"/>
      <c r="E462" s="87"/>
      <c r="F462" s="86"/>
      <c r="G462" s="85"/>
    </row>
    <row r="463" spans="1:7" s="73" customFormat="1" x14ac:dyDescent="0.35">
      <c r="A463" s="83"/>
      <c r="B463" s="83"/>
      <c r="C463" s="86"/>
      <c r="D463" s="86"/>
      <c r="E463" s="87"/>
      <c r="F463" s="86"/>
      <c r="G463" s="85"/>
    </row>
    <row r="464" spans="1:7" s="73" customFormat="1" x14ac:dyDescent="0.35">
      <c r="A464" s="83"/>
      <c r="B464" s="83"/>
      <c r="C464" s="86"/>
      <c r="D464" s="86"/>
      <c r="E464" s="87"/>
      <c r="F464" s="86"/>
      <c r="G464" s="85"/>
    </row>
    <row r="465" spans="1:7" s="73" customFormat="1" x14ac:dyDescent="0.35">
      <c r="A465" s="83"/>
      <c r="B465" s="83"/>
      <c r="C465" s="86"/>
      <c r="D465" s="86"/>
      <c r="E465" s="87"/>
      <c r="F465" s="86"/>
      <c r="G465" s="85"/>
    </row>
    <row r="466" spans="1:7" s="73" customFormat="1" x14ac:dyDescent="0.35">
      <c r="A466" s="83"/>
      <c r="B466" s="83"/>
      <c r="C466" s="86"/>
      <c r="D466" s="86"/>
      <c r="E466" s="87"/>
      <c r="F466" s="86"/>
      <c r="G466" s="85"/>
    </row>
    <row r="467" spans="1:7" s="73" customFormat="1" x14ac:dyDescent="0.35">
      <c r="A467" s="83"/>
      <c r="B467" s="83"/>
      <c r="C467" s="86"/>
      <c r="D467" s="86"/>
      <c r="E467" s="87"/>
      <c r="F467" s="86"/>
      <c r="G467" s="85"/>
    </row>
    <row r="468" spans="1:7" s="73" customFormat="1" x14ac:dyDescent="0.35">
      <c r="A468" s="83"/>
      <c r="B468" s="83"/>
      <c r="C468" s="86"/>
      <c r="D468" s="86"/>
      <c r="E468" s="87"/>
      <c r="F468" s="86"/>
      <c r="G468" s="85"/>
    </row>
    <row r="469" spans="1:7" s="73" customFormat="1" x14ac:dyDescent="0.35">
      <c r="A469" s="83"/>
      <c r="B469" s="83"/>
      <c r="C469" s="86"/>
      <c r="D469" s="86"/>
      <c r="E469" s="87"/>
      <c r="F469" s="86"/>
      <c r="G469" s="85"/>
    </row>
    <row r="470" spans="1:7" s="73" customFormat="1" x14ac:dyDescent="0.35">
      <c r="A470" s="83"/>
      <c r="B470" s="83"/>
      <c r="C470" s="86"/>
      <c r="D470" s="86"/>
      <c r="E470" s="87"/>
      <c r="F470" s="86"/>
      <c r="G470" s="85"/>
    </row>
    <row r="471" spans="1:7" s="73" customFormat="1" x14ac:dyDescent="0.35">
      <c r="A471" s="83"/>
      <c r="B471" s="83"/>
      <c r="C471" s="86"/>
      <c r="D471" s="86"/>
      <c r="E471" s="87"/>
      <c r="F471" s="86"/>
      <c r="G471" s="85"/>
    </row>
    <row r="472" spans="1:7" s="73" customFormat="1" x14ac:dyDescent="0.35">
      <c r="A472" s="83"/>
      <c r="B472" s="83"/>
      <c r="C472" s="86"/>
      <c r="D472" s="86"/>
      <c r="E472" s="87"/>
      <c r="F472" s="86"/>
      <c r="G472" s="85"/>
    </row>
    <row r="473" spans="1:7" s="73" customFormat="1" x14ac:dyDescent="0.35">
      <c r="A473" s="83"/>
      <c r="B473" s="83"/>
      <c r="C473" s="86"/>
      <c r="D473" s="86"/>
      <c r="E473" s="87"/>
      <c r="F473" s="86"/>
      <c r="G473" s="85"/>
    </row>
    <row r="474" spans="1:7" s="73" customFormat="1" x14ac:dyDescent="0.35">
      <c r="A474" s="83"/>
      <c r="B474" s="83"/>
      <c r="C474" s="86"/>
      <c r="D474" s="86"/>
      <c r="E474" s="87"/>
      <c r="F474" s="86"/>
      <c r="G474" s="85"/>
    </row>
    <row r="475" spans="1:7" s="73" customFormat="1" x14ac:dyDescent="0.35">
      <c r="A475" s="83"/>
      <c r="B475" s="83"/>
      <c r="C475" s="86"/>
      <c r="D475" s="86"/>
      <c r="E475" s="87"/>
      <c r="F475" s="86"/>
      <c r="G475" s="85"/>
    </row>
    <row r="476" spans="1:7" s="73" customFormat="1" x14ac:dyDescent="0.35">
      <c r="A476" s="83"/>
      <c r="B476" s="83"/>
      <c r="C476" s="86"/>
      <c r="D476" s="86"/>
      <c r="E476" s="87"/>
      <c r="F476" s="86"/>
      <c r="G476" s="85"/>
    </row>
    <row r="477" spans="1:7" s="73" customFormat="1" x14ac:dyDescent="0.35">
      <c r="A477" s="83"/>
      <c r="B477" s="83"/>
      <c r="C477" s="86"/>
      <c r="D477" s="86"/>
      <c r="E477" s="87"/>
      <c r="F477" s="86"/>
      <c r="G477" s="85"/>
    </row>
    <row r="478" spans="1:7" s="73" customFormat="1" x14ac:dyDescent="0.35">
      <c r="A478" s="83"/>
      <c r="B478" s="83"/>
      <c r="C478" s="86"/>
      <c r="D478" s="86"/>
      <c r="E478" s="87"/>
      <c r="F478" s="86"/>
      <c r="G478" s="85"/>
    </row>
    <row r="479" spans="1:7" s="73" customFormat="1" x14ac:dyDescent="0.35">
      <c r="A479" s="83"/>
      <c r="B479" s="83"/>
      <c r="C479" s="86"/>
      <c r="D479" s="86"/>
      <c r="E479" s="87"/>
      <c r="F479" s="86"/>
      <c r="G479" s="85"/>
    </row>
    <row r="480" spans="1:7" s="73" customFormat="1" x14ac:dyDescent="0.35">
      <c r="A480" s="83"/>
      <c r="B480" s="83"/>
      <c r="C480" s="86"/>
      <c r="D480" s="86"/>
      <c r="E480" s="87"/>
      <c r="F480" s="86"/>
      <c r="G480" s="85"/>
    </row>
    <row r="481" spans="1:7" s="73" customFormat="1" x14ac:dyDescent="0.35">
      <c r="A481" s="83"/>
      <c r="B481" s="83"/>
      <c r="C481" s="86"/>
      <c r="D481" s="86"/>
      <c r="E481" s="87"/>
      <c r="F481" s="86"/>
      <c r="G481" s="85"/>
    </row>
    <row r="482" spans="1:7" s="73" customFormat="1" x14ac:dyDescent="0.35">
      <c r="A482" s="83"/>
      <c r="B482" s="83"/>
      <c r="C482" s="86"/>
      <c r="D482" s="86"/>
      <c r="E482" s="87"/>
      <c r="F482" s="86"/>
      <c r="G482" s="85"/>
    </row>
    <row r="483" spans="1:7" s="73" customFormat="1" x14ac:dyDescent="0.35">
      <c r="A483" s="83"/>
      <c r="B483" s="83"/>
      <c r="C483" s="86"/>
      <c r="D483" s="86"/>
      <c r="E483" s="87"/>
      <c r="F483" s="86"/>
      <c r="G483" s="85"/>
    </row>
    <row r="484" spans="1:7" s="73" customFormat="1" x14ac:dyDescent="0.35">
      <c r="A484" s="83"/>
      <c r="B484" s="83"/>
      <c r="C484" s="86"/>
      <c r="D484" s="86"/>
      <c r="E484" s="87"/>
      <c r="F484" s="86"/>
      <c r="G484" s="85"/>
    </row>
    <row r="485" spans="1:7" s="73" customFormat="1" x14ac:dyDescent="0.35">
      <c r="A485" s="83"/>
      <c r="B485" s="83"/>
      <c r="C485" s="86"/>
      <c r="D485" s="86"/>
      <c r="E485" s="87"/>
      <c r="F485" s="86"/>
      <c r="G485" s="85"/>
    </row>
    <row r="486" spans="1:7" s="73" customFormat="1" x14ac:dyDescent="0.35">
      <c r="A486" s="83"/>
      <c r="B486" s="83"/>
      <c r="C486" s="86"/>
      <c r="D486" s="86"/>
      <c r="E486" s="87"/>
      <c r="F486" s="86"/>
      <c r="G486" s="85"/>
    </row>
    <row r="487" spans="1:7" s="73" customFormat="1" x14ac:dyDescent="0.35">
      <c r="A487" s="83"/>
      <c r="B487" s="83"/>
      <c r="C487" s="86"/>
      <c r="D487" s="86"/>
      <c r="E487" s="87"/>
      <c r="F487" s="86"/>
      <c r="G487" s="85"/>
    </row>
    <row r="488" spans="1:7" s="73" customFormat="1" x14ac:dyDescent="0.35">
      <c r="A488" s="83"/>
      <c r="B488" s="83"/>
      <c r="C488" s="86"/>
      <c r="D488" s="86"/>
      <c r="E488" s="87"/>
      <c r="F488" s="86"/>
      <c r="G488" s="85"/>
    </row>
    <row r="489" spans="1:7" s="73" customFormat="1" x14ac:dyDescent="0.35">
      <c r="A489" s="83"/>
      <c r="B489" s="83"/>
      <c r="C489" s="86"/>
      <c r="D489" s="86"/>
      <c r="E489" s="87"/>
      <c r="F489" s="86"/>
      <c r="G489" s="85"/>
    </row>
    <row r="490" spans="1:7" s="73" customFormat="1" x14ac:dyDescent="0.35">
      <c r="A490" s="83"/>
      <c r="B490" s="83"/>
      <c r="C490" s="86"/>
      <c r="D490" s="86"/>
      <c r="E490" s="87"/>
      <c r="F490" s="86"/>
      <c r="G490" s="85"/>
    </row>
    <row r="491" spans="1:7" s="73" customFormat="1" x14ac:dyDescent="0.35">
      <c r="A491" s="83"/>
      <c r="B491" s="83"/>
      <c r="C491" s="86"/>
      <c r="D491" s="86"/>
      <c r="E491" s="87"/>
      <c r="F491" s="86"/>
      <c r="G491" s="85"/>
    </row>
    <row r="492" spans="1:7" s="73" customFormat="1" x14ac:dyDescent="0.35">
      <c r="A492" s="83"/>
      <c r="B492" s="83"/>
      <c r="C492" s="86"/>
      <c r="D492" s="86"/>
      <c r="E492" s="87"/>
      <c r="F492" s="86"/>
      <c r="G492" s="85"/>
    </row>
    <row r="493" spans="1:7" s="73" customFormat="1" x14ac:dyDescent="0.35">
      <c r="A493" s="83"/>
      <c r="B493" s="83"/>
      <c r="C493" s="86"/>
      <c r="D493" s="86"/>
      <c r="E493" s="87"/>
      <c r="F493" s="86"/>
      <c r="G493" s="85"/>
    </row>
    <row r="494" spans="1:7" s="73" customFormat="1" x14ac:dyDescent="0.35">
      <c r="A494" s="83"/>
      <c r="B494" s="83"/>
      <c r="C494" s="86"/>
      <c r="D494" s="86"/>
      <c r="E494" s="87"/>
      <c r="F494" s="86"/>
      <c r="G494" s="85"/>
    </row>
    <row r="495" spans="1:7" s="73" customFormat="1" x14ac:dyDescent="0.35">
      <c r="A495" s="83"/>
      <c r="B495" s="83"/>
      <c r="C495" s="86"/>
      <c r="D495" s="86"/>
      <c r="E495" s="87"/>
      <c r="F495" s="86"/>
      <c r="G495" s="85"/>
    </row>
    <row r="496" spans="1:7" s="73" customFormat="1" x14ac:dyDescent="0.35">
      <c r="A496" s="83"/>
      <c r="B496" s="83"/>
      <c r="C496" s="86"/>
      <c r="D496" s="86"/>
      <c r="E496" s="87"/>
      <c r="F496" s="86"/>
      <c r="G496" s="85"/>
    </row>
    <row r="497" spans="1:7" s="73" customFormat="1" x14ac:dyDescent="0.35">
      <c r="A497" s="83"/>
      <c r="B497" s="83"/>
      <c r="C497" s="86"/>
      <c r="D497" s="86"/>
      <c r="E497" s="87"/>
      <c r="F497" s="86"/>
      <c r="G497" s="85"/>
    </row>
    <row r="498" spans="1:7" s="73" customFormat="1" x14ac:dyDescent="0.35">
      <c r="A498" s="83"/>
      <c r="B498" s="83"/>
      <c r="C498" s="86"/>
      <c r="D498" s="86"/>
      <c r="E498" s="87"/>
      <c r="F498" s="86"/>
      <c r="G498" s="85"/>
    </row>
    <row r="499" spans="1:7" s="73" customFormat="1" x14ac:dyDescent="0.35">
      <c r="A499" s="83"/>
      <c r="B499" s="83"/>
      <c r="C499" s="86"/>
      <c r="D499" s="86"/>
      <c r="E499" s="87"/>
      <c r="F499" s="86"/>
      <c r="G499" s="85"/>
    </row>
    <row r="500" spans="1:7" s="73" customFormat="1" x14ac:dyDescent="0.35">
      <c r="A500" s="83"/>
      <c r="B500" s="83"/>
      <c r="C500" s="86"/>
      <c r="D500" s="86"/>
      <c r="E500" s="87"/>
      <c r="F500" s="86"/>
      <c r="G500" s="85"/>
    </row>
    <row r="501" spans="1:7" s="73" customFormat="1" x14ac:dyDescent="0.35">
      <c r="A501" s="83"/>
      <c r="B501" s="83"/>
      <c r="C501" s="86"/>
      <c r="D501" s="86"/>
      <c r="E501" s="87"/>
      <c r="F501" s="86"/>
      <c r="G501" s="85"/>
    </row>
    <row r="502" spans="1:7" s="73" customFormat="1" x14ac:dyDescent="0.35">
      <c r="A502" s="83"/>
      <c r="B502" s="83"/>
      <c r="C502" s="86"/>
      <c r="D502" s="86"/>
      <c r="E502" s="87"/>
      <c r="F502" s="86"/>
      <c r="G502" s="85"/>
    </row>
    <row r="503" spans="1:7" s="73" customFormat="1" x14ac:dyDescent="0.35">
      <c r="A503" s="83"/>
      <c r="B503" s="83"/>
      <c r="C503" s="86"/>
      <c r="D503" s="86"/>
      <c r="E503" s="87"/>
      <c r="F503" s="86"/>
      <c r="G503" s="85"/>
    </row>
    <row r="504" spans="1:7" s="73" customFormat="1" x14ac:dyDescent="0.35">
      <c r="A504" s="83"/>
      <c r="B504" s="83"/>
      <c r="C504" s="86"/>
      <c r="D504" s="86"/>
      <c r="E504" s="87"/>
      <c r="F504" s="86"/>
      <c r="G504" s="85"/>
    </row>
    <row r="505" spans="1:7" s="73" customFormat="1" x14ac:dyDescent="0.35">
      <c r="A505" s="83"/>
      <c r="B505" s="83"/>
      <c r="C505" s="86"/>
      <c r="D505" s="86"/>
      <c r="E505" s="87"/>
      <c r="F505" s="86"/>
      <c r="G505" s="85"/>
    </row>
    <row r="506" spans="1:7" s="73" customFormat="1" x14ac:dyDescent="0.35">
      <c r="A506" s="83"/>
      <c r="B506" s="83"/>
      <c r="C506" s="86"/>
      <c r="D506" s="86"/>
      <c r="E506" s="87"/>
      <c r="F506" s="86"/>
      <c r="G506" s="85"/>
    </row>
    <row r="507" spans="1:7" s="73" customFormat="1" x14ac:dyDescent="0.35">
      <c r="A507" s="83"/>
      <c r="B507" s="83"/>
      <c r="C507" s="86"/>
      <c r="D507" s="86"/>
      <c r="E507" s="87"/>
      <c r="F507" s="86"/>
      <c r="G507" s="85"/>
    </row>
    <row r="508" spans="1:7" s="73" customFormat="1" x14ac:dyDescent="0.35">
      <c r="A508" s="83"/>
      <c r="B508" s="83"/>
      <c r="C508" s="86"/>
      <c r="D508" s="86"/>
      <c r="E508" s="87"/>
      <c r="F508" s="86"/>
      <c r="G508" s="85"/>
    </row>
    <row r="509" spans="1:7" s="73" customFormat="1" x14ac:dyDescent="0.35">
      <c r="A509" s="83"/>
      <c r="B509" s="83"/>
      <c r="C509" s="86"/>
      <c r="D509" s="86"/>
      <c r="E509" s="87"/>
      <c r="F509" s="86"/>
      <c r="G509" s="85"/>
    </row>
    <row r="510" spans="1:7" s="73" customFormat="1" x14ac:dyDescent="0.35">
      <c r="A510" s="83"/>
      <c r="B510" s="83"/>
      <c r="C510" s="86"/>
      <c r="D510" s="86"/>
      <c r="E510" s="87"/>
      <c r="F510" s="86"/>
      <c r="G510" s="85"/>
    </row>
    <row r="511" spans="1:7" s="73" customFormat="1" x14ac:dyDescent="0.35">
      <c r="A511" s="83"/>
      <c r="B511" s="83"/>
      <c r="C511" s="86"/>
      <c r="D511" s="86"/>
      <c r="E511" s="87"/>
      <c r="F511" s="86"/>
      <c r="G511" s="85"/>
    </row>
    <row r="512" spans="1:7" s="73" customFormat="1" x14ac:dyDescent="0.35">
      <c r="A512" s="83"/>
      <c r="B512" s="83"/>
      <c r="C512" s="86"/>
      <c r="D512" s="86"/>
      <c r="E512" s="87"/>
      <c r="F512" s="86"/>
      <c r="G512" s="85"/>
    </row>
    <row r="513" spans="1:7" s="73" customFormat="1" x14ac:dyDescent="0.35">
      <c r="A513" s="83"/>
      <c r="B513" s="83"/>
      <c r="C513" s="86"/>
      <c r="D513" s="86"/>
      <c r="E513" s="87"/>
      <c r="F513" s="86"/>
      <c r="G513" s="85"/>
    </row>
    <row r="514" spans="1:7" s="73" customFormat="1" x14ac:dyDescent="0.35">
      <c r="A514" s="83"/>
      <c r="B514" s="83"/>
      <c r="C514" s="86"/>
      <c r="D514" s="86"/>
      <c r="E514" s="87"/>
      <c r="F514" s="86"/>
      <c r="G514" s="85"/>
    </row>
    <row r="515" spans="1:7" s="73" customFormat="1" x14ac:dyDescent="0.35">
      <c r="A515" s="83"/>
      <c r="B515" s="83"/>
      <c r="C515" s="86"/>
      <c r="D515" s="86"/>
      <c r="E515" s="87"/>
      <c r="F515" s="86"/>
      <c r="G515" s="85"/>
    </row>
    <row r="516" spans="1:7" s="73" customFormat="1" x14ac:dyDescent="0.35">
      <c r="A516" s="83"/>
      <c r="B516" s="83"/>
      <c r="C516" s="86"/>
      <c r="D516" s="86"/>
      <c r="E516" s="87"/>
      <c r="F516" s="86"/>
      <c r="G516" s="85"/>
    </row>
    <row r="517" spans="1:7" s="73" customFormat="1" x14ac:dyDescent="0.35">
      <c r="A517" s="83"/>
      <c r="B517" s="83"/>
      <c r="C517" s="86"/>
      <c r="D517" s="86"/>
      <c r="E517" s="87"/>
      <c r="F517" s="86"/>
      <c r="G517" s="85"/>
    </row>
    <row r="518" spans="1:7" s="73" customFormat="1" x14ac:dyDescent="0.35">
      <c r="A518" s="83"/>
      <c r="B518" s="83"/>
      <c r="C518" s="86"/>
      <c r="D518" s="86"/>
      <c r="E518" s="87"/>
      <c r="F518" s="86"/>
      <c r="G518" s="85"/>
    </row>
    <row r="519" spans="1:7" s="73" customFormat="1" x14ac:dyDescent="0.35">
      <c r="A519" s="83"/>
      <c r="B519" s="83"/>
      <c r="C519" s="86"/>
      <c r="D519" s="86"/>
      <c r="E519" s="87"/>
      <c r="F519" s="86"/>
      <c r="G519" s="85"/>
    </row>
    <row r="520" spans="1:7" s="73" customFormat="1" x14ac:dyDescent="0.35">
      <c r="A520" s="83"/>
      <c r="B520" s="83"/>
      <c r="C520" s="86"/>
      <c r="D520" s="86"/>
      <c r="E520" s="87"/>
      <c r="F520" s="86"/>
      <c r="G520" s="85"/>
    </row>
    <row r="521" spans="1:7" s="73" customFormat="1" x14ac:dyDescent="0.35">
      <c r="A521" s="83"/>
      <c r="B521" s="83"/>
      <c r="C521" s="86"/>
      <c r="D521" s="86"/>
      <c r="E521" s="87"/>
      <c r="F521" s="86"/>
      <c r="G521" s="85"/>
    </row>
    <row r="522" spans="1:7" s="73" customFormat="1" x14ac:dyDescent="0.35">
      <c r="A522" s="83"/>
      <c r="B522" s="83"/>
      <c r="C522" s="86"/>
      <c r="D522" s="86"/>
      <c r="E522" s="87"/>
      <c r="F522" s="86"/>
      <c r="G522" s="85"/>
    </row>
    <row r="523" spans="1:7" s="73" customFormat="1" x14ac:dyDescent="0.35">
      <c r="A523" s="83"/>
      <c r="B523" s="83"/>
      <c r="C523" s="86"/>
      <c r="D523" s="86"/>
      <c r="E523" s="87"/>
      <c r="F523" s="86"/>
      <c r="G523" s="85"/>
    </row>
    <row r="524" spans="1:7" s="73" customFormat="1" x14ac:dyDescent="0.35">
      <c r="A524" s="83"/>
      <c r="B524" s="83"/>
      <c r="C524" s="86"/>
      <c r="D524" s="86"/>
      <c r="E524" s="87"/>
      <c r="F524" s="86"/>
      <c r="G524" s="85"/>
    </row>
    <row r="525" spans="1:7" s="73" customFormat="1" x14ac:dyDescent="0.35">
      <c r="A525" s="83"/>
      <c r="B525" s="83"/>
      <c r="C525" s="86"/>
      <c r="D525" s="86"/>
      <c r="E525" s="87"/>
      <c r="F525" s="86"/>
      <c r="G525" s="85"/>
    </row>
    <row r="526" spans="1:7" s="73" customFormat="1" x14ac:dyDescent="0.35">
      <c r="A526" s="83"/>
      <c r="B526" s="83"/>
      <c r="C526" s="86"/>
      <c r="D526" s="86"/>
      <c r="E526" s="87"/>
      <c r="F526" s="86"/>
      <c r="G526" s="85"/>
    </row>
    <row r="527" spans="1:7" s="73" customFormat="1" x14ac:dyDescent="0.35">
      <c r="A527" s="83"/>
      <c r="B527" s="83"/>
      <c r="C527" s="86"/>
      <c r="D527" s="86"/>
      <c r="E527" s="87"/>
      <c r="F527" s="86"/>
      <c r="G527" s="85"/>
    </row>
    <row r="528" spans="1:7" s="73" customFormat="1" x14ac:dyDescent="0.35">
      <c r="A528" s="83"/>
      <c r="B528" s="83"/>
      <c r="C528" s="86"/>
      <c r="D528" s="86"/>
      <c r="E528" s="87"/>
      <c r="F528" s="86"/>
      <c r="G528" s="85"/>
    </row>
    <row r="529" spans="1:7" s="73" customFormat="1" x14ac:dyDescent="0.35">
      <c r="A529" s="83"/>
      <c r="B529" s="83"/>
      <c r="C529" s="86"/>
      <c r="D529" s="86"/>
      <c r="E529" s="87"/>
      <c r="F529" s="86"/>
      <c r="G529" s="85"/>
    </row>
    <row r="530" spans="1:7" s="73" customFormat="1" x14ac:dyDescent="0.35">
      <c r="A530" s="83"/>
      <c r="B530" s="83"/>
      <c r="C530" s="86"/>
      <c r="D530" s="86"/>
      <c r="E530" s="87"/>
      <c r="F530" s="86"/>
      <c r="G530" s="85"/>
    </row>
    <row r="531" spans="1:7" s="73" customFormat="1" x14ac:dyDescent="0.35">
      <c r="A531" s="83"/>
      <c r="B531" s="83"/>
      <c r="C531" s="86"/>
      <c r="D531" s="86"/>
      <c r="E531" s="87"/>
      <c r="F531" s="86"/>
      <c r="G531" s="85"/>
    </row>
    <row r="532" spans="1:7" s="73" customFormat="1" x14ac:dyDescent="0.35">
      <c r="A532" s="83"/>
      <c r="B532" s="83"/>
      <c r="C532" s="86"/>
      <c r="D532" s="86"/>
      <c r="E532" s="87"/>
      <c r="F532" s="86"/>
      <c r="G532" s="85"/>
    </row>
    <row r="533" spans="1:7" s="73" customFormat="1" x14ac:dyDescent="0.35">
      <c r="A533" s="83"/>
      <c r="B533" s="83"/>
      <c r="C533" s="86"/>
      <c r="D533" s="86"/>
      <c r="E533" s="87"/>
      <c r="F533" s="86"/>
      <c r="G533" s="85"/>
    </row>
    <row r="534" spans="1:7" s="73" customFormat="1" x14ac:dyDescent="0.35">
      <c r="A534" s="83"/>
      <c r="B534" s="83"/>
      <c r="C534" s="86"/>
      <c r="D534" s="86"/>
      <c r="E534" s="87"/>
      <c r="F534" s="86"/>
      <c r="G534" s="85"/>
    </row>
    <row r="535" spans="1:7" s="73" customFormat="1" x14ac:dyDescent="0.35">
      <c r="A535" s="83"/>
      <c r="B535" s="83"/>
      <c r="C535" s="86"/>
      <c r="D535" s="86"/>
      <c r="E535" s="87"/>
      <c r="F535" s="86"/>
      <c r="G535" s="85"/>
    </row>
    <row r="536" spans="1:7" s="73" customFormat="1" x14ac:dyDescent="0.35">
      <c r="A536" s="83"/>
      <c r="B536" s="83"/>
      <c r="C536" s="86"/>
      <c r="D536" s="86"/>
      <c r="E536" s="87"/>
      <c r="F536" s="86"/>
      <c r="G536" s="85"/>
    </row>
    <row r="537" spans="1:7" s="73" customFormat="1" x14ac:dyDescent="0.35">
      <c r="A537" s="83"/>
      <c r="B537" s="83"/>
      <c r="C537" s="86"/>
      <c r="D537" s="86"/>
      <c r="E537" s="87"/>
      <c r="F537" s="86"/>
      <c r="G537" s="85"/>
    </row>
    <row r="538" spans="1:7" s="73" customFormat="1" x14ac:dyDescent="0.35">
      <c r="A538" s="83"/>
      <c r="B538" s="83"/>
      <c r="C538" s="86"/>
      <c r="D538" s="86"/>
      <c r="E538" s="87"/>
      <c r="F538" s="86"/>
      <c r="G538" s="85"/>
    </row>
    <row r="539" spans="1:7" s="73" customFormat="1" x14ac:dyDescent="0.35">
      <c r="A539" s="83"/>
      <c r="B539" s="83"/>
      <c r="C539" s="86"/>
      <c r="D539" s="86"/>
      <c r="E539" s="87"/>
      <c r="F539" s="86"/>
      <c r="G539" s="85"/>
    </row>
    <row r="540" spans="1:7" s="73" customFormat="1" x14ac:dyDescent="0.35">
      <c r="A540" s="83"/>
      <c r="B540" s="83"/>
      <c r="C540" s="86"/>
      <c r="D540" s="86"/>
      <c r="E540" s="87"/>
      <c r="F540" s="86"/>
      <c r="G540" s="85"/>
    </row>
    <row r="541" spans="1:7" s="73" customFormat="1" x14ac:dyDescent="0.35">
      <c r="A541" s="83"/>
      <c r="B541" s="83"/>
      <c r="C541" s="86"/>
      <c r="D541" s="86"/>
      <c r="E541" s="87"/>
      <c r="F541" s="86"/>
      <c r="G541" s="85"/>
    </row>
    <row r="542" spans="1:7" s="73" customFormat="1" x14ac:dyDescent="0.35">
      <c r="A542" s="83"/>
      <c r="B542" s="83"/>
      <c r="C542" s="86"/>
      <c r="D542" s="86"/>
      <c r="E542" s="87"/>
      <c r="F542" s="86"/>
      <c r="G542" s="85"/>
    </row>
    <row r="543" spans="1:7" s="73" customFormat="1" x14ac:dyDescent="0.35">
      <c r="A543" s="83"/>
      <c r="B543" s="83"/>
      <c r="C543" s="86"/>
      <c r="D543" s="86"/>
      <c r="E543" s="87"/>
      <c r="F543" s="86"/>
      <c r="G543" s="85"/>
    </row>
    <row r="544" spans="1:7" s="73" customFormat="1" x14ac:dyDescent="0.35">
      <c r="A544" s="83"/>
      <c r="B544" s="83"/>
      <c r="C544" s="86"/>
      <c r="D544" s="86"/>
      <c r="E544" s="87"/>
      <c r="F544" s="86"/>
      <c r="G544" s="85"/>
    </row>
    <row r="545" spans="1:7" s="73" customFormat="1" x14ac:dyDescent="0.35">
      <c r="A545" s="83"/>
      <c r="B545" s="83"/>
      <c r="C545" s="86"/>
      <c r="D545" s="86"/>
      <c r="E545" s="87"/>
      <c r="F545" s="86"/>
      <c r="G545" s="85"/>
    </row>
    <row r="546" spans="1:7" s="73" customFormat="1" x14ac:dyDescent="0.35">
      <c r="A546" s="83"/>
      <c r="B546" s="83"/>
      <c r="C546" s="86"/>
      <c r="D546" s="86"/>
      <c r="E546" s="87"/>
      <c r="F546" s="86"/>
      <c r="G546" s="85"/>
    </row>
    <row r="547" spans="1:7" s="73" customFormat="1" x14ac:dyDescent="0.35">
      <c r="A547" s="83"/>
      <c r="B547" s="83"/>
      <c r="C547" s="86"/>
      <c r="D547" s="86"/>
      <c r="E547" s="87"/>
      <c r="F547" s="86"/>
      <c r="G547" s="85"/>
    </row>
    <row r="548" spans="1:7" s="73" customFormat="1" x14ac:dyDescent="0.35">
      <c r="A548" s="83"/>
      <c r="B548" s="83"/>
      <c r="C548" s="86"/>
      <c r="D548" s="86"/>
      <c r="E548" s="87"/>
      <c r="F548" s="86"/>
      <c r="G548" s="85"/>
    </row>
    <row r="549" spans="1:7" s="73" customFormat="1" x14ac:dyDescent="0.35">
      <c r="A549" s="83"/>
      <c r="B549" s="83"/>
      <c r="C549" s="86"/>
      <c r="D549" s="86"/>
      <c r="E549" s="87"/>
      <c r="F549" s="86"/>
      <c r="G549" s="85"/>
    </row>
    <row r="550" spans="1:7" s="73" customFormat="1" x14ac:dyDescent="0.35">
      <c r="A550" s="83"/>
      <c r="B550" s="83"/>
      <c r="C550" s="86"/>
      <c r="D550" s="86"/>
      <c r="E550" s="87"/>
      <c r="F550" s="86"/>
      <c r="G550" s="85"/>
    </row>
    <row r="551" spans="1:7" s="73" customFormat="1" x14ac:dyDescent="0.35">
      <c r="A551" s="83"/>
      <c r="B551" s="83"/>
      <c r="C551" s="86"/>
      <c r="D551" s="86"/>
      <c r="E551" s="87"/>
      <c r="F551" s="86"/>
      <c r="G551" s="85"/>
    </row>
    <row r="552" spans="1:7" s="73" customFormat="1" x14ac:dyDescent="0.35">
      <c r="A552" s="83"/>
      <c r="B552" s="83"/>
      <c r="C552" s="86"/>
      <c r="D552" s="86"/>
      <c r="E552" s="87"/>
      <c r="F552" s="86"/>
      <c r="G552" s="85"/>
    </row>
    <row r="553" spans="1:7" s="73" customFormat="1" x14ac:dyDescent="0.35">
      <c r="A553" s="83"/>
      <c r="B553" s="83"/>
      <c r="C553" s="86"/>
      <c r="D553" s="86"/>
      <c r="E553" s="87"/>
      <c r="F553" s="86"/>
      <c r="G553" s="85"/>
    </row>
    <row r="554" spans="1:7" s="73" customFormat="1" x14ac:dyDescent="0.35">
      <c r="A554" s="83"/>
      <c r="B554" s="83"/>
      <c r="C554" s="86"/>
      <c r="D554" s="86"/>
      <c r="E554" s="87"/>
      <c r="F554" s="86"/>
      <c r="G554" s="85"/>
    </row>
    <row r="555" spans="1:7" s="73" customFormat="1" x14ac:dyDescent="0.35">
      <c r="A555" s="83"/>
      <c r="B555" s="83"/>
      <c r="C555" s="86"/>
      <c r="D555" s="86"/>
      <c r="E555" s="87"/>
      <c r="F555" s="86"/>
      <c r="G555" s="85"/>
    </row>
    <row r="556" spans="1:7" s="73" customFormat="1" x14ac:dyDescent="0.35">
      <c r="A556" s="83"/>
      <c r="B556" s="83"/>
      <c r="C556" s="86"/>
      <c r="D556" s="86"/>
      <c r="E556" s="87"/>
      <c r="F556" s="86"/>
      <c r="G556" s="85"/>
    </row>
    <row r="557" spans="1:7" s="73" customFormat="1" x14ac:dyDescent="0.35">
      <c r="A557" s="83"/>
      <c r="B557" s="83"/>
      <c r="C557" s="86"/>
      <c r="D557" s="86"/>
      <c r="E557" s="87"/>
      <c r="F557" s="86"/>
      <c r="G557" s="85"/>
    </row>
    <row r="558" spans="1:7" s="73" customFormat="1" x14ac:dyDescent="0.35">
      <c r="A558" s="83"/>
      <c r="B558" s="83"/>
      <c r="C558" s="86"/>
      <c r="D558" s="86"/>
      <c r="E558" s="87"/>
      <c r="F558" s="86"/>
      <c r="G558" s="85"/>
    </row>
    <row r="559" spans="1:7" s="73" customFormat="1" x14ac:dyDescent="0.35">
      <c r="A559" s="83"/>
      <c r="B559" s="83"/>
      <c r="C559" s="86"/>
      <c r="D559" s="86"/>
      <c r="E559" s="87"/>
      <c r="F559" s="86"/>
      <c r="G559" s="85"/>
    </row>
    <row r="560" spans="1:7" s="73" customFormat="1" x14ac:dyDescent="0.35">
      <c r="A560" s="83"/>
      <c r="B560" s="83"/>
      <c r="C560" s="86"/>
      <c r="D560" s="86"/>
      <c r="E560" s="87"/>
      <c r="F560" s="86"/>
      <c r="G560" s="85"/>
    </row>
    <row r="561" spans="1:7" s="73" customFormat="1" x14ac:dyDescent="0.35">
      <c r="A561" s="83"/>
      <c r="B561" s="83"/>
      <c r="C561" s="86"/>
      <c r="D561" s="86"/>
      <c r="E561" s="87"/>
      <c r="F561" s="86"/>
      <c r="G561" s="85"/>
    </row>
    <row r="562" spans="1:7" s="73" customFormat="1" x14ac:dyDescent="0.35">
      <c r="A562" s="83"/>
      <c r="B562" s="83"/>
      <c r="C562" s="86"/>
      <c r="D562" s="86"/>
      <c r="E562" s="87"/>
      <c r="F562" s="86"/>
      <c r="G562" s="85"/>
    </row>
    <row r="563" spans="1:7" s="73" customFormat="1" x14ac:dyDescent="0.35">
      <c r="A563" s="83"/>
      <c r="B563" s="83"/>
      <c r="C563" s="86"/>
      <c r="D563" s="86"/>
      <c r="E563" s="87"/>
      <c r="F563" s="86"/>
      <c r="G563" s="85"/>
    </row>
    <row r="564" spans="1:7" s="73" customFormat="1" x14ac:dyDescent="0.35">
      <c r="A564" s="83"/>
      <c r="B564" s="83"/>
      <c r="C564" s="86"/>
      <c r="D564" s="86"/>
      <c r="E564" s="87"/>
      <c r="F564" s="86"/>
      <c r="G564" s="85"/>
    </row>
    <row r="565" spans="1:7" s="73" customFormat="1" x14ac:dyDescent="0.35">
      <c r="A565" s="83"/>
      <c r="B565" s="83"/>
      <c r="C565" s="86"/>
      <c r="D565" s="86"/>
      <c r="E565" s="87"/>
      <c r="F565" s="86"/>
      <c r="G565" s="85"/>
    </row>
    <row r="566" spans="1:7" s="73" customFormat="1" x14ac:dyDescent="0.35">
      <c r="A566" s="83"/>
      <c r="B566" s="83"/>
      <c r="C566" s="86"/>
      <c r="D566" s="86"/>
      <c r="E566" s="87"/>
      <c r="F566" s="86"/>
      <c r="G566" s="85"/>
    </row>
    <row r="567" spans="1:7" s="73" customFormat="1" x14ac:dyDescent="0.35">
      <c r="A567" s="83"/>
      <c r="B567" s="83"/>
      <c r="C567" s="86"/>
      <c r="D567" s="86"/>
      <c r="E567" s="87"/>
      <c r="F567" s="86"/>
      <c r="G567" s="85"/>
    </row>
    <row r="568" spans="1:7" s="73" customFormat="1" x14ac:dyDescent="0.35">
      <c r="A568" s="83"/>
      <c r="B568" s="83"/>
      <c r="C568" s="86"/>
      <c r="D568" s="86"/>
      <c r="E568" s="87"/>
      <c r="F568" s="86"/>
      <c r="G568" s="85"/>
    </row>
    <row r="569" spans="1:7" s="73" customFormat="1" x14ac:dyDescent="0.35">
      <c r="A569" s="83"/>
      <c r="B569" s="83"/>
      <c r="C569" s="86"/>
      <c r="D569" s="86"/>
      <c r="E569" s="87"/>
      <c r="F569" s="86"/>
      <c r="G569" s="85"/>
    </row>
    <row r="570" spans="1:7" s="73" customFormat="1" x14ac:dyDescent="0.35">
      <c r="A570" s="83"/>
      <c r="B570" s="83"/>
      <c r="C570" s="86"/>
      <c r="D570" s="86"/>
      <c r="E570" s="87"/>
      <c r="F570" s="86"/>
      <c r="G570" s="85"/>
    </row>
    <row r="571" spans="1:7" s="73" customFormat="1" x14ac:dyDescent="0.35">
      <c r="A571" s="83"/>
      <c r="B571" s="83"/>
      <c r="C571" s="86"/>
      <c r="D571" s="86"/>
      <c r="E571" s="87"/>
      <c r="F571" s="86"/>
      <c r="G571" s="85"/>
    </row>
    <row r="572" spans="1:7" s="73" customFormat="1" x14ac:dyDescent="0.35">
      <c r="A572" s="83"/>
      <c r="B572" s="83"/>
      <c r="C572" s="86"/>
      <c r="D572" s="86"/>
      <c r="E572" s="87"/>
      <c r="F572" s="86"/>
      <c r="G572" s="85"/>
    </row>
    <row r="573" spans="1:7" s="73" customFormat="1" x14ac:dyDescent="0.35">
      <c r="A573" s="83"/>
      <c r="B573" s="83"/>
      <c r="C573" s="86"/>
      <c r="D573" s="86"/>
      <c r="E573" s="87"/>
      <c r="F573" s="86"/>
      <c r="G573" s="85"/>
    </row>
    <row r="574" spans="1:7" s="73" customFormat="1" x14ac:dyDescent="0.35">
      <c r="A574" s="83"/>
      <c r="B574" s="83"/>
      <c r="C574" s="86"/>
      <c r="D574" s="86"/>
      <c r="E574" s="87"/>
      <c r="F574" s="86"/>
      <c r="G574" s="85"/>
    </row>
    <row r="575" spans="1:7" s="73" customFormat="1" x14ac:dyDescent="0.35">
      <c r="A575" s="83"/>
      <c r="B575" s="83"/>
      <c r="C575" s="86"/>
      <c r="D575" s="86"/>
      <c r="E575" s="87"/>
      <c r="F575" s="86"/>
      <c r="G575" s="85"/>
    </row>
    <row r="576" spans="1:7" s="73" customFormat="1" x14ac:dyDescent="0.35">
      <c r="A576" s="83"/>
      <c r="B576" s="83"/>
      <c r="C576" s="86"/>
      <c r="D576" s="86"/>
      <c r="E576" s="87"/>
      <c r="F576" s="86"/>
      <c r="G576" s="85"/>
    </row>
    <row r="577" spans="1:7" s="73" customFormat="1" x14ac:dyDescent="0.35">
      <c r="A577" s="83"/>
      <c r="B577" s="83"/>
      <c r="C577" s="86"/>
      <c r="D577" s="86"/>
      <c r="E577" s="87"/>
      <c r="F577" s="86"/>
      <c r="G577" s="85"/>
    </row>
    <row r="578" spans="1:7" s="73" customFormat="1" x14ac:dyDescent="0.35">
      <c r="A578" s="83"/>
      <c r="B578" s="83"/>
      <c r="C578" s="86"/>
      <c r="D578" s="86"/>
      <c r="E578" s="87"/>
      <c r="F578" s="86"/>
      <c r="G578" s="85"/>
    </row>
    <row r="579" spans="1:7" s="73" customFormat="1" x14ac:dyDescent="0.35">
      <c r="A579" s="83"/>
      <c r="B579" s="83"/>
      <c r="C579" s="86"/>
      <c r="D579" s="86"/>
      <c r="E579" s="87"/>
      <c r="F579" s="86"/>
      <c r="G579" s="85"/>
    </row>
    <row r="580" spans="1:7" s="73" customFormat="1" x14ac:dyDescent="0.35">
      <c r="A580" s="83"/>
      <c r="B580" s="83"/>
      <c r="C580" s="86"/>
      <c r="D580" s="86"/>
      <c r="E580" s="87"/>
      <c r="F580" s="86"/>
      <c r="G580" s="85"/>
    </row>
    <row r="581" spans="1:7" s="73" customFormat="1" x14ac:dyDescent="0.35">
      <c r="A581" s="83"/>
      <c r="B581" s="83"/>
      <c r="C581" s="86"/>
      <c r="D581" s="86"/>
      <c r="E581" s="87"/>
      <c r="F581" s="86"/>
      <c r="G581" s="85"/>
    </row>
    <row r="582" spans="1:7" s="73" customFormat="1" x14ac:dyDescent="0.35">
      <c r="A582" s="83"/>
      <c r="B582" s="83"/>
      <c r="C582" s="86"/>
      <c r="D582" s="86"/>
      <c r="E582" s="87"/>
      <c r="F582" s="86"/>
      <c r="G582" s="85"/>
    </row>
    <row r="583" spans="1:7" s="73" customFormat="1" x14ac:dyDescent="0.35">
      <c r="A583" s="83"/>
      <c r="B583" s="83"/>
      <c r="C583" s="86"/>
      <c r="D583" s="86"/>
      <c r="E583" s="87"/>
      <c r="F583" s="86"/>
      <c r="G583" s="85"/>
    </row>
    <row r="584" spans="1:7" s="73" customFormat="1" x14ac:dyDescent="0.35">
      <c r="A584" s="83"/>
      <c r="B584" s="83"/>
      <c r="C584" s="86"/>
      <c r="D584" s="86"/>
      <c r="E584" s="87"/>
      <c r="F584" s="86"/>
      <c r="G584" s="85"/>
    </row>
    <row r="585" spans="1:7" s="73" customFormat="1" x14ac:dyDescent="0.35">
      <c r="A585" s="83"/>
      <c r="B585" s="83"/>
      <c r="C585" s="86"/>
      <c r="D585" s="86"/>
      <c r="E585" s="87"/>
      <c r="F585" s="86"/>
      <c r="G585" s="85"/>
    </row>
    <row r="586" spans="1:7" s="73" customFormat="1" x14ac:dyDescent="0.35">
      <c r="A586" s="83"/>
      <c r="B586" s="83"/>
      <c r="C586" s="86"/>
      <c r="D586" s="86"/>
      <c r="E586" s="87"/>
      <c r="F586" s="86"/>
      <c r="G586" s="85"/>
    </row>
    <row r="587" spans="1:7" s="73" customFormat="1" x14ac:dyDescent="0.35">
      <c r="A587" s="83"/>
      <c r="B587" s="83"/>
      <c r="C587" s="86"/>
      <c r="D587" s="86"/>
      <c r="E587" s="87"/>
      <c r="F587" s="86"/>
      <c r="G587" s="85"/>
    </row>
    <row r="588" spans="1:7" s="73" customFormat="1" x14ac:dyDescent="0.35">
      <c r="A588" s="83"/>
      <c r="B588" s="83"/>
      <c r="C588" s="86"/>
      <c r="D588" s="86"/>
      <c r="E588" s="87"/>
      <c r="F588" s="86"/>
      <c r="G588" s="85"/>
    </row>
    <row r="589" spans="1:7" s="73" customFormat="1" x14ac:dyDescent="0.35">
      <c r="A589" s="83"/>
      <c r="B589" s="83"/>
      <c r="C589" s="86"/>
      <c r="D589" s="86"/>
      <c r="E589" s="87"/>
      <c r="F589" s="86"/>
      <c r="G589" s="85"/>
    </row>
    <row r="590" spans="1:7" s="73" customFormat="1" x14ac:dyDescent="0.35">
      <c r="A590" s="83"/>
      <c r="B590" s="83"/>
      <c r="C590" s="86"/>
      <c r="D590" s="86"/>
      <c r="E590" s="87"/>
      <c r="F590" s="86"/>
      <c r="G590" s="85"/>
    </row>
    <row r="591" spans="1:7" s="73" customFormat="1" x14ac:dyDescent="0.35">
      <c r="A591" s="83"/>
      <c r="B591" s="83"/>
      <c r="C591" s="86"/>
      <c r="D591" s="86"/>
      <c r="E591" s="87"/>
      <c r="F591" s="86"/>
      <c r="G591" s="85"/>
    </row>
    <row r="592" spans="1:7" s="73" customFormat="1" x14ac:dyDescent="0.35">
      <c r="A592" s="83"/>
      <c r="B592" s="83"/>
      <c r="C592" s="86"/>
      <c r="D592" s="86"/>
      <c r="E592" s="87"/>
      <c r="F592" s="86"/>
      <c r="G592" s="85"/>
    </row>
    <row r="593" spans="1:7" s="73" customFormat="1" x14ac:dyDescent="0.35">
      <c r="A593" s="83"/>
      <c r="B593" s="83"/>
      <c r="C593" s="86"/>
      <c r="D593" s="86"/>
      <c r="E593" s="87"/>
      <c r="F593" s="86"/>
      <c r="G593" s="85"/>
    </row>
    <row r="594" spans="1:7" s="73" customFormat="1" x14ac:dyDescent="0.35">
      <c r="A594" s="83"/>
      <c r="B594" s="83"/>
      <c r="C594" s="86"/>
      <c r="D594" s="86"/>
      <c r="E594" s="87"/>
      <c r="F594" s="86"/>
      <c r="G594" s="85"/>
    </row>
    <row r="595" spans="1:7" s="73" customFormat="1" x14ac:dyDescent="0.35">
      <c r="A595" s="83"/>
      <c r="B595" s="83"/>
      <c r="C595" s="86"/>
      <c r="D595" s="86"/>
      <c r="E595" s="87"/>
      <c r="F595" s="86"/>
      <c r="G595" s="85"/>
    </row>
    <row r="596" spans="1:7" s="73" customFormat="1" x14ac:dyDescent="0.35">
      <c r="A596" s="83"/>
      <c r="B596" s="83"/>
      <c r="C596" s="86"/>
      <c r="D596" s="86"/>
      <c r="E596" s="87"/>
      <c r="F596" s="86"/>
      <c r="G596" s="85"/>
    </row>
    <row r="597" spans="1:7" s="73" customFormat="1" x14ac:dyDescent="0.35">
      <c r="A597" s="83"/>
      <c r="B597" s="83"/>
      <c r="C597" s="86"/>
      <c r="D597" s="86"/>
      <c r="E597" s="87"/>
      <c r="F597" s="86"/>
      <c r="G597" s="85"/>
    </row>
    <row r="598" spans="1:7" s="73" customFormat="1" x14ac:dyDescent="0.35">
      <c r="A598" s="83"/>
      <c r="B598" s="83"/>
      <c r="C598" s="86"/>
      <c r="D598" s="86"/>
      <c r="E598" s="87"/>
      <c r="F598" s="86"/>
      <c r="G598" s="85"/>
    </row>
    <row r="599" spans="1:7" s="73" customFormat="1" x14ac:dyDescent="0.35">
      <c r="A599" s="83"/>
      <c r="B599" s="83"/>
      <c r="C599" s="86"/>
      <c r="D599" s="86"/>
      <c r="E599" s="87"/>
      <c r="F599" s="86"/>
      <c r="G599" s="85"/>
    </row>
    <row r="600" spans="1:7" s="73" customFormat="1" x14ac:dyDescent="0.35">
      <c r="A600" s="83"/>
      <c r="B600" s="83"/>
      <c r="C600" s="86"/>
      <c r="D600" s="86"/>
      <c r="E600" s="87"/>
      <c r="F600" s="86"/>
      <c r="G600" s="85"/>
    </row>
    <row r="601" spans="1:7" s="73" customFormat="1" x14ac:dyDescent="0.35">
      <c r="A601" s="83"/>
      <c r="B601" s="83"/>
      <c r="C601" s="86"/>
      <c r="D601" s="86"/>
      <c r="E601" s="87"/>
      <c r="F601" s="86"/>
      <c r="G601" s="85"/>
    </row>
    <row r="602" spans="1:7" s="73" customFormat="1" x14ac:dyDescent="0.35">
      <c r="A602" s="83"/>
      <c r="B602" s="83"/>
      <c r="C602" s="86"/>
      <c r="D602" s="86"/>
      <c r="E602" s="87"/>
      <c r="F602" s="86"/>
      <c r="G602" s="85"/>
    </row>
    <row r="603" spans="1:7" s="73" customFormat="1" x14ac:dyDescent="0.35">
      <c r="A603" s="83"/>
      <c r="B603" s="83"/>
      <c r="C603" s="86"/>
      <c r="D603" s="86"/>
      <c r="E603" s="87"/>
      <c r="F603" s="86"/>
      <c r="G603" s="85"/>
    </row>
    <row r="604" spans="1:7" s="73" customFormat="1" x14ac:dyDescent="0.35">
      <c r="A604" s="83"/>
      <c r="B604" s="83"/>
      <c r="C604" s="86"/>
      <c r="D604" s="86"/>
      <c r="E604" s="87"/>
      <c r="F604" s="86"/>
      <c r="G604" s="85"/>
    </row>
    <row r="605" spans="1:7" s="73" customFormat="1" x14ac:dyDescent="0.35">
      <c r="A605" s="83"/>
      <c r="B605" s="83"/>
      <c r="C605" s="86"/>
      <c r="D605" s="86"/>
      <c r="E605" s="87"/>
      <c r="F605" s="86"/>
      <c r="G605" s="85"/>
    </row>
    <row r="606" spans="1:7" s="73" customFormat="1" x14ac:dyDescent="0.35">
      <c r="A606" s="83"/>
      <c r="B606" s="83"/>
      <c r="C606" s="86"/>
      <c r="D606" s="86"/>
      <c r="E606" s="87"/>
      <c r="F606" s="86"/>
      <c r="G606" s="85"/>
    </row>
    <row r="607" spans="1:7" s="73" customFormat="1" x14ac:dyDescent="0.35">
      <c r="A607" s="83"/>
      <c r="B607" s="83"/>
      <c r="C607" s="86"/>
      <c r="D607" s="86"/>
      <c r="E607" s="87"/>
      <c r="F607" s="86"/>
      <c r="G607" s="85"/>
    </row>
    <row r="608" spans="1:7" s="73" customFormat="1" x14ac:dyDescent="0.35">
      <c r="A608" s="83"/>
      <c r="B608" s="83"/>
      <c r="C608" s="86"/>
      <c r="D608" s="86"/>
      <c r="E608" s="87"/>
      <c r="F608" s="86"/>
      <c r="G608" s="85"/>
    </row>
    <row r="609" spans="1:7" s="73" customFormat="1" x14ac:dyDescent="0.35">
      <c r="A609" s="83"/>
      <c r="B609" s="83"/>
      <c r="C609" s="86"/>
      <c r="D609" s="86"/>
      <c r="E609" s="87"/>
      <c r="F609" s="86"/>
      <c r="G609" s="85"/>
    </row>
    <row r="610" spans="1:7" s="73" customFormat="1" x14ac:dyDescent="0.35">
      <c r="A610" s="83"/>
      <c r="B610" s="83"/>
      <c r="C610" s="86"/>
      <c r="D610" s="86"/>
      <c r="E610" s="87"/>
      <c r="F610" s="86"/>
      <c r="G610" s="85"/>
    </row>
    <row r="611" spans="1:7" s="73" customFormat="1" x14ac:dyDescent="0.35">
      <c r="A611" s="83"/>
      <c r="B611" s="83"/>
      <c r="C611" s="86"/>
      <c r="D611" s="86"/>
      <c r="E611" s="87"/>
      <c r="F611" s="86"/>
      <c r="G611" s="85"/>
    </row>
    <row r="612" spans="1:7" s="73" customFormat="1" x14ac:dyDescent="0.35">
      <c r="A612" s="83"/>
      <c r="B612" s="83"/>
      <c r="C612" s="86"/>
      <c r="D612" s="86"/>
      <c r="E612" s="87"/>
      <c r="F612" s="86"/>
      <c r="G612" s="85"/>
    </row>
    <row r="613" spans="1:7" s="73" customFormat="1" x14ac:dyDescent="0.35">
      <c r="A613" s="83"/>
      <c r="B613" s="83"/>
      <c r="C613" s="86"/>
      <c r="D613" s="86"/>
      <c r="E613" s="87"/>
      <c r="F613" s="86"/>
      <c r="G613" s="85"/>
    </row>
    <row r="614" spans="1:7" s="73" customFormat="1" x14ac:dyDescent="0.35">
      <c r="A614" s="83"/>
      <c r="B614" s="83"/>
      <c r="C614" s="86"/>
      <c r="D614" s="86"/>
      <c r="E614" s="87"/>
      <c r="F614" s="86"/>
      <c r="G614" s="85"/>
    </row>
    <row r="615" spans="1:7" s="73" customFormat="1" x14ac:dyDescent="0.35">
      <c r="A615" s="83"/>
      <c r="B615" s="83"/>
      <c r="C615" s="86"/>
      <c r="D615" s="86"/>
      <c r="E615" s="87"/>
      <c r="F615" s="86"/>
      <c r="G615" s="85"/>
    </row>
    <row r="616" spans="1:7" s="73" customFormat="1" x14ac:dyDescent="0.35">
      <c r="A616" s="83"/>
      <c r="B616" s="83"/>
      <c r="C616" s="86"/>
      <c r="D616" s="86"/>
      <c r="E616" s="87"/>
      <c r="F616" s="86"/>
      <c r="G616" s="85"/>
    </row>
    <row r="617" spans="1:7" s="73" customFormat="1" x14ac:dyDescent="0.35">
      <c r="A617" s="83"/>
      <c r="B617" s="83"/>
      <c r="C617" s="86"/>
      <c r="D617" s="86"/>
      <c r="E617" s="87"/>
      <c r="F617" s="86"/>
      <c r="G617" s="85"/>
    </row>
    <row r="618" spans="1:7" s="73" customFormat="1" x14ac:dyDescent="0.35">
      <c r="A618" s="83"/>
      <c r="B618" s="83"/>
      <c r="C618" s="86"/>
      <c r="D618" s="86"/>
      <c r="E618" s="87"/>
      <c r="F618" s="86"/>
      <c r="G618" s="85"/>
    </row>
    <row r="619" spans="1:7" s="73" customFormat="1" x14ac:dyDescent="0.35">
      <c r="A619" s="83"/>
      <c r="B619" s="83"/>
      <c r="C619" s="86"/>
      <c r="D619" s="86"/>
      <c r="E619" s="87"/>
      <c r="F619" s="86"/>
      <c r="G619" s="85"/>
    </row>
    <row r="620" spans="1:7" s="73" customFormat="1" x14ac:dyDescent="0.35">
      <c r="A620" s="83"/>
      <c r="B620" s="83"/>
      <c r="C620" s="86"/>
      <c r="D620" s="86"/>
      <c r="E620" s="87"/>
      <c r="F620" s="86"/>
      <c r="G620" s="85"/>
    </row>
    <row r="621" spans="1:7" s="73" customFormat="1" x14ac:dyDescent="0.35">
      <c r="A621" s="83"/>
      <c r="B621" s="83"/>
      <c r="C621" s="86"/>
      <c r="D621" s="86"/>
      <c r="E621" s="87"/>
      <c r="F621" s="86"/>
      <c r="G621" s="85"/>
    </row>
    <row r="622" spans="1:7" s="73" customFormat="1" x14ac:dyDescent="0.35">
      <c r="A622" s="83"/>
      <c r="B622" s="83"/>
      <c r="C622" s="86"/>
      <c r="D622" s="86"/>
      <c r="E622" s="87"/>
      <c r="F622" s="86"/>
      <c r="G622" s="85"/>
    </row>
    <row r="623" spans="1:7" s="73" customFormat="1" x14ac:dyDescent="0.35">
      <c r="A623" s="83"/>
      <c r="B623" s="83"/>
      <c r="C623" s="86"/>
      <c r="D623" s="86"/>
      <c r="E623" s="87"/>
      <c r="F623" s="86"/>
      <c r="G623" s="85"/>
    </row>
    <row r="624" spans="1:7" s="73" customFormat="1" x14ac:dyDescent="0.35">
      <c r="A624" s="83"/>
      <c r="B624" s="83"/>
      <c r="C624" s="86"/>
      <c r="D624" s="86"/>
      <c r="E624" s="87"/>
      <c r="F624" s="86"/>
      <c r="G624" s="85"/>
    </row>
    <row r="625" spans="1:7" s="73" customFormat="1" x14ac:dyDescent="0.35">
      <c r="A625" s="83"/>
      <c r="B625" s="83"/>
      <c r="C625" s="86"/>
      <c r="D625" s="86"/>
      <c r="E625" s="87"/>
      <c r="F625" s="86"/>
      <c r="G625" s="85"/>
    </row>
    <row r="626" spans="1:7" s="73" customFormat="1" x14ac:dyDescent="0.35">
      <c r="A626" s="83"/>
      <c r="B626" s="83"/>
      <c r="C626" s="86"/>
      <c r="D626" s="86"/>
      <c r="E626" s="87"/>
      <c r="F626" s="86"/>
      <c r="G626" s="85"/>
    </row>
    <row r="627" spans="1:7" s="73" customFormat="1" x14ac:dyDescent="0.35">
      <c r="A627" s="83"/>
      <c r="B627" s="83"/>
      <c r="C627" s="86"/>
      <c r="D627" s="86"/>
      <c r="E627" s="87"/>
      <c r="F627" s="86"/>
      <c r="G627" s="85"/>
    </row>
    <row r="628" spans="1:7" s="73" customFormat="1" x14ac:dyDescent="0.35">
      <c r="A628" s="83"/>
      <c r="B628" s="83"/>
      <c r="C628" s="86"/>
      <c r="D628" s="86"/>
      <c r="E628" s="87"/>
      <c r="F628" s="86"/>
      <c r="G628" s="85"/>
    </row>
    <row r="629" spans="1:7" s="73" customFormat="1" x14ac:dyDescent="0.35">
      <c r="A629" s="83"/>
      <c r="B629" s="83"/>
      <c r="C629" s="86"/>
      <c r="D629" s="86"/>
      <c r="E629" s="87"/>
      <c r="F629" s="86"/>
      <c r="G629" s="85"/>
    </row>
    <row r="630" spans="1:7" s="73" customFormat="1" x14ac:dyDescent="0.35">
      <c r="A630" s="83"/>
      <c r="B630" s="83"/>
      <c r="C630" s="86"/>
      <c r="D630" s="86"/>
      <c r="E630" s="87"/>
      <c r="F630" s="86"/>
      <c r="G630" s="85"/>
    </row>
    <row r="631" spans="1:7" s="73" customFormat="1" x14ac:dyDescent="0.35">
      <c r="A631" s="83"/>
      <c r="B631" s="83"/>
      <c r="C631" s="86"/>
      <c r="D631" s="86"/>
      <c r="E631" s="87"/>
      <c r="F631" s="86"/>
      <c r="G631" s="85"/>
    </row>
    <row r="632" spans="1:7" s="73" customFormat="1" x14ac:dyDescent="0.35">
      <c r="A632" s="83"/>
      <c r="B632" s="83"/>
      <c r="C632" s="86"/>
      <c r="D632" s="86"/>
      <c r="E632" s="87"/>
      <c r="F632" s="86"/>
      <c r="G632" s="85"/>
    </row>
    <row r="633" spans="1:7" s="73" customFormat="1" x14ac:dyDescent="0.35">
      <c r="A633" s="83"/>
      <c r="B633" s="83"/>
      <c r="C633" s="86"/>
      <c r="D633" s="86"/>
      <c r="E633" s="87"/>
      <c r="F633" s="86"/>
      <c r="G633" s="85"/>
    </row>
    <row r="634" spans="1:7" s="73" customFormat="1" x14ac:dyDescent="0.35">
      <c r="A634" s="83"/>
      <c r="B634" s="83"/>
      <c r="C634" s="86"/>
      <c r="D634" s="86"/>
      <c r="E634" s="87"/>
      <c r="F634" s="86"/>
      <c r="G634" s="85"/>
    </row>
    <row r="635" spans="1:7" s="73" customFormat="1" x14ac:dyDescent="0.35">
      <c r="A635" s="83"/>
      <c r="B635" s="83"/>
      <c r="C635" s="86"/>
      <c r="D635" s="86"/>
      <c r="E635" s="87"/>
      <c r="F635" s="86"/>
      <c r="G635" s="85"/>
    </row>
    <row r="636" spans="1:7" s="73" customFormat="1" x14ac:dyDescent="0.35">
      <c r="A636" s="83"/>
      <c r="B636" s="83"/>
      <c r="C636" s="86"/>
      <c r="D636" s="86"/>
      <c r="E636" s="87"/>
      <c r="F636" s="86"/>
      <c r="G636" s="85"/>
    </row>
    <row r="637" spans="1:7" s="73" customFormat="1" x14ac:dyDescent="0.35">
      <c r="A637" s="83"/>
      <c r="B637" s="83"/>
      <c r="C637" s="86"/>
      <c r="D637" s="86"/>
      <c r="E637" s="87"/>
      <c r="F637" s="86"/>
      <c r="G637" s="85"/>
    </row>
    <row r="638" spans="1:7" s="73" customFormat="1" x14ac:dyDescent="0.35">
      <c r="A638" s="83"/>
      <c r="B638" s="83"/>
      <c r="C638" s="86"/>
      <c r="D638" s="86"/>
      <c r="E638" s="87"/>
      <c r="F638" s="86"/>
      <c r="G638" s="85"/>
    </row>
    <row r="639" spans="1:7" s="73" customFormat="1" x14ac:dyDescent="0.35">
      <c r="A639" s="83"/>
      <c r="B639" s="83"/>
      <c r="C639" s="86"/>
      <c r="D639" s="86"/>
      <c r="E639" s="87"/>
      <c r="F639" s="86"/>
      <c r="G639" s="85"/>
    </row>
    <row r="640" spans="1:7" s="73" customFormat="1" x14ac:dyDescent="0.35">
      <c r="A640" s="83"/>
      <c r="B640" s="83"/>
      <c r="C640" s="86"/>
      <c r="D640" s="86"/>
      <c r="E640" s="87"/>
      <c r="F640" s="86"/>
      <c r="G640" s="85"/>
    </row>
    <row r="641" spans="1:7" s="73" customFormat="1" x14ac:dyDescent="0.35">
      <c r="A641" s="83"/>
      <c r="B641" s="83"/>
      <c r="C641" s="86"/>
      <c r="D641" s="86"/>
      <c r="E641" s="87"/>
      <c r="F641" s="86"/>
      <c r="G641" s="85"/>
    </row>
    <row r="642" spans="1:7" s="73" customFormat="1" x14ac:dyDescent="0.35">
      <c r="A642" s="83"/>
      <c r="B642" s="83"/>
      <c r="C642" s="86"/>
      <c r="D642" s="86"/>
      <c r="E642" s="87"/>
      <c r="F642" s="86"/>
      <c r="G642" s="85"/>
    </row>
    <row r="643" spans="1:7" s="73" customFormat="1" x14ac:dyDescent="0.35">
      <c r="A643" s="83"/>
      <c r="B643" s="83"/>
      <c r="C643" s="86"/>
      <c r="D643" s="86"/>
      <c r="E643" s="87"/>
      <c r="F643" s="86"/>
      <c r="G643" s="85"/>
    </row>
    <row r="644" spans="1:7" s="73" customFormat="1" x14ac:dyDescent="0.35">
      <c r="A644" s="83"/>
      <c r="B644" s="83"/>
      <c r="C644" s="86"/>
      <c r="D644" s="86"/>
      <c r="E644" s="87"/>
      <c r="F644" s="86"/>
      <c r="G644" s="85"/>
    </row>
    <row r="645" spans="1:7" s="73" customFormat="1" x14ac:dyDescent="0.35">
      <c r="A645" s="83"/>
      <c r="B645" s="83"/>
      <c r="C645" s="86"/>
      <c r="D645" s="86"/>
      <c r="E645" s="87"/>
      <c r="F645" s="86"/>
      <c r="G645" s="85"/>
    </row>
    <row r="646" spans="1:7" s="73" customFormat="1" x14ac:dyDescent="0.35">
      <c r="A646" s="83"/>
      <c r="B646" s="83"/>
      <c r="C646" s="86"/>
      <c r="D646" s="86"/>
      <c r="E646" s="87"/>
      <c r="F646" s="86"/>
      <c r="G646" s="85"/>
    </row>
    <row r="647" spans="1:7" s="73" customFormat="1" x14ac:dyDescent="0.35">
      <c r="A647" s="83"/>
      <c r="B647" s="83"/>
      <c r="C647" s="86"/>
      <c r="D647" s="86"/>
      <c r="E647" s="87"/>
      <c r="F647" s="86"/>
      <c r="G647" s="85"/>
    </row>
    <row r="648" spans="1:7" s="73" customFormat="1" x14ac:dyDescent="0.35">
      <c r="A648" s="83"/>
      <c r="B648" s="83"/>
      <c r="C648" s="86"/>
      <c r="D648" s="86"/>
      <c r="E648" s="87"/>
      <c r="F648" s="86"/>
      <c r="G648" s="85"/>
    </row>
    <row r="649" spans="1:7" s="73" customFormat="1" x14ac:dyDescent="0.35">
      <c r="A649" s="83"/>
      <c r="B649" s="83"/>
      <c r="C649" s="86"/>
      <c r="D649" s="86"/>
      <c r="E649" s="87"/>
      <c r="F649" s="86"/>
      <c r="G649" s="85"/>
    </row>
    <row r="650" spans="1:7" s="73" customFormat="1" x14ac:dyDescent="0.35">
      <c r="A650" s="83"/>
      <c r="B650" s="83"/>
      <c r="C650" s="86"/>
      <c r="D650" s="86"/>
      <c r="E650" s="87"/>
      <c r="F650" s="86"/>
      <c r="G650" s="85"/>
    </row>
    <row r="651" spans="1:7" s="73" customFormat="1" x14ac:dyDescent="0.35">
      <c r="A651" s="83"/>
      <c r="B651" s="83"/>
      <c r="C651" s="86"/>
      <c r="D651" s="86"/>
      <c r="E651" s="87"/>
      <c r="F651" s="86"/>
      <c r="G651" s="85"/>
    </row>
    <row r="652" spans="1:7" s="73" customFormat="1" x14ac:dyDescent="0.35">
      <c r="A652" s="83"/>
      <c r="B652" s="83"/>
      <c r="C652" s="86"/>
      <c r="D652" s="86"/>
      <c r="E652" s="87"/>
      <c r="F652" s="86"/>
      <c r="G652" s="85"/>
    </row>
    <row r="653" spans="1:7" s="73" customFormat="1" x14ac:dyDescent="0.35">
      <c r="A653" s="83"/>
      <c r="B653" s="83"/>
      <c r="C653" s="86"/>
      <c r="D653" s="86"/>
      <c r="E653" s="87"/>
      <c r="F653" s="86"/>
      <c r="G653" s="85"/>
    </row>
    <row r="654" spans="1:7" s="73" customFormat="1" x14ac:dyDescent="0.35">
      <c r="A654" s="83"/>
      <c r="B654" s="83"/>
      <c r="C654" s="86"/>
      <c r="D654" s="86"/>
      <c r="E654" s="87"/>
      <c r="F654" s="86"/>
      <c r="G654" s="85"/>
    </row>
    <row r="655" spans="1:7" s="73" customFormat="1" x14ac:dyDescent="0.35">
      <c r="A655" s="83"/>
      <c r="B655" s="83"/>
      <c r="C655" s="86"/>
      <c r="D655" s="86"/>
      <c r="E655" s="87"/>
      <c r="F655" s="86"/>
      <c r="G655" s="85"/>
    </row>
    <row r="656" spans="1:7" s="73" customFormat="1" x14ac:dyDescent="0.35">
      <c r="A656" s="83"/>
      <c r="B656" s="83"/>
      <c r="C656" s="86"/>
      <c r="D656" s="86"/>
      <c r="E656" s="87"/>
      <c r="F656" s="86"/>
      <c r="G656" s="85"/>
    </row>
    <row r="657" spans="1:7" s="73" customFormat="1" x14ac:dyDescent="0.35">
      <c r="A657" s="83"/>
      <c r="B657" s="83"/>
      <c r="C657" s="86"/>
      <c r="D657" s="86"/>
      <c r="E657" s="87"/>
      <c r="F657" s="86"/>
      <c r="G657" s="85"/>
    </row>
    <row r="658" spans="1:7" s="73" customFormat="1" x14ac:dyDescent="0.35">
      <c r="A658" s="83"/>
      <c r="B658" s="83"/>
      <c r="C658" s="86"/>
      <c r="D658" s="86"/>
      <c r="E658" s="87"/>
      <c r="F658" s="86"/>
      <c r="G658" s="85"/>
    </row>
    <row r="659" spans="1:7" s="73" customFormat="1" x14ac:dyDescent="0.35">
      <c r="A659" s="83"/>
      <c r="B659" s="83"/>
      <c r="C659" s="86"/>
      <c r="D659" s="86"/>
      <c r="E659" s="87"/>
      <c r="F659" s="86"/>
      <c r="G659" s="85"/>
    </row>
    <row r="660" spans="1:7" s="73" customFormat="1" x14ac:dyDescent="0.35">
      <c r="A660" s="83"/>
      <c r="B660" s="83"/>
      <c r="C660" s="86"/>
      <c r="D660" s="86"/>
      <c r="E660" s="87"/>
      <c r="F660" s="86"/>
      <c r="G660" s="85"/>
    </row>
    <row r="661" spans="1:7" s="73" customFormat="1" x14ac:dyDescent="0.35">
      <c r="A661" s="83"/>
      <c r="B661" s="83"/>
      <c r="C661" s="86"/>
      <c r="D661" s="86"/>
      <c r="E661" s="87"/>
      <c r="F661" s="86"/>
      <c r="G661" s="85"/>
    </row>
    <row r="662" spans="1:7" s="73" customFormat="1" x14ac:dyDescent="0.35">
      <c r="A662" s="83"/>
      <c r="B662" s="83"/>
      <c r="C662" s="86"/>
      <c r="D662" s="86"/>
      <c r="E662" s="87"/>
      <c r="F662" s="86"/>
      <c r="G662" s="85"/>
    </row>
    <row r="663" spans="1:7" s="73" customFormat="1" x14ac:dyDescent="0.35">
      <c r="A663" s="83"/>
      <c r="B663" s="83"/>
      <c r="C663" s="86"/>
      <c r="D663" s="86"/>
      <c r="E663" s="87"/>
      <c r="F663" s="86"/>
      <c r="G663" s="85"/>
    </row>
    <row r="664" spans="1:7" s="73" customFormat="1" x14ac:dyDescent="0.35">
      <c r="A664" s="83"/>
      <c r="B664" s="83"/>
      <c r="C664" s="86"/>
      <c r="D664" s="86"/>
      <c r="E664" s="87"/>
      <c r="F664" s="86"/>
      <c r="G664" s="85"/>
    </row>
    <row r="665" spans="1:7" s="73" customFormat="1" x14ac:dyDescent="0.35">
      <c r="A665" s="83"/>
      <c r="B665" s="83"/>
      <c r="C665" s="86"/>
      <c r="D665" s="86"/>
      <c r="E665" s="87"/>
      <c r="F665" s="86"/>
      <c r="G665" s="85"/>
    </row>
    <row r="666" spans="1:7" s="73" customFormat="1" x14ac:dyDescent="0.35">
      <c r="A666" s="83"/>
      <c r="B666" s="83"/>
      <c r="C666" s="86"/>
      <c r="D666" s="86"/>
      <c r="E666" s="87"/>
      <c r="F666" s="86"/>
      <c r="G666" s="85"/>
    </row>
    <row r="667" spans="1:7" s="73" customFormat="1" x14ac:dyDescent="0.35">
      <c r="A667" s="83"/>
      <c r="B667" s="83"/>
      <c r="C667" s="86"/>
      <c r="D667" s="86"/>
      <c r="E667" s="87"/>
      <c r="F667" s="86"/>
      <c r="G667" s="85"/>
    </row>
    <row r="668" spans="1:7" s="73" customFormat="1" x14ac:dyDescent="0.35">
      <c r="A668" s="83"/>
      <c r="B668" s="83"/>
      <c r="C668" s="86"/>
      <c r="D668" s="86"/>
      <c r="E668" s="87"/>
      <c r="F668" s="86"/>
      <c r="G668" s="85"/>
    </row>
    <row r="669" spans="1:7" s="73" customFormat="1" x14ac:dyDescent="0.35">
      <c r="A669" s="83"/>
      <c r="B669" s="83"/>
      <c r="C669" s="86"/>
      <c r="D669" s="86"/>
      <c r="E669" s="87"/>
      <c r="F669" s="86"/>
      <c r="G669" s="85"/>
    </row>
    <row r="670" spans="1:7" s="73" customFormat="1" x14ac:dyDescent="0.35">
      <c r="A670" s="83"/>
      <c r="B670" s="83"/>
      <c r="C670" s="86"/>
      <c r="D670" s="86"/>
      <c r="E670" s="87"/>
      <c r="F670" s="86"/>
      <c r="G670" s="85"/>
    </row>
    <row r="671" spans="1:7" s="73" customFormat="1" x14ac:dyDescent="0.35">
      <c r="A671" s="83"/>
      <c r="B671" s="83"/>
      <c r="C671" s="86"/>
      <c r="D671" s="86"/>
      <c r="E671" s="87"/>
      <c r="F671" s="86"/>
      <c r="G671" s="85"/>
    </row>
    <row r="672" spans="1:7" s="73" customFormat="1" x14ac:dyDescent="0.35">
      <c r="A672" s="83"/>
      <c r="B672" s="83"/>
      <c r="C672" s="86"/>
      <c r="D672" s="86"/>
      <c r="E672" s="87"/>
      <c r="F672" s="86"/>
      <c r="G672" s="85"/>
    </row>
    <row r="673" spans="1:7" s="73" customFormat="1" x14ac:dyDescent="0.35">
      <c r="A673" s="83"/>
      <c r="B673" s="83"/>
      <c r="C673" s="86"/>
      <c r="D673" s="86"/>
      <c r="E673" s="87"/>
      <c r="F673" s="86"/>
      <c r="G673" s="85"/>
    </row>
    <row r="674" spans="1:7" s="73" customFormat="1" x14ac:dyDescent="0.35">
      <c r="A674" s="83"/>
      <c r="B674" s="83"/>
      <c r="C674" s="86"/>
      <c r="D674" s="86"/>
      <c r="E674" s="87"/>
      <c r="F674" s="86"/>
      <c r="G674" s="85"/>
    </row>
    <row r="675" spans="1:7" s="73" customFormat="1" x14ac:dyDescent="0.35">
      <c r="A675" s="83"/>
      <c r="B675" s="83"/>
      <c r="C675" s="86"/>
      <c r="D675" s="86"/>
      <c r="E675" s="87"/>
      <c r="F675" s="86"/>
      <c r="G675" s="85"/>
    </row>
    <row r="676" spans="1:7" s="73" customFormat="1" x14ac:dyDescent="0.35">
      <c r="A676" s="83"/>
      <c r="B676" s="83"/>
      <c r="C676" s="86"/>
      <c r="D676" s="86"/>
      <c r="E676" s="87"/>
      <c r="F676" s="86"/>
      <c r="G676" s="85"/>
    </row>
    <row r="677" spans="1:7" s="73" customFormat="1" x14ac:dyDescent="0.35">
      <c r="A677" s="83"/>
      <c r="B677" s="83"/>
      <c r="C677" s="86"/>
      <c r="D677" s="86"/>
      <c r="E677" s="87"/>
      <c r="F677" s="86"/>
      <c r="G677" s="85"/>
    </row>
    <row r="678" spans="1:7" s="73" customFormat="1" x14ac:dyDescent="0.35">
      <c r="A678" s="83"/>
      <c r="B678" s="83"/>
      <c r="C678" s="86"/>
      <c r="D678" s="86"/>
      <c r="E678" s="87"/>
      <c r="F678" s="86"/>
      <c r="G678" s="85"/>
    </row>
    <row r="679" spans="1:7" s="73" customFormat="1" x14ac:dyDescent="0.35">
      <c r="A679" s="83"/>
      <c r="B679" s="83"/>
      <c r="C679" s="86"/>
      <c r="D679" s="86"/>
      <c r="E679" s="87"/>
      <c r="F679" s="86"/>
      <c r="G679" s="85"/>
    </row>
    <row r="680" spans="1:7" s="73" customFormat="1" x14ac:dyDescent="0.35">
      <c r="A680" s="83"/>
      <c r="B680" s="83"/>
      <c r="C680" s="86"/>
      <c r="D680" s="86"/>
      <c r="E680" s="87"/>
      <c r="F680" s="86"/>
      <c r="G680" s="85"/>
    </row>
    <row r="681" spans="1:7" s="73" customFormat="1" x14ac:dyDescent="0.35">
      <c r="A681" s="83"/>
      <c r="B681" s="83"/>
      <c r="C681" s="86"/>
      <c r="D681" s="86"/>
      <c r="E681" s="87"/>
      <c r="F681" s="86"/>
      <c r="G681" s="85"/>
    </row>
    <row r="682" spans="1:7" s="73" customFormat="1" x14ac:dyDescent="0.35">
      <c r="A682" s="83"/>
      <c r="B682" s="83"/>
      <c r="C682" s="86"/>
      <c r="D682" s="86"/>
      <c r="E682" s="87"/>
      <c r="F682" s="86"/>
      <c r="G682" s="85"/>
    </row>
    <row r="683" spans="1:7" s="73" customFormat="1" x14ac:dyDescent="0.35">
      <c r="A683" s="83"/>
      <c r="B683" s="83"/>
      <c r="C683" s="86"/>
      <c r="D683" s="86"/>
      <c r="E683" s="87"/>
      <c r="F683" s="86"/>
      <c r="G683" s="85"/>
    </row>
    <row r="684" spans="1:7" s="73" customFormat="1" x14ac:dyDescent="0.35">
      <c r="A684" s="83"/>
      <c r="B684" s="83"/>
      <c r="C684" s="86"/>
      <c r="D684" s="86"/>
      <c r="E684" s="87"/>
      <c r="F684" s="86"/>
      <c r="G684" s="85"/>
    </row>
    <row r="685" spans="1:7" s="73" customFormat="1" x14ac:dyDescent="0.35">
      <c r="A685" s="83"/>
      <c r="B685" s="83"/>
      <c r="C685" s="86"/>
      <c r="D685" s="86"/>
      <c r="E685" s="87"/>
      <c r="F685" s="86"/>
      <c r="G685" s="85"/>
    </row>
    <row r="686" spans="1:7" s="73" customFormat="1" x14ac:dyDescent="0.35">
      <c r="A686" s="83"/>
      <c r="B686" s="83"/>
      <c r="C686" s="86"/>
      <c r="D686" s="86"/>
      <c r="E686" s="87"/>
      <c r="F686" s="86"/>
      <c r="G686" s="85"/>
    </row>
    <row r="687" spans="1:7" s="73" customFormat="1" x14ac:dyDescent="0.35">
      <c r="A687" s="83"/>
      <c r="B687" s="83"/>
      <c r="C687" s="86"/>
      <c r="D687" s="86"/>
      <c r="E687" s="87"/>
      <c r="F687" s="86"/>
      <c r="G687" s="85"/>
    </row>
    <row r="688" spans="1:7" s="73" customFormat="1" x14ac:dyDescent="0.35">
      <c r="A688" s="83"/>
      <c r="B688" s="83"/>
      <c r="C688" s="86"/>
      <c r="D688" s="86"/>
      <c r="E688" s="87"/>
      <c r="F688" s="86"/>
      <c r="G688" s="85"/>
    </row>
    <row r="689" spans="1:7" s="73" customFormat="1" x14ac:dyDescent="0.35">
      <c r="A689" s="83"/>
      <c r="B689" s="83"/>
      <c r="C689" s="86"/>
      <c r="D689" s="86"/>
      <c r="E689" s="87"/>
      <c r="F689" s="86"/>
      <c r="G689" s="85"/>
    </row>
    <row r="690" spans="1:7" s="73" customFormat="1" x14ac:dyDescent="0.35">
      <c r="A690" s="83"/>
      <c r="B690" s="83"/>
      <c r="C690" s="86"/>
      <c r="D690" s="86"/>
      <c r="E690" s="87"/>
      <c r="F690" s="86"/>
      <c r="G690" s="85"/>
    </row>
    <row r="691" spans="1:7" s="73" customFormat="1" x14ac:dyDescent="0.35">
      <c r="A691" s="83"/>
      <c r="B691" s="83"/>
      <c r="C691" s="86"/>
      <c r="D691" s="86"/>
      <c r="E691" s="87"/>
      <c r="F691" s="86"/>
      <c r="G691" s="85"/>
    </row>
    <row r="692" spans="1:7" s="73" customFormat="1" x14ac:dyDescent="0.35">
      <c r="A692" s="83"/>
      <c r="B692" s="83"/>
      <c r="C692" s="86"/>
      <c r="D692" s="86"/>
      <c r="E692" s="87"/>
      <c r="F692" s="86"/>
      <c r="G692" s="85"/>
    </row>
    <row r="693" spans="1:7" s="73" customFormat="1" x14ac:dyDescent="0.35">
      <c r="A693" s="83"/>
      <c r="B693" s="83"/>
      <c r="C693" s="86"/>
      <c r="D693" s="86"/>
      <c r="E693" s="87"/>
      <c r="F693" s="86"/>
      <c r="G693" s="85"/>
    </row>
    <row r="694" spans="1:7" s="73" customFormat="1" x14ac:dyDescent="0.35">
      <c r="A694" s="83"/>
      <c r="B694" s="83"/>
      <c r="C694" s="86"/>
      <c r="D694" s="86"/>
      <c r="E694" s="87"/>
      <c r="F694" s="86"/>
      <c r="G694" s="85"/>
    </row>
    <row r="695" spans="1:7" s="73" customFormat="1" x14ac:dyDescent="0.35">
      <c r="A695" s="83"/>
      <c r="B695" s="83"/>
      <c r="C695" s="86"/>
      <c r="D695" s="86"/>
      <c r="E695" s="87"/>
      <c r="F695" s="86"/>
      <c r="G695" s="85"/>
    </row>
    <row r="696" spans="1:7" s="73" customFormat="1" x14ac:dyDescent="0.35">
      <c r="A696" s="83"/>
      <c r="B696" s="83"/>
      <c r="C696" s="86"/>
      <c r="D696" s="86"/>
      <c r="E696" s="87"/>
      <c r="F696" s="86"/>
      <c r="G696" s="85"/>
    </row>
    <row r="697" spans="1:7" s="73" customFormat="1" x14ac:dyDescent="0.35">
      <c r="A697" s="83"/>
      <c r="B697" s="83"/>
      <c r="C697" s="86"/>
      <c r="D697" s="86"/>
      <c r="E697" s="87"/>
      <c r="F697" s="86"/>
      <c r="G697" s="85"/>
    </row>
    <row r="698" spans="1:7" s="73" customFormat="1" x14ac:dyDescent="0.35">
      <c r="A698" s="83"/>
      <c r="B698" s="83"/>
      <c r="C698" s="86"/>
      <c r="D698" s="86"/>
      <c r="E698" s="87"/>
      <c r="F698" s="86"/>
      <c r="G698" s="85"/>
    </row>
    <row r="699" spans="1:7" s="73" customFormat="1" x14ac:dyDescent="0.35">
      <c r="A699" s="83"/>
      <c r="B699" s="83"/>
      <c r="C699" s="86"/>
      <c r="D699" s="86"/>
      <c r="E699" s="87"/>
      <c r="F699" s="86"/>
      <c r="G699" s="85"/>
    </row>
    <row r="700" spans="1:7" s="73" customFormat="1" x14ac:dyDescent="0.35">
      <c r="A700" s="83"/>
      <c r="B700" s="83"/>
      <c r="C700" s="86"/>
      <c r="D700" s="86"/>
      <c r="E700" s="87"/>
      <c r="F700" s="86"/>
      <c r="G700" s="85"/>
    </row>
    <row r="701" spans="1:7" s="73" customFormat="1" x14ac:dyDescent="0.35">
      <c r="A701" s="83"/>
      <c r="B701" s="83"/>
      <c r="C701" s="86"/>
      <c r="D701" s="86"/>
      <c r="E701" s="87"/>
      <c r="F701" s="86"/>
      <c r="G701" s="85"/>
    </row>
    <row r="702" spans="1:7" s="73" customFormat="1" x14ac:dyDescent="0.35">
      <c r="A702" s="83"/>
      <c r="B702" s="83"/>
      <c r="C702" s="86"/>
      <c r="D702" s="86"/>
      <c r="E702" s="87"/>
      <c r="F702" s="86"/>
      <c r="G702" s="85"/>
    </row>
    <row r="703" spans="1:7" s="73" customFormat="1" x14ac:dyDescent="0.35">
      <c r="A703" s="83"/>
      <c r="B703" s="83"/>
      <c r="C703" s="86"/>
      <c r="D703" s="86"/>
      <c r="E703" s="87"/>
      <c r="F703" s="86"/>
      <c r="G703" s="85"/>
    </row>
    <row r="704" spans="1:7" s="73" customFormat="1" x14ac:dyDescent="0.35">
      <c r="A704" s="83"/>
      <c r="B704" s="83"/>
      <c r="C704" s="86"/>
      <c r="D704" s="86"/>
      <c r="E704" s="87"/>
      <c r="F704" s="86"/>
      <c r="G704" s="85"/>
    </row>
    <row r="705" spans="1:7" s="73" customFormat="1" x14ac:dyDescent="0.35">
      <c r="A705" s="83"/>
      <c r="B705" s="83"/>
      <c r="C705" s="86"/>
      <c r="D705" s="86"/>
      <c r="E705" s="87"/>
      <c r="F705" s="86"/>
      <c r="G705" s="85"/>
    </row>
    <row r="706" spans="1:7" s="73" customFormat="1" x14ac:dyDescent="0.35">
      <c r="A706" s="83"/>
      <c r="B706" s="83"/>
      <c r="C706" s="86"/>
      <c r="D706" s="86"/>
      <c r="E706" s="87"/>
      <c r="F706" s="86"/>
      <c r="G706" s="85"/>
    </row>
    <row r="707" spans="1:7" s="73" customFormat="1" x14ac:dyDescent="0.35">
      <c r="A707" s="83"/>
      <c r="B707" s="83"/>
      <c r="C707" s="86"/>
      <c r="D707" s="86"/>
      <c r="E707" s="87"/>
      <c r="F707" s="86"/>
      <c r="G707" s="85"/>
    </row>
    <row r="708" spans="1:7" s="73" customFormat="1" x14ac:dyDescent="0.35">
      <c r="A708" s="83"/>
      <c r="B708" s="83"/>
      <c r="C708" s="86"/>
      <c r="D708" s="86"/>
      <c r="E708" s="87"/>
      <c r="F708" s="86"/>
      <c r="G708" s="85"/>
    </row>
    <row r="709" spans="1:7" s="73" customFormat="1" x14ac:dyDescent="0.35">
      <c r="A709" s="83"/>
      <c r="B709" s="83"/>
      <c r="C709" s="86"/>
      <c r="D709" s="86"/>
      <c r="E709" s="87"/>
      <c r="F709" s="86"/>
      <c r="G709" s="85"/>
    </row>
    <row r="710" spans="1:7" s="73" customFormat="1" x14ac:dyDescent="0.35">
      <c r="A710" s="83"/>
      <c r="B710" s="83"/>
      <c r="C710" s="86"/>
      <c r="D710" s="86"/>
      <c r="E710" s="87"/>
      <c r="F710" s="86"/>
      <c r="G710" s="85"/>
    </row>
    <row r="711" spans="1:7" s="73" customFormat="1" x14ac:dyDescent="0.35">
      <c r="A711" s="83"/>
      <c r="B711" s="83"/>
      <c r="C711" s="86"/>
      <c r="D711" s="86"/>
      <c r="E711" s="87"/>
      <c r="F711" s="86"/>
      <c r="G711" s="85"/>
    </row>
    <row r="712" spans="1:7" s="73" customFormat="1" x14ac:dyDescent="0.35">
      <c r="A712" s="83"/>
      <c r="B712" s="83"/>
      <c r="C712" s="86"/>
      <c r="D712" s="86"/>
      <c r="E712" s="87"/>
      <c r="F712" s="86"/>
      <c r="G712" s="85"/>
    </row>
    <row r="713" spans="1:7" s="73" customFormat="1" x14ac:dyDescent="0.35">
      <c r="A713" s="83"/>
      <c r="B713" s="83"/>
      <c r="C713" s="86"/>
      <c r="D713" s="86"/>
      <c r="E713" s="87"/>
      <c r="F713" s="86"/>
      <c r="G713" s="85"/>
    </row>
    <row r="714" spans="1:7" s="73" customFormat="1" x14ac:dyDescent="0.35">
      <c r="A714" s="83"/>
      <c r="B714" s="83"/>
      <c r="C714" s="86"/>
      <c r="D714" s="86"/>
      <c r="E714" s="87"/>
      <c r="F714" s="86"/>
      <c r="G714" s="85"/>
    </row>
    <row r="715" spans="1:7" s="73" customFormat="1" x14ac:dyDescent="0.35">
      <c r="A715" s="83"/>
      <c r="B715" s="83"/>
      <c r="C715" s="86"/>
      <c r="D715" s="86"/>
      <c r="E715" s="87"/>
      <c r="F715" s="86"/>
      <c r="G715" s="85"/>
    </row>
    <row r="716" spans="1:7" s="73" customFormat="1" x14ac:dyDescent="0.35">
      <c r="A716" s="83"/>
      <c r="B716" s="83"/>
      <c r="C716" s="86"/>
      <c r="D716" s="86"/>
      <c r="E716" s="87"/>
      <c r="F716" s="86"/>
      <c r="G716" s="85"/>
    </row>
    <row r="717" spans="1:7" s="73" customFormat="1" x14ac:dyDescent="0.35">
      <c r="A717" s="83"/>
      <c r="B717" s="83"/>
      <c r="C717" s="86"/>
      <c r="D717" s="86"/>
      <c r="E717" s="87"/>
      <c r="F717" s="86"/>
      <c r="G717" s="85"/>
    </row>
    <row r="718" spans="1:7" s="73" customFormat="1" x14ac:dyDescent="0.35">
      <c r="A718" s="83"/>
      <c r="B718" s="83"/>
      <c r="C718" s="86"/>
      <c r="D718" s="86"/>
      <c r="E718" s="87"/>
      <c r="F718" s="86"/>
      <c r="G718" s="85"/>
    </row>
    <row r="719" spans="1:7" s="73" customFormat="1" x14ac:dyDescent="0.35">
      <c r="A719" s="83"/>
      <c r="B719" s="83"/>
      <c r="C719" s="86"/>
      <c r="D719" s="86"/>
      <c r="E719" s="87"/>
      <c r="F719" s="86"/>
      <c r="G719" s="85"/>
    </row>
    <row r="720" spans="1:7" s="73" customFormat="1" x14ac:dyDescent="0.35">
      <c r="A720" s="83"/>
      <c r="B720" s="83"/>
      <c r="C720" s="86"/>
      <c r="D720" s="86"/>
      <c r="E720" s="87"/>
      <c r="F720" s="86"/>
      <c r="G720" s="85"/>
    </row>
    <row r="721" spans="1:7" s="73" customFormat="1" x14ac:dyDescent="0.35">
      <c r="A721" s="83"/>
      <c r="B721" s="83"/>
      <c r="C721" s="86"/>
      <c r="D721" s="86"/>
      <c r="E721" s="87"/>
      <c r="F721" s="86"/>
      <c r="G721" s="85"/>
    </row>
    <row r="722" spans="1:7" s="73" customFormat="1" x14ac:dyDescent="0.35">
      <c r="A722" s="83"/>
      <c r="B722" s="83"/>
      <c r="C722" s="86"/>
      <c r="D722" s="86"/>
      <c r="E722" s="87"/>
      <c r="F722" s="86"/>
      <c r="G722" s="85"/>
    </row>
    <row r="723" spans="1:7" s="73" customFormat="1" x14ac:dyDescent="0.35">
      <c r="A723" s="83"/>
      <c r="B723" s="83"/>
      <c r="C723" s="86"/>
      <c r="D723" s="86"/>
      <c r="E723" s="87"/>
      <c r="F723" s="86"/>
      <c r="G723" s="85"/>
    </row>
    <row r="724" spans="1:7" s="73" customFormat="1" x14ac:dyDescent="0.35">
      <c r="A724" s="83"/>
      <c r="B724" s="83"/>
      <c r="C724" s="86"/>
      <c r="D724" s="86"/>
      <c r="E724" s="87"/>
      <c r="F724" s="86"/>
      <c r="G724" s="85"/>
    </row>
    <row r="725" spans="1:7" s="73" customFormat="1" x14ac:dyDescent="0.35">
      <c r="A725" s="83"/>
      <c r="B725" s="83"/>
      <c r="C725" s="86"/>
      <c r="D725" s="86"/>
      <c r="E725" s="87"/>
      <c r="F725" s="86"/>
      <c r="G725" s="85"/>
    </row>
    <row r="726" spans="1:7" s="73" customFormat="1" x14ac:dyDescent="0.35">
      <c r="A726" s="83"/>
      <c r="B726" s="83"/>
      <c r="C726" s="86"/>
      <c r="D726" s="86"/>
      <c r="E726" s="87"/>
      <c r="F726" s="86"/>
      <c r="G726" s="85"/>
    </row>
    <row r="727" spans="1:7" s="73" customFormat="1" x14ac:dyDescent="0.35">
      <c r="A727" s="83"/>
      <c r="B727" s="83"/>
      <c r="C727" s="86"/>
      <c r="D727" s="86"/>
      <c r="E727" s="87"/>
      <c r="F727" s="86"/>
      <c r="G727" s="85"/>
    </row>
    <row r="728" spans="1:7" s="73" customFormat="1" x14ac:dyDescent="0.35">
      <c r="A728" s="83"/>
      <c r="B728" s="83"/>
      <c r="C728" s="86"/>
      <c r="D728" s="86"/>
      <c r="E728" s="87"/>
      <c r="F728" s="86"/>
      <c r="G728" s="85"/>
    </row>
    <row r="729" spans="1:7" s="73" customFormat="1" x14ac:dyDescent="0.35">
      <c r="A729" s="83"/>
      <c r="B729" s="83"/>
      <c r="C729" s="86"/>
      <c r="D729" s="86"/>
      <c r="E729" s="87"/>
      <c r="F729" s="86"/>
      <c r="G729" s="85"/>
    </row>
    <row r="730" spans="1:7" s="73" customFormat="1" x14ac:dyDescent="0.35">
      <c r="A730" s="83"/>
      <c r="B730" s="83"/>
      <c r="C730" s="86"/>
      <c r="D730" s="86"/>
      <c r="E730" s="87"/>
      <c r="F730" s="86"/>
      <c r="G730" s="85"/>
    </row>
    <row r="731" spans="1:7" s="73" customFormat="1" x14ac:dyDescent="0.35">
      <c r="A731" s="83"/>
      <c r="B731" s="83"/>
      <c r="C731" s="86"/>
      <c r="D731" s="86"/>
      <c r="E731" s="87"/>
      <c r="F731" s="86"/>
      <c r="G731" s="85"/>
    </row>
    <row r="732" spans="1:7" s="73" customFormat="1" x14ac:dyDescent="0.35">
      <c r="A732" s="83"/>
      <c r="B732" s="83"/>
      <c r="C732" s="86"/>
      <c r="D732" s="86"/>
      <c r="E732" s="87"/>
      <c r="F732" s="86"/>
      <c r="G732" s="85"/>
    </row>
    <row r="733" spans="1:7" s="73" customFormat="1" x14ac:dyDescent="0.35">
      <c r="A733" s="83"/>
      <c r="B733" s="83"/>
      <c r="C733" s="86"/>
      <c r="D733" s="86"/>
      <c r="E733" s="87"/>
      <c r="F733" s="86"/>
      <c r="G733" s="85"/>
    </row>
    <row r="734" spans="1:7" s="73" customFormat="1" x14ac:dyDescent="0.35">
      <c r="A734" s="83"/>
      <c r="B734" s="83"/>
      <c r="C734" s="86"/>
      <c r="D734" s="86"/>
      <c r="E734" s="87"/>
      <c r="F734" s="86"/>
      <c r="G734" s="85"/>
    </row>
    <row r="735" spans="1:7" s="73" customFormat="1" x14ac:dyDescent="0.35">
      <c r="A735" s="83"/>
      <c r="B735" s="83"/>
      <c r="C735" s="86"/>
      <c r="D735" s="86"/>
      <c r="E735" s="87"/>
      <c r="F735" s="86"/>
      <c r="G735" s="85"/>
    </row>
    <row r="736" spans="1:7" s="73" customFormat="1" x14ac:dyDescent="0.35">
      <c r="A736" s="83"/>
      <c r="B736" s="83"/>
      <c r="C736" s="86"/>
      <c r="D736" s="86"/>
      <c r="E736" s="87"/>
      <c r="F736" s="86"/>
      <c r="G736" s="85"/>
    </row>
    <row r="737" spans="1:7" s="73" customFormat="1" x14ac:dyDescent="0.35">
      <c r="A737" s="83"/>
      <c r="B737" s="83"/>
      <c r="C737" s="86"/>
      <c r="D737" s="86"/>
      <c r="E737" s="87"/>
      <c r="F737" s="86"/>
      <c r="G737" s="85"/>
    </row>
    <row r="738" spans="1:7" s="73" customFormat="1" x14ac:dyDescent="0.35">
      <c r="A738" s="83"/>
      <c r="B738" s="83"/>
      <c r="C738" s="86"/>
      <c r="D738" s="86"/>
      <c r="E738" s="87"/>
      <c r="F738" s="86"/>
      <c r="G738" s="85"/>
    </row>
    <row r="739" spans="1:7" s="73" customFormat="1" x14ac:dyDescent="0.35">
      <c r="A739" s="83"/>
      <c r="B739" s="83"/>
      <c r="C739" s="86"/>
      <c r="D739" s="86"/>
      <c r="E739" s="87"/>
      <c r="F739" s="86"/>
      <c r="G739" s="85"/>
    </row>
    <row r="740" spans="1:7" s="73" customFormat="1" x14ac:dyDescent="0.35">
      <c r="A740" s="83"/>
      <c r="B740" s="83"/>
      <c r="C740" s="86"/>
      <c r="D740" s="86"/>
      <c r="E740" s="87"/>
      <c r="F740" s="86"/>
      <c r="G740" s="85"/>
    </row>
    <row r="741" spans="1:7" s="73" customFormat="1" x14ac:dyDescent="0.35">
      <c r="A741" s="83"/>
      <c r="B741" s="83"/>
      <c r="C741" s="86"/>
      <c r="D741" s="86"/>
      <c r="E741" s="87"/>
      <c r="F741" s="86"/>
      <c r="G741" s="85"/>
    </row>
    <row r="742" spans="1:7" s="73" customFormat="1" x14ac:dyDescent="0.35">
      <c r="A742" s="83"/>
      <c r="B742" s="83"/>
      <c r="C742" s="86"/>
      <c r="D742" s="86"/>
      <c r="E742" s="87"/>
      <c r="F742" s="86"/>
      <c r="G742" s="85"/>
    </row>
    <row r="743" spans="1:7" s="73" customFormat="1" x14ac:dyDescent="0.35">
      <c r="A743" s="83"/>
      <c r="B743" s="83"/>
      <c r="C743" s="86"/>
      <c r="D743" s="86"/>
      <c r="E743" s="87"/>
      <c r="F743" s="86"/>
      <c r="G743" s="85"/>
    </row>
    <row r="744" spans="1:7" s="73" customFormat="1" x14ac:dyDescent="0.35">
      <c r="A744" s="83"/>
      <c r="B744" s="83"/>
      <c r="C744" s="86"/>
      <c r="D744" s="86"/>
      <c r="E744" s="87"/>
      <c r="F744" s="86"/>
      <c r="G744" s="85"/>
    </row>
    <row r="745" spans="1:7" s="73" customFormat="1" x14ac:dyDescent="0.35">
      <c r="A745" s="83"/>
      <c r="B745" s="83"/>
      <c r="C745" s="86"/>
      <c r="D745" s="86"/>
      <c r="E745" s="87"/>
      <c r="F745" s="86"/>
      <c r="G745" s="85"/>
    </row>
    <row r="746" spans="1:7" s="73" customFormat="1" x14ac:dyDescent="0.35">
      <c r="A746" s="83"/>
      <c r="B746" s="83"/>
      <c r="C746" s="86"/>
      <c r="D746" s="86"/>
      <c r="E746" s="87"/>
      <c r="F746" s="86"/>
      <c r="G746" s="85"/>
    </row>
    <row r="747" spans="1:7" s="73" customFormat="1" x14ac:dyDescent="0.35">
      <c r="A747" s="83"/>
      <c r="B747" s="83"/>
      <c r="C747" s="86"/>
      <c r="D747" s="86"/>
      <c r="E747" s="87"/>
      <c r="F747" s="86"/>
      <c r="G747" s="85"/>
    </row>
    <row r="748" spans="1:7" s="73" customFormat="1" x14ac:dyDescent="0.35">
      <c r="A748" s="83"/>
      <c r="B748" s="83"/>
      <c r="C748" s="86"/>
      <c r="D748" s="86"/>
      <c r="E748" s="87"/>
      <c r="F748" s="86"/>
      <c r="G748" s="85"/>
    </row>
    <row r="749" spans="1:7" s="73" customFormat="1" x14ac:dyDescent="0.35">
      <c r="A749" s="83"/>
      <c r="B749" s="83"/>
      <c r="C749" s="86"/>
      <c r="D749" s="86"/>
      <c r="E749" s="87"/>
      <c r="F749" s="86"/>
      <c r="G749" s="85"/>
    </row>
    <row r="750" spans="1:7" s="73" customFormat="1" x14ac:dyDescent="0.35">
      <c r="A750" s="83"/>
      <c r="B750" s="83"/>
      <c r="C750" s="86"/>
      <c r="D750" s="86"/>
      <c r="E750" s="87"/>
      <c r="F750" s="86"/>
      <c r="G750" s="85"/>
    </row>
    <row r="751" spans="1:7" s="73" customFormat="1" x14ac:dyDescent="0.35">
      <c r="A751" s="83"/>
      <c r="B751" s="83"/>
      <c r="C751" s="86"/>
      <c r="D751" s="86"/>
      <c r="E751" s="87"/>
      <c r="F751" s="86"/>
      <c r="G751" s="85"/>
    </row>
    <row r="752" spans="1:7" s="73" customFormat="1" x14ac:dyDescent="0.35">
      <c r="A752" s="83"/>
      <c r="B752" s="83"/>
      <c r="C752" s="86"/>
      <c r="D752" s="86"/>
      <c r="E752" s="87"/>
      <c r="F752" s="86"/>
      <c r="G752" s="85"/>
    </row>
    <row r="753" spans="1:7" s="73" customFormat="1" x14ac:dyDescent="0.35">
      <c r="A753" s="83"/>
      <c r="B753" s="83"/>
      <c r="C753" s="86"/>
      <c r="D753" s="86"/>
      <c r="E753" s="87"/>
      <c r="F753" s="86"/>
      <c r="G753" s="85"/>
    </row>
    <row r="754" spans="1:7" s="73" customFormat="1" x14ac:dyDescent="0.35">
      <c r="A754" s="83"/>
      <c r="B754" s="83"/>
      <c r="C754" s="86"/>
      <c r="D754" s="86"/>
      <c r="E754" s="87"/>
      <c r="F754" s="86"/>
      <c r="G754" s="85"/>
    </row>
    <row r="755" spans="1:7" s="73" customFormat="1" x14ac:dyDescent="0.35">
      <c r="A755" s="83"/>
      <c r="B755" s="83"/>
      <c r="C755" s="86"/>
      <c r="D755" s="86"/>
      <c r="E755" s="87"/>
      <c r="F755" s="86"/>
      <c r="G755" s="85"/>
    </row>
    <row r="756" spans="1:7" s="73" customFormat="1" x14ac:dyDescent="0.35">
      <c r="A756" s="83"/>
      <c r="B756" s="83"/>
      <c r="C756" s="86"/>
      <c r="D756" s="86"/>
      <c r="E756" s="87"/>
      <c r="F756" s="86"/>
      <c r="G756" s="85"/>
    </row>
    <row r="757" spans="1:7" s="73" customFormat="1" x14ac:dyDescent="0.35">
      <c r="A757" s="83"/>
      <c r="B757" s="83"/>
      <c r="C757" s="86"/>
      <c r="D757" s="86"/>
      <c r="E757" s="87"/>
      <c r="F757" s="86"/>
      <c r="G757" s="85"/>
    </row>
    <row r="758" spans="1:7" s="73" customFormat="1" x14ac:dyDescent="0.35">
      <c r="A758" s="83"/>
      <c r="B758" s="83"/>
      <c r="C758" s="86"/>
      <c r="D758" s="86"/>
      <c r="E758" s="87"/>
      <c r="F758" s="86"/>
      <c r="G758" s="85"/>
    </row>
    <row r="759" spans="1:7" s="73" customFormat="1" x14ac:dyDescent="0.35">
      <c r="A759" s="83"/>
      <c r="B759" s="83"/>
      <c r="C759" s="86"/>
      <c r="D759" s="86"/>
      <c r="E759" s="87"/>
      <c r="F759" s="86"/>
      <c r="G759" s="85"/>
    </row>
    <row r="760" spans="1:7" s="73" customFormat="1" x14ac:dyDescent="0.35">
      <c r="A760" s="83"/>
      <c r="B760" s="83"/>
      <c r="C760" s="86"/>
      <c r="D760" s="86"/>
      <c r="E760" s="87"/>
      <c r="F760" s="86"/>
      <c r="G760" s="85"/>
    </row>
    <row r="761" spans="1:7" s="73" customFormat="1" x14ac:dyDescent="0.35">
      <c r="A761" s="83"/>
      <c r="B761" s="83"/>
      <c r="C761" s="86"/>
      <c r="D761" s="86"/>
      <c r="E761" s="87"/>
      <c r="F761" s="86"/>
      <c r="G761" s="85"/>
    </row>
    <row r="762" spans="1:7" s="73" customFormat="1" x14ac:dyDescent="0.35">
      <c r="A762" s="83"/>
      <c r="B762" s="83"/>
      <c r="C762" s="86"/>
      <c r="D762" s="86"/>
      <c r="E762" s="87"/>
      <c r="F762" s="86"/>
      <c r="G762" s="85"/>
    </row>
    <row r="763" spans="1:7" s="73" customFormat="1" x14ac:dyDescent="0.35">
      <c r="A763" s="83"/>
      <c r="B763" s="83"/>
      <c r="C763" s="86"/>
      <c r="D763" s="86"/>
      <c r="E763" s="87"/>
      <c r="F763" s="86"/>
      <c r="G763" s="85"/>
    </row>
    <row r="764" spans="1:7" s="73" customFormat="1" x14ac:dyDescent="0.35">
      <c r="A764" s="83"/>
      <c r="B764" s="83"/>
      <c r="C764" s="86"/>
      <c r="D764" s="86"/>
      <c r="E764" s="87"/>
      <c r="F764" s="86"/>
      <c r="G764" s="85"/>
    </row>
    <row r="765" spans="1:7" s="73" customFormat="1" x14ac:dyDescent="0.35">
      <c r="A765" s="83"/>
      <c r="B765" s="83"/>
      <c r="C765" s="86"/>
      <c r="D765" s="86"/>
      <c r="E765" s="87"/>
      <c r="F765" s="86"/>
      <c r="G765" s="85"/>
    </row>
    <row r="766" spans="1:7" s="73" customFormat="1" x14ac:dyDescent="0.35">
      <c r="A766" s="83"/>
      <c r="B766" s="83"/>
      <c r="C766" s="86"/>
      <c r="D766" s="86"/>
      <c r="E766" s="87"/>
      <c r="F766" s="86"/>
      <c r="G766" s="85"/>
    </row>
    <row r="767" spans="1:7" s="73" customFormat="1" x14ac:dyDescent="0.35">
      <c r="A767" s="83"/>
      <c r="B767" s="83"/>
      <c r="C767" s="86"/>
      <c r="D767" s="86"/>
      <c r="E767" s="87"/>
      <c r="F767" s="86"/>
      <c r="G767" s="85"/>
    </row>
    <row r="768" spans="1:7" s="73" customFormat="1" x14ac:dyDescent="0.35">
      <c r="A768" s="83"/>
      <c r="B768" s="83"/>
      <c r="C768" s="86"/>
      <c r="D768" s="86"/>
      <c r="E768" s="87"/>
      <c r="F768" s="86"/>
      <c r="G768" s="85"/>
    </row>
    <row r="769" spans="1:7" s="73" customFormat="1" x14ac:dyDescent="0.35">
      <c r="A769" s="83"/>
      <c r="B769" s="83"/>
      <c r="C769" s="86"/>
      <c r="D769" s="86"/>
      <c r="E769" s="87"/>
      <c r="F769" s="86"/>
      <c r="G769" s="85"/>
    </row>
    <row r="770" spans="1:7" s="73" customFormat="1" x14ac:dyDescent="0.35">
      <c r="A770" s="83"/>
      <c r="B770" s="83"/>
      <c r="C770" s="86"/>
      <c r="D770" s="86"/>
      <c r="E770" s="87"/>
      <c r="F770" s="86"/>
      <c r="G770" s="85"/>
    </row>
    <row r="771" spans="1:7" s="73" customFormat="1" x14ac:dyDescent="0.35">
      <c r="A771" s="83"/>
      <c r="B771" s="83"/>
      <c r="C771" s="86"/>
      <c r="D771" s="86"/>
      <c r="E771" s="87"/>
      <c r="F771" s="86"/>
      <c r="G771" s="85"/>
    </row>
    <row r="772" spans="1:7" s="73" customFormat="1" x14ac:dyDescent="0.35">
      <c r="A772" s="83"/>
      <c r="B772" s="83"/>
      <c r="C772" s="86"/>
      <c r="D772" s="86"/>
      <c r="E772" s="87"/>
      <c r="F772" s="86"/>
      <c r="G772" s="85"/>
    </row>
    <row r="773" spans="1:7" s="73" customFormat="1" x14ac:dyDescent="0.35">
      <c r="A773" s="83"/>
      <c r="B773" s="83"/>
      <c r="C773" s="86"/>
      <c r="D773" s="86"/>
      <c r="E773" s="87"/>
      <c r="F773" s="86"/>
      <c r="G773" s="85"/>
    </row>
    <row r="774" spans="1:7" s="73" customFormat="1" x14ac:dyDescent="0.35">
      <c r="A774" s="83"/>
      <c r="B774" s="83"/>
      <c r="C774" s="86"/>
      <c r="D774" s="86"/>
      <c r="E774" s="87"/>
      <c r="F774" s="86"/>
      <c r="G774" s="85"/>
    </row>
    <row r="775" spans="1:7" s="73" customFormat="1" x14ac:dyDescent="0.35">
      <c r="A775" s="83"/>
      <c r="B775" s="83"/>
      <c r="C775" s="86"/>
      <c r="D775" s="86"/>
      <c r="E775" s="87"/>
      <c r="F775" s="86"/>
      <c r="G775" s="85"/>
    </row>
    <row r="776" spans="1:7" s="73" customFormat="1" x14ac:dyDescent="0.35">
      <c r="A776" s="83"/>
      <c r="B776" s="83"/>
      <c r="C776" s="86"/>
      <c r="D776" s="86"/>
      <c r="E776" s="87"/>
      <c r="F776" s="86"/>
      <c r="G776" s="85"/>
    </row>
    <row r="777" spans="1:7" s="73" customFormat="1" x14ac:dyDescent="0.35">
      <c r="A777" s="83"/>
      <c r="B777" s="83"/>
      <c r="C777" s="86"/>
      <c r="D777" s="86"/>
      <c r="E777" s="87"/>
      <c r="F777" s="86"/>
      <c r="G777" s="85"/>
    </row>
    <row r="778" spans="1:7" s="73" customFormat="1" x14ac:dyDescent="0.35">
      <c r="A778" s="83"/>
      <c r="B778" s="83"/>
      <c r="C778" s="86"/>
      <c r="D778" s="86"/>
      <c r="E778" s="87"/>
      <c r="F778" s="86"/>
      <c r="G778" s="85"/>
    </row>
    <row r="779" spans="1:7" s="73" customFormat="1" x14ac:dyDescent="0.35">
      <c r="A779" s="83"/>
      <c r="B779" s="83"/>
      <c r="C779" s="86"/>
      <c r="D779" s="86"/>
      <c r="E779" s="87"/>
      <c r="F779" s="86"/>
      <c r="G779" s="85"/>
    </row>
    <row r="780" spans="1:7" s="73" customFormat="1" x14ac:dyDescent="0.35">
      <c r="A780" s="83"/>
      <c r="B780" s="83"/>
      <c r="C780" s="86"/>
      <c r="D780" s="86"/>
      <c r="E780" s="87"/>
      <c r="F780" s="86"/>
      <c r="G780" s="85"/>
    </row>
    <row r="781" spans="1:7" s="73" customFormat="1" x14ac:dyDescent="0.35">
      <c r="A781" s="83"/>
      <c r="B781" s="83"/>
      <c r="C781" s="86"/>
      <c r="D781" s="86"/>
      <c r="E781" s="87"/>
      <c r="F781" s="86"/>
      <c r="G781" s="85"/>
    </row>
    <row r="782" spans="1:7" s="73" customFormat="1" x14ac:dyDescent="0.35">
      <c r="A782" s="83"/>
      <c r="B782" s="83"/>
      <c r="C782" s="86"/>
      <c r="D782" s="86"/>
      <c r="E782" s="87"/>
      <c r="F782" s="86"/>
      <c r="G782" s="85"/>
    </row>
    <row r="783" spans="1:7" s="73" customFormat="1" x14ac:dyDescent="0.35">
      <c r="A783" s="83"/>
      <c r="B783" s="83"/>
      <c r="C783" s="86"/>
      <c r="D783" s="86"/>
      <c r="E783" s="87"/>
      <c r="F783" s="86"/>
      <c r="G783" s="85"/>
    </row>
    <row r="784" spans="1:7" s="73" customFormat="1" x14ac:dyDescent="0.35">
      <c r="A784" s="83"/>
      <c r="B784" s="83"/>
      <c r="C784" s="86"/>
      <c r="D784" s="86"/>
      <c r="E784" s="87"/>
      <c r="F784" s="86"/>
      <c r="G784" s="85"/>
    </row>
    <row r="785" spans="1:7" s="73" customFormat="1" x14ac:dyDescent="0.35">
      <c r="A785" s="83"/>
      <c r="B785" s="83"/>
      <c r="C785" s="86"/>
      <c r="D785" s="86"/>
      <c r="E785" s="87"/>
      <c r="F785" s="86"/>
      <c r="G785" s="85"/>
    </row>
    <row r="786" spans="1:7" s="73" customFormat="1" x14ac:dyDescent="0.35">
      <c r="A786" s="83"/>
      <c r="B786" s="83"/>
      <c r="C786" s="86"/>
      <c r="D786" s="86"/>
      <c r="E786" s="87"/>
      <c r="F786" s="86"/>
      <c r="G786" s="85"/>
    </row>
    <row r="787" spans="1:7" s="73" customFormat="1" x14ac:dyDescent="0.35">
      <c r="A787" s="83"/>
      <c r="B787" s="83"/>
      <c r="C787" s="86"/>
      <c r="D787" s="86"/>
      <c r="E787" s="87"/>
      <c r="F787" s="86"/>
      <c r="G787" s="85"/>
    </row>
    <row r="788" spans="1:7" s="73" customFormat="1" x14ac:dyDescent="0.35">
      <c r="A788" s="83"/>
      <c r="B788" s="83"/>
      <c r="C788" s="86"/>
      <c r="D788" s="86"/>
      <c r="E788" s="87"/>
      <c r="F788" s="86"/>
      <c r="G788" s="85"/>
    </row>
    <row r="789" spans="1:7" s="73" customFormat="1" x14ac:dyDescent="0.35">
      <c r="A789" s="83"/>
      <c r="B789" s="83"/>
      <c r="C789" s="86"/>
      <c r="D789" s="86"/>
      <c r="E789" s="87"/>
      <c r="F789" s="86"/>
      <c r="G789" s="85"/>
    </row>
    <row r="790" spans="1:7" s="73" customFormat="1" x14ac:dyDescent="0.35">
      <c r="A790" s="83"/>
      <c r="B790" s="83"/>
      <c r="C790" s="86"/>
      <c r="D790" s="86"/>
      <c r="E790" s="87"/>
      <c r="F790" s="86"/>
      <c r="G790" s="85"/>
    </row>
    <row r="791" spans="1:7" s="73" customFormat="1" x14ac:dyDescent="0.35">
      <c r="A791" s="83"/>
      <c r="B791" s="83"/>
      <c r="C791" s="86"/>
      <c r="D791" s="86"/>
      <c r="E791" s="87"/>
      <c r="F791" s="86"/>
      <c r="G791" s="85"/>
    </row>
    <row r="792" spans="1:7" s="73" customFormat="1" x14ac:dyDescent="0.35">
      <c r="A792" s="83"/>
      <c r="B792" s="83"/>
      <c r="C792" s="86"/>
      <c r="D792" s="86"/>
      <c r="E792" s="87"/>
      <c r="F792" s="86"/>
      <c r="G792" s="85"/>
    </row>
    <row r="793" spans="1:7" s="73" customFormat="1" x14ac:dyDescent="0.35">
      <c r="A793" s="83"/>
      <c r="B793" s="83"/>
      <c r="C793" s="86"/>
      <c r="D793" s="86"/>
      <c r="E793" s="87"/>
      <c r="F793" s="86"/>
      <c r="G793" s="85"/>
    </row>
    <row r="794" spans="1:7" s="73" customFormat="1" x14ac:dyDescent="0.35">
      <c r="A794" s="83"/>
      <c r="B794" s="83"/>
      <c r="C794" s="86"/>
      <c r="D794" s="86"/>
      <c r="E794" s="87"/>
      <c r="F794" s="86"/>
      <c r="G794" s="85"/>
    </row>
    <row r="795" spans="1:7" s="73" customFormat="1" x14ac:dyDescent="0.35">
      <c r="A795" s="83"/>
      <c r="B795" s="83"/>
      <c r="C795" s="86"/>
      <c r="D795" s="86"/>
      <c r="E795" s="87"/>
      <c r="F795" s="86"/>
      <c r="G795" s="85"/>
    </row>
    <row r="796" spans="1:7" s="73" customFormat="1" x14ac:dyDescent="0.35">
      <c r="A796" s="83"/>
      <c r="B796" s="83"/>
      <c r="C796" s="86"/>
      <c r="D796" s="86"/>
      <c r="E796" s="87"/>
      <c r="F796" s="86"/>
      <c r="G796" s="85"/>
    </row>
    <row r="797" spans="1:7" s="73" customFormat="1" x14ac:dyDescent="0.35">
      <c r="A797" s="83"/>
      <c r="B797" s="83"/>
      <c r="C797" s="86"/>
      <c r="D797" s="86"/>
      <c r="E797" s="87"/>
      <c r="F797" s="86"/>
      <c r="G797" s="85"/>
    </row>
    <row r="798" spans="1:7" s="73" customFormat="1" x14ac:dyDescent="0.35">
      <c r="A798" s="83"/>
      <c r="B798" s="83"/>
      <c r="C798" s="86"/>
      <c r="D798" s="86"/>
      <c r="E798" s="87"/>
      <c r="F798" s="86"/>
      <c r="G798" s="85"/>
    </row>
    <row r="799" spans="1:7" s="73" customFormat="1" x14ac:dyDescent="0.35">
      <c r="A799" s="83"/>
      <c r="B799" s="83"/>
      <c r="C799" s="86"/>
      <c r="D799" s="86"/>
      <c r="E799" s="87"/>
      <c r="F799" s="86"/>
      <c r="G799" s="85"/>
    </row>
    <row r="800" spans="1:7" s="73" customFormat="1" x14ac:dyDescent="0.35">
      <c r="A800" s="83"/>
      <c r="B800" s="83"/>
      <c r="C800" s="86"/>
      <c r="D800" s="86"/>
      <c r="E800" s="87"/>
      <c r="F800" s="86"/>
      <c r="G800" s="85"/>
    </row>
    <row r="801" spans="1:7" s="73" customFormat="1" x14ac:dyDescent="0.35">
      <c r="A801" s="83"/>
      <c r="B801" s="83"/>
      <c r="C801" s="86"/>
      <c r="D801" s="86"/>
      <c r="E801" s="87"/>
      <c r="F801" s="86"/>
      <c r="G801" s="85"/>
    </row>
    <row r="802" spans="1:7" s="73" customFormat="1" x14ac:dyDescent="0.35">
      <c r="A802" s="83"/>
      <c r="B802" s="83"/>
      <c r="C802" s="86"/>
      <c r="D802" s="86"/>
      <c r="E802" s="87"/>
      <c r="F802" s="86"/>
      <c r="G802" s="85"/>
    </row>
    <row r="803" spans="1:7" s="73" customFormat="1" x14ac:dyDescent="0.35">
      <c r="A803" s="83"/>
      <c r="B803" s="83"/>
      <c r="C803" s="86"/>
      <c r="D803" s="86"/>
      <c r="E803" s="87"/>
      <c r="F803" s="86"/>
      <c r="G803" s="85"/>
    </row>
    <row r="804" spans="1:7" s="73" customFormat="1" x14ac:dyDescent="0.35">
      <c r="A804" s="83"/>
      <c r="B804" s="83"/>
      <c r="C804" s="86"/>
      <c r="D804" s="86"/>
      <c r="E804" s="87"/>
      <c r="F804" s="86"/>
      <c r="G804" s="85"/>
    </row>
    <row r="805" spans="1:7" s="73" customFormat="1" x14ac:dyDescent="0.35">
      <c r="A805" s="83"/>
      <c r="B805" s="83"/>
      <c r="C805" s="86"/>
      <c r="D805" s="86"/>
      <c r="E805" s="87"/>
      <c r="F805" s="86"/>
      <c r="G805" s="85"/>
    </row>
    <row r="806" spans="1:7" s="73" customFormat="1" x14ac:dyDescent="0.35">
      <c r="A806" s="83"/>
      <c r="B806" s="83"/>
      <c r="C806" s="86"/>
      <c r="D806" s="86"/>
      <c r="E806" s="87"/>
      <c r="F806" s="86"/>
      <c r="G806" s="85"/>
    </row>
    <row r="807" spans="1:7" s="73" customFormat="1" x14ac:dyDescent="0.35">
      <c r="A807" s="83"/>
      <c r="B807" s="83"/>
      <c r="C807" s="86"/>
      <c r="D807" s="86"/>
      <c r="E807" s="87"/>
      <c r="F807" s="86"/>
      <c r="G807" s="85"/>
    </row>
    <row r="808" spans="1:7" s="73" customFormat="1" x14ac:dyDescent="0.35">
      <c r="A808" s="83"/>
      <c r="B808" s="83"/>
      <c r="C808" s="86"/>
      <c r="D808" s="86"/>
      <c r="E808" s="87"/>
      <c r="F808" s="86"/>
      <c r="G808" s="85"/>
    </row>
    <row r="809" spans="1:7" s="73" customFormat="1" x14ac:dyDescent="0.35">
      <c r="A809" s="83"/>
      <c r="B809" s="83"/>
      <c r="C809" s="86"/>
      <c r="D809" s="86"/>
      <c r="E809" s="87"/>
      <c r="F809" s="86"/>
      <c r="G809" s="85"/>
    </row>
    <row r="810" spans="1:7" s="73" customFormat="1" x14ac:dyDescent="0.35">
      <c r="A810" s="83"/>
      <c r="B810" s="83"/>
      <c r="C810" s="86"/>
      <c r="D810" s="86"/>
      <c r="E810" s="87"/>
      <c r="F810" s="86"/>
      <c r="G810" s="85"/>
    </row>
    <row r="811" spans="1:7" s="73" customFormat="1" x14ac:dyDescent="0.35">
      <c r="A811" s="83"/>
      <c r="B811" s="83"/>
      <c r="C811" s="86"/>
      <c r="D811" s="86"/>
      <c r="E811" s="87"/>
      <c r="F811" s="86"/>
      <c r="G811" s="85"/>
    </row>
    <row r="812" spans="1:7" s="73" customFormat="1" x14ac:dyDescent="0.35">
      <c r="A812" s="83"/>
      <c r="B812" s="83"/>
      <c r="C812" s="86"/>
      <c r="D812" s="86"/>
      <c r="E812" s="87"/>
      <c r="F812" s="86"/>
      <c r="G812" s="85"/>
    </row>
    <row r="813" spans="1:7" s="73" customFormat="1" x14ac:dyDescent="0.35">
      <c r="A813" s="83"/>
      <c r="B813" s="83"/>
      <c r="C813" s="86"/>
      <c r="D813" s="86"/>
      <c r="E813" s="87"/>
      <c r="F813" s="86"/>
      <c r="G813" s="85"/>
    </row>
    <row r="814" spans="1:7" s="73" customFormat="1" x14ac:dyDescent="0.35">
      <c r="A814" s="83"/>
      <c r="B814" s="83"/>
      <c r="C814" s="86"/>
      <c r="D814" s="86"/>
      <c r="E814" s="87"/>
      <c r="F814" s="86"/>
      <c r="G814" s="85"/>
    </row>
    <row r="815" spans="1:7" s="73" customFormat="1" x14ac:dyDescent="0.35">
      <c r="A815" s="83"/>
      <c r="B815" s="83"/>
      <c r="C815" s="86"/>
      <c r="D815" s="86"/>
      <c r="E815" s="87"/>
      <c r="F815" s="86"/>
      <c r="G815" s="85"/>
    </row>
    <row r="816" spans="1:7" s="73" customFormat="1" x14ac:dyDescent="0.35">
      <c r="A816" s="83"/>
      <c r="B816" s="83"/>
      <c r="C816" s="86"/>
      <c r="D816" s="86"/>
      <c r="E816" s="87"/>
      <c r="F816" s="86"/>
      <c r="G816" s="85"/>
    </row>
    <row r="817" spans="1:7" s="73" customFormat="1" x14ac:dyDescent="0.35">
      <c r="A817" s="83"/>
      <c r="B817" s="83"/>
      <c r="C817" s="86"/>
      <c r="D817" s="86"/>
      <c r="E817" s="87"/>
      <c r="F817" s="86"/>
      <c r="G817" s="85"/>
    </row>
    <row r="818" spans="1:7" s="73" customFormat="1" x14ac:dyDescent="0.35">
      <c r="A818" s="83"/>
      <c r="B818" s="83"/>
      <c r="C818" s="86"/>
      <c r="D818" s="86"/>
      <c r="E818" s="87"/>
      <c r="F818" s="86"/>
      <c r="G818" s="85"/>
    </row>
    <row r="819" spans="1:7" s="73" customFormat="1" x14ac:dyDescent="0.35">
      <c r="A819" s="83"/>
      <c r="B819" s="83"/>
      <c r="C819" s="86"/>
      <c r="D819" s="86"/>
      <c r="E819" s="87"/>
      <c r="F819" s="86"/>
      <c r="G819" s="85"/>
    </row>
    <row r="820" spans="1:7" s="73" customFormat="1" x14ac:dyDescent="0.35">
      <c r="A820" s="83"/>
      <c r="B820" s="83"/>
      <c r="C820" s="86"/>
      <c r="D820" s="86"/>
      <c r="E820" s="87"/>
      <c r="F820" s="86"/>
      <c r="G820" s="85"/>
    </row>
    <row r="821" spans="1:7" s="73" customFormat="1" x14ac:dyDescent="0.35">
      <c r="A821" s="83"/>
      <c r="B821" s="83"/>
      <c r="C821" s="86"/>
      <c r="D821" s="86"/>
      <c r="E821" s="87"/>
      <c r="F821" s="86"/>
      <c r="G821" s="85"/>
    </row>
    <row r="822" spans="1:7" s="73" customFormat="1" x14ac:dyDescent="0.35">
      <c r="A822" s="83"/>
      <c r="B822" s="83"/>
      <c r="C822" s="86"/>
      <c r="D822" s="86"/>
      <c r="E822" s="87"/>
      <c r="F822" s="86"/>
      <c r="G822" s="85"/>
    </row>
    <row r="823" spans="1:7" s="73" customFormat="1" x14ac:dyDescent="0.35">
      <c r="A823" s="83"/>
      <c r="B823" s="83"/>
      <c r="C823" s="86"/>
      <c r="D823" s="86"/>
      <c r="E823" s="87"/>
      <c r="F823" s="86"/>
      <c r="G823" s="85"/>
    </row>
    <row r="824" spans="1:7" s="73" customFormat="1" x14ac:dyDescent="0.35">
      <c r="A824" s="83"/>
      <c r="B824" s="83"/>
      <c r="C824" s="86"/>
      <c r="D824" s="86"/>
      <c r="E824" s="87"/>
      <c r="F824" s="86"/>
      <c r="G824" s="85"/>
    </row>
    <row r="825" spans="1:7" s="73" customFormat="1" x14ac:dyDescent="0.35">
      <c r="A825" s="83"/>
      <c r="B825" s="83"/>
      <c r="C825" s="86"/>
      <c r="D825" s="86"/>
      <c r="E825" s="87"/>
      <c r="F825" s="86"/>
      <c r="G825" s="85"/>
    </row>
    <row r="826" spans="1:7" s="73" customFormat="1" x14ac:dyDescent="0.35">
      <c r="A826" s="83"/>
      <c r="B826" s="83"/>
      <c r="C826" s="86"/>
      <c r="D826" s="86"/>
      <c r="E826" s="87"/>
      <c r="F826" s="86"/>
      <c r="G826" s="85"/>
    </row>
    <row r="827" spans="1:7" s="73" customFormat="1" x14ac:dyDescent="0.35">
      <c r="A827" s="83"/>
      <c r="B827" s="83"/>
      <c r="C827" s="86"/>
      <c r="D827" s="86"/>
      <c r="E827" s="87"/>
      <c r="F827" s="86"/>
      <c r="G827" s="85"/>
    </row>
    <row r="828" spans="1:7" s="73" customFormat="1" x14ac:dyDescent="0.35">
      <c r="A828" s="83"/>
      <c r="B828" s="83"/>
      <c r="C828" s="86"/>
      <c r="D828" s="86"/>
      <c r="E828" s="87"/>
      <c r="F828" s="86"/>
      <c r="G828" s="85"/>
    </row>
    <row r="829" spans="1:7" s="73" customFormat="1" x14ac:dyDescent="0.35">
      <c r="A829" s="83"/>
      <c r="B829" s="83"/>
      <c r="C829" s="86"/>
      <c r="D829" s="86"/>
      <c r="E829" s="87"/>
      <c r="F829" s="86"/>
      <c r="G829" s="85"/>
    </row>
    <row r="830" spans="1:7" s="73" customFormat="1" x14ac:dyDescent="0.35">
      <c r="A830" s="83"/>
      <c r="B830" s="83"/>
      <c r="C830" s="86"/>
      <c r="D830" s="86"/>
      <c r="E830" s="87"/>
      <c r="F830" s="86"/>
      <c r="G830" s="85"/>
    </row>
    <row r="831" spans="1:7" s="73" customFormat="1" x14ac:dyDescent="0.35">
      <c r="A831" s="83"/>
      <c r="B831" s="83"/>
      <c r="C831" s="86"/>
      <c r="D831" s="86"/>
      <c r="E831" s="87"/>
      <c r="F831" s="86"/>
      <c r="G831" s="85"/>
    </row>
    <row r="832" spans="1:7" s="73" customFormat="1" x14ac:dyDescent="0.35">
      <c r="A832" s="83"/>
      <c r="B832" s="83"/>
      <c r="C832" s="86"/>
      <c r="D832" s="86"/>
      <c r="E832" s="87"/>
      <c r="F832" s="86"/>
      <c r="G832" s="85"/>
    </row>
    <row r="833" spans="1:7" s="73" customFormat="1" x14ac:dyDescent="0.35">
      <c r="A833" s="83"/>
      <c r="B833" s="83"/>
      <c r="C833" s="86"/>
      <c r="D833" s="86"/>
      <c r="E833" s="87"/>
      <c r="F833" s="86"/>
      <c r="G833" s="85"/>
    </row>
    <row r="834" spans="1:7" s="73" customFormat="1" x14ac:dyDescent="0.35">
      <c r="A834" s="83"/>
      <c r="B834" s="83"/>
      <c r="C834" s="86"/>
      <c r="D834" s="86"/>
      <c r="E834" s="87"/>
      <c r="F834" s="86"/>
      <c r="G834" s="85"/>
    </row>
    <row r="835" spans="1:7" s="73" customFormat="1" x14ac:dyDescent="0.35">
      <c r="A835" s="83"/>
      <c r="B835" s="83"/>
      <c r="C835" s="86"/>
      <c r="D835" s="86"/>
      <c r="E835" s="87"/>
      <c r="F835" s="86"/>
      <c r="G835" s="85"/>
    </row>
    <row r="836" spans="1:7" s="73" customFormat="1" x14ac:dyDescent="0.35">
      <c r="A836" s="83"/>
      <c r="B836" s="83"/>
      <c r="C836" s="86"/>
      <c r="D836" s="86"/>
      <c r="E836" s="87"/>
      <c r="F836" s="86"/>
      <c r="G836" s="85"/>
    </row>
    <row r="837" spans="1:7" s="73" customFormat="1" x14ac:dyDescent="0.35">
      <c r="A837" s="83"/>
      <c r="B837" s="83"/>
      <c r="C837" s="86"/>
      <c r="D837" s="86"/>
      <c r="E837" s="87"/>
      <c r="F837" s="86"/>
      <c r="G837" s="85"/>
    </row>
    <row r="838" spans="1:7" s="73" customFormat="1" x14ac:dyDescent="0.35">
      <c r="A838" s="83"/>
      <c r="B838" s="83"/>
      <c r="C838" s="86"/>
      <c r="D838" s="86"/>
      <c r="E838" s="87"/>
      <c r="F838" s="86"/>
      <c r="G838" s="85"/>
    </row>
    <row r="839" spans="1:7" s="73" customFormat="1" x14ac:dyDescent="0.35">
      <c r="A839" s="83"/>
      <c r="B839" s="83"/>
      <c r="C839" s="86"/>
      <c r="D839" s="86"/>
      <c r="E839" s="87"/>
      <c r="F839" s="86"/>
      <c r="G839" s="85"/>
    </row>
    <row r="840" spans="1:7" s="73" customFormat="1" x14ac:dyDescent="0.35">
      <c r="A840" s="83"/>
      <c r="B840" s="83"/>
      <c r="C840" s="86"/>
      <c r="D840" s="86"/>
      <c r="E840" s="87"/>
      <c r="F840" s="86"/>
      <c r="G840" s="85"/>
    </row>
    <row r="841" spans="1:7" s="73" customFormat="1" x14ac:dyDescent="0.35">
      <c r="A841" s="83"/>
      <c r="B841" s="83"/>
      <c r="C841" s="86"/>
      <c r="D841" s="86"/>
      <c r="E841" s="87"/>
      <c r="F841" s="86"/>
      <c r="G841" s="85"/>
    </row>
    <row r="842" spans="1:7" s="73" customFormat="1" x14ac:dyDescent="0.35">
      <c r="A842" s="83"/>
      <c r="B842" s="83"/>
      <c r="C842" s="86"/>
      <c r="D842" s="86"/>
      <c r="E842" s="87"/>
      <c r="F842" s="86"/>
      <c r="G842" s="85"/>
    </row>
    <row r="843" spans="1:7" s="73" customFormat="1" x14ac:dyDescent="0.35">
      <c r="A843" s="83"/>
      <c r="B843" s="83"/>
      <c r="C843" s="86"/>
      <c r="D843" s="86"/>
      <c r="E843" s="87"/>
      <c r="F843" s="86"/>
      <c r="G843" s="85"/>
    </row>
    <row r="844" spans="1:7" s="73" customFormat="1" x14ac:dyDescent="0.35">
      <c r="A844" s="83"/>
      <c r="B844" s="83"/>
      <c r="C844" s="86"/>
      <c r="D844" s="86"/>
      <c r="E844" s="87"/>
      <c r="F844" s="86"/>
      <c r="G844" s="85"/>
    </row>
    <row r="845" spans="1:7" s="73" customFormat="1" x14ac:dyDescent="0.35">
      <c r="A845" s="83"/>
      <c r="B845" s="83"/>
      <c r="C845" s="86"/>
      <c r="D845" s="86"/>
      <c r="E845" s="87"/>
      <c r="F845" s="86"/>
      <c r="G845" s="85"/>
    </row>
    <row r="846" spans="1:7" s="73" customFormat="1" x14ac:dyDescent="0.35">
      <c r="A846" s="83"/>
      <c r="B846" s="83"/>
      <c r="C846" s="86"/>
      <c r="D846" s="86"/>
      <c r="E846" s="87"/>
      <c r="F846" s="86"/>
      <c r="G846" s="85"/>
    </row>
    <row r="847" spans="1:7" s="73" customFormat="1" x14ac:dyDescent="0.35">
      <c r="A847" s="83"/>
      <c r="B847" s="83"/>
      <c r="C847" s="86"/>
      <c r="D847" s="86"/>
      <c r="E847" s="87"/>
      <c r="F847" s="86"/>
      <c r="G847" s="85"/>
    </row>
    <row r="848" spans="1:7" s="73" customFormat="1" x14ac:dyDescent="0.35">
      <c r="A848" s="83"/>
      <c r="B848" s="83"/>
      <c r="C848" s="86"/>
      <c r="D848" s="86"/>
      <c r="E848" s="87"/>
      <c r="F848" s="86"/>
      <c r="G848" s="85"/>
    </row>
    <row r="849" spans="1:7" s="73" customFormat="1" x14ac:dyDescent="0.35">
      <c r="A849" s="83"/>
      <c r="B849" s="83"/>
      <c r="C849" s="86"/>
      <c r="D849" s="86"/>
      <c r="E849" s="87"/>
      <c r="F849" s="86"/>
      <c r="G849" s="85"/>
    </row>
    <row r="850" spans="1:7" s="73" customFormat="1" x14ac:dyDescent="0.35">
      <c r="A850" s="83"/>
      <c r="B850" s="83"/>
      <c r="C850" s="86"/>
      <c r="D850" s="86"/>
      <c r="E850" s="87"/>
      <c r="F850" s="86"/>
      <c r="G850" s="85"/>
    </row>
    <row r="851" spans="1:7" s="73" customFormat="1" x14ac:dyDescent="0.35">
      <c r="A851" s="83"/>
      <c r="B851" s="83"/>
      <c r="C851" s="86"/>
      <c r="D851" s="86"/>
      <c r="E851" s="87"/>
      <c r="F851" s="86"/>
      <c r="G851" s="85"/>
    </row>
    <row r="852" spans="1:7" s="73" customFormat="1" x14ac:dyDescent="0.35">
      <c r="A852" s="83"/>
      <c r="B852" s="83"/>
      <c r="C852" s="86"/>
      <c r="D852" s="86"/>
      <c r="E852" s="87"/>
      <c r="F852" s="86"/>
      <c r="G852" s="85"/>
    </row>
    <row r="853" spans="1:7" s="73" customFormat="1" x14ac:dyDescent="0.35">
      <c r="A853" s="83"/>
      <c r="B853" s="83"/>
      <c r="C853" s="86"/>
      <c r="D853" s="86"/>
      <c r="E853" s="87"/>
      <c r="F853" s="86"/>
      <c r="G853" s="85"/>
    </row>
    <row r="854" spans="1:7" s="73" customFormat="1" x14ac:dyDescent="0.35">
      <c r="A854" s="83"/>
      <c r="B854" s="83"/>
      <c r="C854" s="86"/>
      <c r="D854" s="86"/>
      <c r="E854" s="87"/>
      <c r="F854" s="86"/>
      <c r="G854" s="85"/>
    </row>
    <row r="855" spans="1:7" s="73" customFormat="1" x14ac:dyDescent="0.35">
      <c r="A855" s="83"/>
      <c r="B855" s="83"/>
      <c r="C855" s="86"/>
      <c r="D855" s="86"/>
      <c r="E855" s="87"/>
      <c r="F855" s="86"/>
      <c r="G855" s="85"/>
    </row>
    <row r="856" spans="1:7" s="73" customFormat="1" x14ac:dyDescent="0.35">
      <c r="A856" s="83"/>
      <c r="B856" s="83"/>
      <c r="C856" s="86"/>
      <c r="D856" s="86"/>
      <c r="E856" s="87"/>
      <c r="F856" s="86"/>
      <c r="G856" s="85"/>
    </row>
    <row r="857" spans="1:7" s="73" customFormat="1" x14ac:dyDescent="0.35">
      <c r="A857" s="83"/>
      <c r="B857" s="83"/>
      <c r="C857" s="86"/>
      <c r="D857" s="86"/>
      <c r="E857" s="87"/>
      <c r="F857" s="86"/>
      <c r="G857" s="85"/>
    </row>
    <row r="858" spans="1:7" s="73" customFormat="1" x14ac:dyDescent="0.35">
      <c r="A858" s="83"/>
      <c r="B858" s="83"/>
      <c r="C858" s="86"/>
      <c r="D858" s="86"/>
      <c r="E858" s="87"/>
      <c r="F858" s="86"/>
      <c r="G858" s="85"/>
    </row>
    <row r="859" spans="1:7" s="73" customFormat="1" x14ac:dyDescent="0.35">
      <c r="A859" s="83"/>
      <c r="B859" s="83"/>
      <c r="C859" s="86"/>
      <c r="D859" s="86"/>
      <c r="E859" s="87"/>
      <c r="F859" s="86"/>
      <c r="G859" s="85"/>
    </row>
    <row r="860" spans="1:7" s="73" customFormat="1" x14ac:dyDescent="0.35">
      <c r="A860" s="83"/>
      <c r="B860" s="83"/>
      <c r="C860" s="86"/>
      <c r="D860" s="86"/>
      <c r="E860" s="87"/>
      <c r="F860" s="86"/>
      <c r="G860" s="85"/>
    </row>
    <row r="861" spans="1:7" s="73" customFormat="1" x14ac:dyDescent="0.35">
      <c r="A861" s="83"/>
      <c r="B861" s="83"/>
      <c r="C861" s="86"/>
      <c r="D861" s="86"/>
      <c r="E861" s="87"/>
      <c r="F861" s="86"/>
      <c r="G861" s="85"/>
    </row>
    <row r="862" spans="1:7" s="73" customFormat="1" x14ac:dyDescent="0.35">
      <c r="A862" s="83"/>
      <c r="B862" s="83"/>
      <c r="C862" s="86"/>
      <c r="D862" s="86"/>
      <c r="E862" s="87"/>
      <c r="F862" s="86"/>
      <c r="G862" s="85"/>
    </row>
    <row r="863" spans="1:7" s="73" customFormat="1" x14ac:dyDescent="0.35">
      <c r="A863" s="83"/>
      <c r="B863" s="83"/>
      <c r="C863" s="86"/>
      <c r="D863" s="86"/>
      <c r="E863" s="87"/>
      <c r="F863" s="86"/>
      <c r="G863" s="85"/>
    </row>
    <row r="864" spans="1:7" s="73" customFormat="1" x14ac:dyDescent="0.35">
      <c r="A864" s="83"/>
      <c r="B864" s="83"/>
      <c r="C864" s="86"/>
      <c r="D864" s="86"/>
      <c r="E864" s="87"/>
      <c r="F864" s="86"/>
      <c r="G864" s="85"/>
    </row>
    <row r="865" spans="1:7" s="73" customFormat="1" x14ac:dyDescent="0.35">
      <c r="A865" s="83"/>
      <c r="B865" s="83"/>
      <c r="C865" s="86"/>
      <c r="D865" s="86"/>
      <c r="E865" s="87"/>
      <c r="F865" s="86"/>
      <c r="G865" s="85"/>
    </row>
    <row r="866" spans="1:7" s="73" customFormat="1" x14ac:dyDescent="0.35">
      <c r="A866" s="83"/>
      <c r="B866" s="83"/>
      <c r="C866" s="86"/>
      <c r="D866" s="86"/>
      <c r="E866" s="87"/>
      <c r="F866" s="86"/>
      <c r="G866" s="85"/>
    </row>
    <row r="867" spans="1:7" s="73" customFormat="1" x14ac:dyDescent="0.35">
      <c r="A867" s="83"/>
      <c r="B867" s="83"/>
      <c r="C867" s="86"/>
      <c r="D867" s="86"/>
      <c r="E867" s="87"/>
      <c r="F867" s="86"/>
      <c r="G867" s="85"/>
    </row>
    <row r="868" spans="1:7" s="73" customFormat="1" x14ac:dyDescent="0.35">
      <c r="A868" s="83"/>
      <c r="B868" s="83"/>
      <c r="C868" s="86"/>
      <c r="D868" s="86"/>
      <c r="E868" s="87"/>
      <c r="F868" s="86"/>
      <c r="G868" s="85"/>
    </row>
    <row r="869" spans="1:7" s="73" customFormat="1" x14ac:dyDescent="0.35">
      <c r="A869" s="83"/>
      <c r="B869" s="83"/>
      <c r="C869" s="86"/>
      <c r="D869" s="86"/>
      <c r="E869" s="87"/>
      <c r="F869" s="86"/>
      <c r="G869" s="85"/>
    </row>
    <row r="870" spans="1:7" s="73" customFormat="1" x14ac:dyDescent="0.35">
      <c r="A870" s="83"/>
      <c r="B870" s="83"/>
      <c r="C870" s="86"/>
      <c r="D870" s="86"/>
      <c r="E870" s="87"/>
      <c r="F870" s="86"/>
      <c r="G870" s="85"/>
    </row>
    <row r="871" spans="1:7" s="73" customFormat="1" x14ac:dyDescent="0.35">
      <c r="A871" s="83"/>
      <c r="B871" s="83"/>
      <c r="C871" s="86"/>
      <c r="D871" s="86"/>
      <c r="E871" s="87"/>
      <c r="F871" s="86"/>
      <c r="G871" s="85"/>
    </row>
    <row r="872" spans="1:7" s="73" customFormat="1" x14ac:dyDescent="0.35">
      <c r="A872" s="83"/>
      <c r="B872" s="83"/>
      <c r="C872" s="86"/>
      <c r="D872" s="86"/>
      <c r="E872" s="87"/>
      <c r="F872" s="86"/>
      <c r="G872" s="85"/>
    </row>
    <row r="873" spans="1:7" s="73" customFormat="1" x14ac:dyDescent="0.35">
      <c r="A873" s="83"/>
      <c r="B873" s="83"/>
      <c r="C873" s="86"/>
      <c r="D873" s="86"/>
      <c r="E873" s="87"/>
      <c r="F873" s="86"/>
      <c r="G873" s="85"/>
    </row>
    <row r="874" spans="1:7" s="73" customFormat="1" x14ac:dyDescent="0.35">
      <c r="A874" s="83"/>
      <c r="B874" s="83"/>
      <c r="C874" s="86"/>
      <c r="D874" s="86"/>
      <c r="E874" s="87"/>
      <c r="F874" s="86"/>
      <c r="G874" s="85"/>
    </row>
    <row r="875" spans="1:7" s="73" customFormat="1" x14ac:dyDescent="0.35">
      <c r="A875" s="83"/>
      <c r="B875" s="83"/>
      <c r="C875" s="86"/>
      <c r="D875" s="86"/>
      <c r="E875" s="87"/>
      <c r="F875" s="86"/>
      <c r="G875" s="85"/>
    </row>
    <row r="876" spans="1:7" s="73" customFormat="1" x14ac:dyDescent="0.35">
      <c r="A876" s="83"/>
      <c r="B876" s="83"/>
      <c r="C876" s="86"/>
      <c r="D876" s="86"/>
      <c r="E876" s="87"/>
      <c r="F876" s="86"/>
      <c r="G876" s="85"/>
    </row>
    <row r="877" spans="1:7" s="73" customFormat="1" x14ac:dyDescent="0.35">
      <c r="A877" s="83"/>
      <c r="B877" s="83"/>
      <c r="C877" s="86"/>
      <c r="D877" s="86"/>
      <c r="E877" s="87"/>
      <c r="F877" s="86"/>
      <c r="G877" s="85"/>
    </row>
    <row r="878" spans="1:7" s="73" customFormat="1" x14ac:dyDescent="0.35">
      <c r="A878" s="83"/>
      <c r="B878" s="83"/>
      <c r="C878" s="86"/>
      <c r="D878" s="86"/>
      <c r="E878" s="87"/>
      <c r="F878" s="86"/>
      <c r="G878" s="85"/>
    </row>
    <row r="879" spans="1:7" s="73" customFormat="1" x14ac:dyDescent="0.35">
      <c r="A879" s="83"/>
      <c r="B879" s="83"/>
      <c r="C879" s="86"/>
      <c r="D879" s="86"/>
      <c r="E879" s="87"/>
      <c r="F879" s="86"/>
      <c r="G879" s="85"/>
    </row>
    <row r="880" spans="1:7" s="73" customFormat="1" x14ac:dyDescent="0.35">
      <c r="A880" s="83"/>
      <c r="B880" s="83"/>
      <c r="C880" s="86"/>
      <c r="D880" s="86"/>
      <c r="E880" s="87"/>
      <c r="F880" s="86"/>
      <c r="G880" s="85"/>
    </row>
    <row r="881" spans="1:7" s="73" customFormat="1" x14ac:dyDescent="0.35">
      <c r="A881" s="83"/>
      <c r="B881" s="83"/>
      <c r="C881" s="86"/>
      <c r="D881" s="86"/>
      <c r="E881" s="87"/>
      <c r="F881" s="86"/>
      <c r="G881" s="85"/>
    </row>
    <row r="882" spans="1:7" s="73" customFormat="1" x14ac:dyDescent="0.35">
      <c r="A882" s="83"/>
      <c r="B882" s="83"/>
      <c r="C882" s="86"/>
      <c r="D882" s="86"/>
      <c r="E882" s="87"/>
      <c r="F882" s="86"/>
      <c r="G882" s="85"/>
    </row>
    <row r="883" spans="1:7" s="73" customFormat="1" x14ac:dyDescent="0.35">
      <c r="A883" s="83"/>
      <c r="B883" s="83"/>
      <c r="C883" s="86"/>
      <c r="D883" s="86"/>
      <c r="E883" s="87"/>
      <c r="F883" s="86"/>
      <c r="G883" s="85"/>
    </row>
    <row r="884" spans="1:7" s="73" customFormat="1" x14ac:dyDescent="0.35">
      <c r="A884" s="83"/>
      <c r="B884" s="83"/>
      <c r="C884" s="86"/>
      <c r="D884" s="86"/>
      <c r="E884" s="87"/>
      <c r="F884" s="86"/>
      <c r="G884" s="85"/>
    </row>
    <row r="885" spans="1:7" s="73" customFormat="1" x14ac:dyDescent="0.35">
      <c r="A885" s="83"/>
      <c r="B885" s="83"/>
      <c r="C885" s="86"/>
      <c r="D885" s="86"/>
      <c r="E885" s="87"/>
      <c r="F885" s="86"/>
      <c r="G885" s="85"/>
    </row>
    <row r="886" spans="1:7" s="73" customFormat="1" x14ac:dyDescent="0.35">
      <c r="A886" s="83"/>
      <c r="B886" s="83"/>
      <c r="C886" s="86"/>
      <c r="D886" s="86"/>
      <c r="E886" s="87"/>
      <c r="F886" s="86"/>
      <c r="G886" s="85"/>
    </row>
    <row r="887" spans="1:7" s="73" customFormat="1" x14ac:dyDescent="0.35">
      <c r="A887" s="83"/>
      <c r="B887" s="83"/>
      <c r="C887" s="86"/>
      <c r="D887" s="86"/>
      <c r="E887" s="87"/>
      <c r="F887" s="86"/>
      <c r="G887" s="85"/>
    </row>
    <row r="888" spans="1:7" s="73" customFormat="1" x14ac:dyDescent="0.35">
      <c r="A888" s="83"/>
      <c r="B888" s="83"/>
      <c r="C888" s="86"/>
      <c r="D888" s="86"/>
      <c r="E888" s="87"/>
      <c r="F888" s="86"/>
      <c r="G888" s="85"/>
    </row>
    <row r="889" spans="1:7" s="73" customFormat="1" x14ac:dyDescent="0.35">
      <c r="A889" s="83"/>
      <c r="B889" s="83"/>
      <c r="C889" s="86"/>
      <c r="D889" s="86"/>
      <c r="E889" s="87"/>
      <c r="F889" s="86"/>
      <c r="G889" s="85"/>
    </row>
    <row r="890" spans="1:7" s="73" customFormat="1" x14ac:dyDescent="0.35">
      <c r="A890" s="83"/>
      <c r="B890" s="83"/>
      <c r="C890" s="86"/>
      <c r="D890" s="86"/>
      <c r="E890" s="87"/>
      <c r="F890" s="86"/>
      <c r="G890" s="85"/>
    </row>
    <row r="891" spans="1:7" s="73" customFormat="1" x14ac:dyDescent="0.35">
      <c r="A891" s="83"/>
      <c r="B891" s="83"/>
      <c r="C891" s="86"/>
      <c r="D891" s="86"/>
      <c r="E891" s="87"/>
      <c r="F891" s="86"/>
      <c r="G891" s="85"/>
    </row>
    <row r="892" spans="1:7" s="73" customFormat="1" x14ac:dyDescent="0.35">
      <c r="A892" s="83"/>
      <c r="B892" s="83"/>
      <c r="C892" s="86"/>
      <c r="D892" s="86"/>
      <c r="E892" s="87"/>
      <c r="F892" s="86"/>
      <c r="G892" s="85"/>
    </row>
    <row r="893" spans="1:7" s="73" customFormat="1" x14ac:dyDescent="0.35">
      <c r="A893" s="83"/>
      <c r="B893" s="83"/>
      <c r="C893" s="86"/>
      <c r="D893" s="86"/>
      <c r="E893" s="87"/>
      <c r="F893" s="86"/>
      <c r="G893" s="85"/>
    </row>
    <row r="894" spans="1:7" s="73" customFormat="1" x14ac:dyDescent="0.35">
      <c r="A894" s="83"/>
      <c r="B894" s="83"/>
      <c r="C894" s="86"/>
      <c r="D894" s="86"/>
      <c r="E894" s="87"/>
      <c r="F894" s="86"/>
      <c r="G894" s="85"/>
    </row>
    <row r="895" spans="1:7" s="73" customFormat="1" x14ac:dyDescent="0.35">
      <c r="A895" s="83"/>
      <c r="B895" s="83"/>
      <c r="C895" s="86"/>
      <c r="D895" s="86"/>
      <c r="E895" s="87"/>
      <c r="F895" s="86"/>
      <c r="G895" s="85"/>
    </row>
    <row r="896" spans="1:7" s="73" customFormat="1" x14ac:dyDescent="0.35">
      <c r="A896" s="83"/>
      <c r="B896" s="83"/>
      <c r="C896" s="86"/>
      <c r="D896" s="86"/>
      <c r="E896" s="87"/>
      <c r="F896" s="86"/>
      <c r="G896" s="85"/>
    </row>
    <row r="897" spans="1:7" s="73" customFormat="1" x14ac:dyDescent="0.35">
      <c r="A897" s="83"/>
      <c r="B897" s="83"/>
      <c r="C897" s="86"/>
      <c r="D897" s="86"/>
      <c r="E897" s="87"/>
      <c r="F897" s="86"/>
      <c r="G897" s="85"/>
    </row>
    <row r="898" spans="1:7" s="73" customFormat="1" x14ac:dyDescent="0.35">
      <c r="A898" s="83"/>
      <c r="B898" s="83"/>
      <c r="C898" s="86"/>
      <c r="D898" s="86"/>
      <c r="E898" s="87"/>
      <c r="F898" s="86"/>
      <c r="G898" s="85"/>
    </row>
    <row r="899" spans="1:7" s="73" customFormat="1" x14ac:dyDescent="0.35">
      <c r="A899" s="83"/>
      <c r="B899" s="83"/>
      <c r="C899" s="86"/>
      <c r="D899" s="86"/>
      <c r="E899" s="87"/>
      <c r="F899" s="86"/>
      <c r="G899" s="85"/>
    </row>
    <row r="900" spans="1:7" s="73" customFormat="1" x14ac:dyDescent="0.35">
      <c r="A900" s="83"/>
      <c r="B900" s="83"/>
      <c r="C900" s="86"/>
      <c r="D900" s="86"/>
      <c r="E900" s="87"/>
      <c r="F900" s="86"/>
      <c r="G900" s="85"/>
    </row>
    <row r="901" spans="1:7" s="73" customFormat="1" x14ac:dyDescent="0.35">
      <c r="A901" s="83"/>
      <c r="B901" s="83"/>
      <c r="C901" s="86"/>
      <c r="D901" s="86"/>
      <c r="E901" s="87"/>
      <c r="F901" s="86"/>
      <c r="G901" s="85"/>
    </row>
    <row r="902" spans="1:7" s="73" customFormat="1" x14ac:dyDescent="0.35">
      <c r="A902" s="83"/>
      <c r="B902" s="83"/>
      <c r="C902" s="86"/>
      <c r="D902" s="86"/>
      <c r="E902" s="87"/>
      <c r="F902" s="86"/>
      <c r="G902" s="85"/>
    </row>
    <row r="903" spans="1:7" s="73" customFormat="1" x14ac:dyDescent="0.35">
      <c r="A903" s="83"/>
      <c r="B903" s="83"/>
      <c r="C903" s="86"/>
      <c r="D903" s="86"/>
      <c r="E903" s="87"/>
      <c r="F903" s="86"/>
      <c r="G903" s="85"/>
    </row>
    <row r="904" spans="1:7" s="73" customFormat="1" x14ac:dyDescent="0.35">
      <c r="A904" s="83"/>
      <c r="B904" s="83"/>
      <c r="C904" s="86"/>
      <c r="D904" s="86"/>
      <c r="E904" s="87"/>
      <c r="F904" s="86"/>
      <c r="G904" s="85"/>
    </row>
    <row r="905" spans="1:7" s="73" customFormat="1" x14ac:dyDescent="0.35">
      <c r="A905" s="83"/>
      <c r="B905" s="83"/>
      <c r="C905" s="86"/>
      <c r="D905" s="86"/>
      <c r="E905" s="87"/>
      <c r="F905" s="86"/>
      <c r="G905" s="85"/>
    </row>
    <row r="906" spans="1:7" s="73" customFormat="1" x14ac:dyDescent="0.35">
      <c r="A906" s="83"/>
      <c r="B906" s="83"/>
      <c r="C906" s="86"/>
      <c r="D906" s="86"/>
      <c r="E906" s="87"/>
      <c r="F906" s="86"/>
      <c r="G906" s="85"/>
    </row>
    <row r="907" spans="1:7" s="73" customFormat="1" x14ac:dyDescent="0.35">
      <c r="A907" s="83"/>
      <c r="B907" s="83"/>
      <c r="C907" s="86"/>
      <c r="D907" s="86"/>
      <c r="E907" s="87"/>
      <c r="F907" s="86"/>
      <c r="G907" s="85"/>
    </row>
    <row r="908" spans="1:7" s="73" customFormat="1" x14ac:dyDescent="0.35">
      <c r="A908" s="83"/>
      <c r="B908" s="83"/>
      <c r="C908" s="86"/>
      <c r="D908" s="86"/>
      <c r="E908" s="87"/>
      <c r="F908" s="86"/>
      <c r="G908" s="85"/>
    </row>
    <row r="909" spans="1:7" s="73" customFormat="1" x14ac:dyDescent="0.35">
      <c r="A909" s="83"/>
      <c r="B909" s="83"/>
      <c r="C909" s="86"/>
      <c r="D909" s="86"/>
      <c r="E909" s="87"/>
      <c r="F909" s="86"/>
      <c r="G909" s="85"/>
    </row>
    <row r="910" spans="1:7" s="73" customFormat="1" x14ac:dyDescent="0.35">
      <c r="A910" s="83"/>
      <c r="B910" s="83"/>
      <c r="C910" s="86"/>
      <c r="D910" s="86"/>
      <c r="E910" s="87"/>
      <c r="F910" s="86"/>
      <c r="G910" s="85"/>
    </row>
    <row r="911" spans="1:7" s="73" customFormat="1" x14ac:dyDescent="0.35">
      <c r="A911" s="83"/>
      <c r="B911" s="83"/>
      <c r="C911" s="86"/>
      <c r="D911" s="86"/>
      <c r="E911" s="87"/>
      <c r="F911" s="86"/>
      <c r="G911" s="85"/>
    </row>
    <row r="912" spans="1:7" s="73" customFormat="1" x14ac:dyDescent="0.35">
      <c r="A912" s="83"/>
      <c r="B912" s="83"/>
      <c r="C912" s="86"/>
      <c r="D912" s="86"/>
      <c r="E912" s="87"/>
      <c r="F912" s="86"/>
      <c r="G912" s="85"/>
    </row>
    <row r="913" spans="1:7" s="73" customFormat="1" x14ac:dyDescent="0.35">
      <c r="A913" s="83"/>
      <c r="B913" s="83"/>
      <c r="C913" s="86"/>
      <c r="D913" s="86"/>
      <c r="E913" s="87"/>
      <c r="F913" s="86"/>
      <c r="G913" s="85"/>
    </row>
    <row r="914" spans="1:7" s="73" customFormat="1" x14ac:dyDescent="0.35">
      <c r="A914" s="83"/>
      <c r="B914" s="83"/>
      <c r="C914" s="86"/>
      <c r="D914" s="86"/>
      <c r="E914" s="87"/>
      <c r="F914" s="86"/>
      <c r="G914" s="85"/>
    </row>
    <row r="915" spans="1:7" s="73" customFormat="1" x14ac:dyDescent="0.35">
      <c r="A915" s="83"/>
      <c r="B915" s="83"/>
      <c r="C915" s="86"/>
      <c r="D915" s="86"/>
      <c r="E915" s="87"/>
      <c r="F915" s="86"/>
      <c r="G915" s="85"/>
    </row>
    <row r="916" spans="1:7" s="73" customFormat="1" x14ac:dyDescent="0.35">
      <c r="A916" s="83"/>
      <c r="B916" s="83"/>
      <c r="C916" s="86"/>
      <c r="D916" s="86"/>
      <c r="E916" s="87"/>
      <c r="F916" s="86"/>
      <c r="G916" s="85"/>
    </row>
    <row r="917" spans="1:7" s="73" customFormat="1" x14ac:dyDescent="0.35">
      <c r="A917" s="83"/>
      <c r="B917" s="83"/>
      <c r="C917" s="86"/>
      <c r="D917" s="86"/>
      <c r="E917" s="87"/>
      <c r="F917" s="86"/>
      <c r="G917" s="85"/>
    </row>
    <row r="918" spans="1:7" s="73" customFormat="1" x14ac:dyDescent="0.35">
      <c r="A918" s="83"/>
      <c r="B918" s="83"/>
      <c r="C918" s="86"/>
      <c r="D918" s="86"/>
      <c r="E918" s="87"/>
      <c r="F918" s="86"/>
      <c r="G918" s="85"/>
    </row>
    <row r="919" spans="1:7" s="73" customFormat="1" x14ac:dyDescent="0.35">
      <c r="A919" s="83"/>
      <c r="B919" s="83"/>
      <c r="C919" s="86"/>
      <c r="D919" s="86"/>
      <c r="E919" s="87"/>
      <c r="F919" s="86"/>
      <c r="G919" s="85"/>
    </row>
    <row r="920" spans="1:7" s="73" customFormat="1" x14ac:dyDescent="0.35">
      <c r="A920" s="83"/>
      <c r="B920" s="83"/>
      <c r="C920" s="86"/>
      <c r="D920" s="86"/>
      <c r="E920" s="87"/>
      <c r="F920" s="86"/>
      <c r="G920" s="85"/>
    </row>
    <row r="921" spans="1:7" s="73" customFormat="1" x14ac:dyDescent="0.35">
      <c r="A921" s="83"/>
      <c r="B921" s="83"/>
      <c r="C921" s="86"/>
      <c r="D921" s="86"/>
      <c r="E921" s="87"/>
      <c r="F921" s="86"/>
      <c r="G921" s="85"/>
    </row>
    <row r="922" spans="1:7" s="73" customFormat="1" x14ac:dyDescent="0.35">
      <c r="A922" s="83"/>
      <c r="B922" s="83"/>
      <c r="C922" s="86"/>
      <c r="D922" s="86"/>
      <c r="E922" s="87"/>
      <c r="F922" s="86"/>
      <c r="G922" s="85"/>
    </row>
    <row r="923" spans="1:7" s="73" customFormat="1" x14ac:dyDescent="0.35">
      <c r="A923" s="83"/>
      <c r="B923" s="83"/>
      <c r="C923" s="86"/>
      <c r="D923" s="86"/>
      <c r="E923" s="87"/>
      <c r="F923" s="86"/>
      <c r="G923" s="85"/>
    </row>
    <row r="924" spans="1:7" s="73" customFormat="1" x14ac:dyDescent="0.35">
      <c r="A924" s="83"/>
      <c r="B924" s="83"/>
      <c r="C924" s="86"/>
      <c r="D924" s="86"/>
      <c r="E924" s="87"/>
      <c r="F924" s="86"/>
      <c r="G924" s="85"/>
    </row>
    <row r="925" spans="1:7" s="73" customFormat="1" x14ac:dyDescent="0.35">
      <c r="A925" s="83"/>
      <c r="B925" s="83"/>
      <c r="C925" s="86"/>
      <c r="D925" s="86"/>
      <c r="E925" s="87"/>
      <c r="F925" s="86"/>
      <c r="G925" s="85"/>
    </row>
    <row r="926" spans="1:7" s="73" customFormat="1" x14ac:dyDescent="0.35">
      <c r="A926" s="83"/>
      <c r="B926" s="83"/>
      <c r="C926" s="86"/>
      <c r="D926" s="86"/>
      <c r="E926" s="87"/>
      <c r="F926" s="86"/>
      <c r="G926" s="85"/>
    </row>
    <row r="927" spans="1:7" s="73" customFormat="1" x14ac:dyDescent="0.35">
      <c r="A927" s="83"/>
      <c r="B927" s="83"/>
      <c r="C927" s="86"/>
      <c r="D927" s="86"/>
      <c r="E927" s="87"/>
      <c r="F927" s="86"/>
      <c r="G927" s="85"/>
    </row>
    <row r="928" spans="1:7" s="73" customFormat="1" x14ac:dyDescent="0.35">
      <c r="A928" s="83"/>
      <c r="B928" s="83"/>
      <c r="C928" s="86"/>
      <c r="D928" s="86"/>
      <c r="E928" s="87"/>
      <c r="F928" s="86"/>
      <c r="G928" s="85"/>
    </row>
    <row r="929" spans="1:7" s="73" customFormat="1" x14ac:dyDescent="0.35">
      <c r="A929" s="83"/>
      <c r="B929" s="83"/>
      <c r="C929" s="86"/>
      <c r="D929" s="86"/>
      <c r="E929" s="87"/>
      <c r="F929" s="86"/>
      <c r="G929" s="85"/>
    </row>
    <row r="930" spans="1:7" s="73" customFormat="1" x14ac:dyDescent="0.35">
      <c r="A930" s="83"/>
      <c r="B930" s="83"/>
      <c r="C930" s="86"/>
      <c r="D930" s="86"/>
      <c r="E930" s="87"/>
      <c r="F930" s="86"/>
      <c r="G930" s="85"/>
    </row>
    <row r="931" spans="1:7" s="73" customFormat="1" x14ac:dyDescent="0.35">
      <c r="A931" s="83"/>
      <c r="B931" s="83"/>
      <c r="C931" s="86"/>
      <c r="D931" s="86"/>
      <c r="E931" s="87"/>
      <c r="F931" s="86"/>
      <c r="G931" s="85"/>
    </row>
    <row r="932" spans="1:7" s="73" customFormat="1" x14ac:dyDescent="0.35">
      <c r="A932" s="83"/>
      <c r="B932" s="83"/>
      <c r="C932" s="86"/>
      <c r="D932" s="86"/>
      <c r="E932" s="87"/>
      <c r="F932" s="86"/>
      <c r="G932" s="85"/>
    </row>
    <row r="933" spans="1:7" s="73" customFormat="1" x14ac:dyDescent="0.35">
      <c r="A933" s="83"/>
      <c r="B933" s="83"/>
      <c r="C933" s="86"/>
      <c r="D933" s="86"/>
      <c r="E933" s="87"/>
      <c r="F933" s="86"/>
      <c r="G933" s="85"/>
    </row>
    <row r="934" spans="1:7" s="73" customFormat="1" x14ac:dyDescent="0.35">
      <c r="A934" s="83"/>
      <c r="B934" s="83"/>
      <c r="C934" s="86"/>
      <c r="D934" s="86"/>
      <c r="E934" s="87"/>
      <c r="F934" s="86"/>
      <c r="G934" s="85"/>
    </row>
    <row r="935" spans="1:7" s="73" customFormat="1" x14ac:dyDescent="0.35">
      <c r="A935" s="83"/>
      <c r="B935" s="83"/>
      <c r="C935" s="86"/>
      <c r="D935" s="86"/>
      <c r="E935" s="87"/>
      <c r="F935" s="86"/>
      <c r="G935" s="85"/>
    </row>
    <row r="936" spans="1:7" s="73" customFormat="1" x14ac:dyDescent="0.35">
      <c r="A936" s="83"/>
      <c r="B936" s="83"/>
      <c r="C936" s="86"/>
      <c r="D936" s="86"/>
      <c r="E936" s="87"/>
      <c r="F936" s="86"/>
      <c r="G936" s="85"/>
    </row>
    <row r="937" spans="1:7" s="73" customFormat="1" x14ac:dyDescent="0.35">
      <c r="A937" s="83"/>
      <c r="B937" s="83"/>
      <c r="C937" s="86"/>
      <c r="D937" s="86"/>
      <c r="E937" s="87"/>
      <c r="F937" s="86"/>
      <c r="G937" s="85"/>
    </row>
    <row r="938" spans="1:7" s="73" customFormat="1" x14ac:dyDescent="0.35">
      <c r="A938" s="83"/>
      <c r="B938" s="83"/>
      <c r="C938" s="86"/>
      <c r="D938" s="86"/>
      <c r="E938" s="87"/>
      <c r="F938" s="86"/>
      <c r="G938" s="85"/>
    </row>
    <row r="939" spans="1:7" s="73" customFormat="1" x14ac:dyDescent="0.35">
      <c r="A939" s="83"/>
      <c r="B939" s="83"/>
      <c r="C939" s="86"/>
      <c r="D939" s="86"/>
      <c r="E939" s="87"/>
      <c r="F939" s="86"/>
      <c r="G939" s="85"/>
    </row>
    <row r="940" spans="1:7" s="73" customFormat="1" x14ac:dyDescent="0.35">
      <c r="A940" s="83"/>
      <c r="B940" s="83"/>
      <c r="C940" s="86"/>
      <c r="D940" s="86"/>
      <c r="E940" s="87"/>
      <c r="F940" s="86"/>
      <c r="G940" s="85"/>
    </row>
    <row r="941" spans="1:7" s="73" customFormat="1" x14ac:dyDescent="0.35">
      <c r="A941" s="83"/>
      <c r="B941" s="83"/>
      <c r="C941" s="86"/>
      <c r="D941" s="86"/>
      <c r="E941" s="87"/>
      <c r="F941" s="86"/>
      <c r="G941" s="85"/>
    </row>
    <row r="942" spans="1:7" s="73" customFormat="1" x14ac:dyDescent="0.35">
      <c r="A942" s="83"/>
      <c r="B942" s="83"/>
      <c r="C942" s="86"/>
      <c r="D942" s="86"/>
      <c r="E942" s="87"/>
      <c r="F942" s="86"/>
      <c r="G942" s="85"/>
    </row>
    <row r="943" spans="1:7" s="73" customFormat="1" x14ac:dyDescent="0.35">
      <c r="A943" s="83"/>
      <c r="B943" s="83"/>
      <c r="C943" s="86"/>
      <c r="D943" s="86"/>
      <c r="E943" s="87"/>
      <c r="F943" s="86"/>
      <c r="G943" s="85"/>
    </row>
    <row r="944" spans="1:7" s="73" customFormat="1" x14ac:dyDescent="0.35">
      <c r="A944" s="83"/>
      <c r="B944" s="83"/>
      <c r="C944" s="86"/>
      <c r="D944" s="86"/>
      <c r="E944" s="87"/>
      <c r="F944" s="86"/>
      <c r="G944" s="85"/>
    </row>
    <row r="945" spans="1:7" s="73" customFormat="1" x14ac:dyDescent="0.35">
      <c r="A945" s="83"/>
      <c r="B945" s="83"/>
      <c r="C945" s="86"/>
      <c r="D945" s="86"/>
      <c r="E945" s="87"/>
      <c r="F945" s="86"/>
      <c r="G945" s="85"/>
    </row>
    <row r="946" spans="1:7" s="73" customFormat="1" x14ac:dyDescent="0.35">
      <c r="A946" s="83"/>
      <c r="B946" s="83"/>
      <c r="C946" s="86"/>
      <c r="D946" s="86"/>
      <c r="E946" s="87"/>
      <c r="F946" s="86"/>
      <c r="G946" s="85"/>
    </row>
    <row r="947" spans="1:7" s="73" customFormat="1" x14ac:dyDescent="0.35">
      <c r="A947" s="83"/>
      <c r="B947" s="83"/>
      <c r="C947" s="86"/>
      <c r="D947" s="86"/>
      <c r="E947" s="87"/>
      <c r="F947" s="86"/>
      <c r="G947" s="85"/>
    </row>
    <row r="948" spans="1:7" s="73" customFormat="1" x14ac:dyDescent="0.35">
      <c r="A948" s="83"/>
      <c r="B948" s="83"/>
      <c r="C948" s="86"/>
      <c r="D948" s="86"/>
      <c r="E948" s="87"/>
      <c r="F948" s="86"/>
      <c r="G948" s="85"/>
    </row>
    <row r="949" spans="1:7" s="73" customFormat="1" x14ac:dyDescent="0.35">
      <c r="A949" s="83"/>
      <c r="B949" s="83"/>
      <c r="C949" s="86"/>
      <c r="D949" s="86"/>
      <c r="E949" s="87"/>
      <c r="F949" s="86"/>
      <c r="G949" s="85"/>
    </row>
    <row r="950" spans="1:7" s="73" customFormat="1" x14ac:dyDescent="0.35">
      <c r="A950" s="83"/>
      <c r="B950" s="83"/>
      <c r="C950" s="86"/>
      <c r="D950" s="86"/>
      <c r="E950" s="87"/>
      <c r="F950" s="86"/>
      <c r="G950" s="85"/>
    </row>
    <row r="951" spans="1:7" s="73" customFormat="1" x14ac:dyDescent="0.35">
      <c r="A951" s="83"/>
      <c r="B951" s="83"/>
      <c r="C951" s="86"/>
      <c r="D951" s="86"/>
      <c r="E951" s="87"/>
      <c r="F951" s="86"/>
      <c r="G951" s="85"/>
    </row>
    <row r="952" spans="1:7" s="73" customFormat="1" x14ac:dyDescent="0.35">
      <c r="A952" s="83"/>
      <c r="B952" s="83"/>
      <c r="C952" s="86"/>
      <c r="D952" s="86"/>
      <c r="E952" s="87"/>
      <c r="F952" s="86"/>
      <c r="G952" s="85"/>
    </row>
    <row r="953" spans="1:7" s="73" customFormat="1" x14ac:dyDescent="0.35">
      <c r="A953" s="83"/>
      <c r="B953" s="83"/>
      <c r="C953" s="86"/>
      <c r="D953" s="86"/>
      <c r="E953" s="87"/>
      <c r="F953" s="86"/>
      <c r="G953" s="85"/>
    </row>
    <row r="954" spans="1:7" s="73" customFormat="1" x14ac:dyDescent="0.35">
      <c r="A954" s="83"/>
      <c r="B954" s="83"/>
      <c r="C954" s="86"/>
      <c r="D954" s="86"/>
      <c r="E954" s="87"/>
      <c r="F954" s="86"/>
      <c r="G954" s="85"/>
    </row>
    <row r="955" spans="1:7" s="73" customFormat="1" x14ac:dyDescent="0.35">
      <c r="A955" s="83"/>
      <c r="B955" s="83"/>
      <c r="C955" s="86"/>
      <c r="D955" s="86"/>
      <c r="E955" s="87"/>
      <c r="F955" s="86"/>
      <c r="G955" s="85"/>
    </row>
    <row r="956" spans="1:7" s="73" customFormat="1" x14ac:dyDescent="0.35">
      <c r="A956" s="83"/>
      <c r="B956" s="83"/>
      <c r="C956" s="86"/>
      <c r="D956" s="86"/>
      <c r="E956" s="87"/>
      <c r="F956" s="86"/>
      <c r="G956" s="85"/>
    </row>
    <row r="957" spans="1:7" s="73" customFormat="1" x14ac:dyDescent="0.35">
      <c r="A957" s="83"/>
      <c r="B957" s="83"/>
      <c r="C957" s="86"/>
      <c r="D957" s="86"/>
      <c r="E957" s="87"/>
      <c r="F957" s="86"/>
      <c r="G957" s="85"/>
    </row>
    <row r="958" spans="1:7" s="73" customFormat="1" x14ac:dyDescent="0.35">
      <c r="A958" s="83"/>
      <c r="B958" s="83"/>
      <c r="C958" s="86"/>
      <c r="D958" s="86"/>
      <c r="E958" s="87"/>
      <c r="F958" s="86"/>
      <c r="G958" s="85"/>
    </row>
    <row r="959" spans="1:7" s="73" customFormat="1" x14ac:dyDescent="0.35">
      <c r="A959" s="83"/>
      <c r="B959" s="83"/>
      <c r="C959" s="86"/>
      <c r="D959" s="86"/>
      <c r="E959" s="87"/>
      <c r="F959" s="86"/>
      <c r="G959" s="85"/>
    </row>
    <row r="960" spans="1:7" s="73" customFormat="1" x14ac:dyDescent="0.35">
      <c r="A960" s="83"/>
      <c r="B960" s="83"/>
      <c r="C960" s="86"/>
      <c r="D960" s="86"/>
      <c r="E960" s="87"/>
      <c r="F960" s="86"/>
      <c r="G960" s="85"/>
    </row>
    <row r="961" spans="1:7" s="73" customFormat="1" x14ac:dyDescent="0.35">
      <c r="A961" s="83"/>
      <c r="B961" s="83"/>
      <c r="C961" s="86"/>
      <c r="D961" s="86"/>
      <c r="E961" s="87"/>
      <c r="F961" s="86"/>
      <c r="G961" s="85"/>
    </row>
    <row r="962" spans="1:7" s="73" customFormat="1" x14ac:dyDescent="0.35">
      <c r="A962" s="83"/>
      <c r="B962" s="83"/>
      <c r="C962" s="86"/>
      <c r="D962" s="86"/>
      <c r="E962" s="87"/>
      <c r="F962" s="86"/>
      <c r="G962" s="85"/>
    </row>
    <row r="963" spans="1:7" s="73" customFormat="1" x14ac:dyDescent="0.35">
      <c r="A963" s="83"/>
      <c r="B963" s="83"/>
      <c r="C963" s="86"/>
      <c r="D963" s="86"/>
      <c r="E963" s="87"/>
      <c r="F963" s="86"/>
      <c r="G963" s="85"/>
    </row>
    <row r="964" spans="1:7" s="73" customFormat="1" x14ac:dyDescent="0.35">
      <c r="A964" s="83"/>
      <c r="B964" s="83"/>
      <c r="C964" s="86"/>
      <c r="D964" s="86"/>
      <c r="E964" s="87"/>
      <c r="F964" s="86"/>
      <c r="G964" s="85"/>
    </row>
    <row r="965" spans="1:7" s="73" customFormat="1" x14ac:dyDescent="0.35">
      <c r="A965" s="83"/>
      <c r="B965" s="83"/>
      <c r="C965" s="86"/>
      <c r="D965" s="86"/>
      <c r="E965" s="87"/>
      <c r="F965" s="86"/>
      <c r="G965" s="85"/>
    </row>
    <row r="966" spans="1:7" s="73" customFormat="1" x14ac:dyDescent="0.35">
      <c r="A966" s="83"/>
      <c r="B966" s="83"/>
      <c r="C966" s="86"/>
      <c r="D966" s="86"/>
      <c r="E966" s="87"/>
      <c r="F966" s="86"/>
      <c r="G966" s="85"/>
    </row>
    <row r="967" spans="1:7" s="73" customFormat="1" x14ac:dyDescent="0.35">
      <c r="A967" s="83"/>
      <c r="B967" s="83"/>
      <c r="C967" s="86"/>
      <c r="D967" s="86"/>
      <c r="E967" s="87"/>
      <c r="F967" s="86"/>
      <c r="G967" s="85"/>
    </row>
    <row r="968" spans="1:7" s="73" customFormat="1" x14ac:dyDescent="0.35">
      <c r="A968" s="83"/>
      <c r="B968" s="83"/>
      <c r="C968" s="86"/>
      <c r="D968" s="86"/>
      <c r="E968" s="87"/>
      <c r="F968" s="86"/>
      <c r="G968" s="85"/>
    </row>
    <row r="969" spans="1:7" s="73" customFormat="1" x14ac:dyDescent="0.35">
      <c r="A969" s="83"/>
      <c r="B969" s="83"/>
      <c r="C969" s="86"/>
      <c r="D969" s="86"/>
      <c r="E969" s="87"/>
      <c r="F969" s="86"/>
      <c r="G969" s="85"/>
    </row>
    <row r="970" spans="1:7" s="73" customFormat="1" x14ac:dyDescent="0.35">
      <c r="A970" s="83"/>
      <c r="B970" s="83"/>
      <c r="C970" s="86"/>
      <c r="D970" s="86"/>
      <c r="E970" s="87"/>
      <c r="F970" s="86"/>
      <c r="G970" s="85"/>
    </row>
    <row r="971" spans="1:7" s="73" customFormat="1" x14ac:dyDescent="0.35">
      <c r="A971" s="83"/>
      <c r="B971" s="83"/>
      <c r="C971" s="86"/>
      <c r="D971" s="86"/>
      <c r="E971" s="87"/>
      <c r="F971" s="86"/>
      <c r="G971" s="85"/>
    </row>
    <row r="972" spans="1:7" s="73" customFormat="1" x14ac:dyDescent="0.35">
      <c r="A972" s="83"/>
      <c r="B972" s="83"/>
      <c r="C972" s="86"/>
      <c r="D972" s="86"/>
      <c r="E972" s="87"/>
      <c r="F972" s="86"/>
      <c r="G972" s="85"/>
    </row>
    <row r="973" spans="1:7" s="73" customFormat="1" x14ac:dyDescent="0.35">
      <c r="A973" s="83"/>
      <c r="B973" s="83"/>
      <c r="C973" s="86"/>
      <c r="D973" s="86"/>
      <c r="E973" s="87"/>
      <c r="F973" s="86"/>
      <c r="G973" s="85"/>
    </row>
    <row r="974" spans="1:7" s="73" customFormat="1" x14ac:dyDescent="0.35">
      <c r="A974" s="83"/>
      <c r="B974" s="83"/>
      <c r="C974" s="86"/>
      <c r="D974" s="86"/>
      <c r="E974" s="87"/>
      <c r="F974" s="86"/>
      <c r="G974" s="85"/>
    </row>
    <row r="975" spans="1:7" s="73" customFormat="1" x14ac:dyDescent="0.35">
      <c r="A975" s="83"/>
      <c r="B975" s="83"/>
      <c r="C975" s="86"/>
      <c r="D975" s="86"/>
      <c r="E975" s="87"/>
      <c r="F975" s="86"/>
      <c r="G975" s="85"/>
    </row>
    <row r="976" spans="1:7" s="73" customFormat="1" x14ac:dyDescent="0.35">
      <c r="A976" s="83"/>
      <c r="B976" s="83"/>
      <c r="C976" s="86"/>
      <c r="D976" s="86"/>
      <c r="E976" s="87"/>
      <c r="F976" s="86"/>
      <c r="G976" s="85"/>
    </row>
    <row r="977" spans="1:7" s="73" customFormat="1" x14ac:dyDescent="0.35">
      <c r="A977" s="83"/>
      <c r="B977" s="83"/>
      <c r="C977" s="86"/>
      <c r="D977" s="86"/>
      <c r="E977" s="87"/>
      <c r="F977" s="86"/>
      <c r="G977" s="85"/>
    </row>
    <row r="978" spans="1:7" s="73" customFormat="1" x14ac:dyDescent="0.35">
      <c r="A978" s="83"/>
      <c r="B978" s="83"/>
      <c r="C978" s="86"/>
      <c r="D978" s="86"/>
      <c r="E978" s="87"/>
      <c r="F978" s="86"/>
      <c r="G978" s="85"/>
    </row>
    <row r="979" spans="1:7" s="73" customFormat="1" x14ac:dyDescent="0.35">
      <c r="A979" s="83"/>
      <c r="B979" s="83"/>
      <c r="C979" s="86"/>
      <c r="D979" s="86"/>
      <c r="E979" s="87"/>
      <c r="F979" s="86"/>
      <c r="G979" s="85"/>
    </row>
    <row r="980" spans="1:7" s="73" customFormat="1" x14ac:dyDescent="0.35">
      <c r="A980" s="83"/>
      <c r="B980" s="83"/>
      <c r="C980" s="86"/>
      <c r="D980" s="86"/>
      <c r="E980" s="87"/>
      <c r="F980" s="86"/>
      <c r="G980" s="85"/>
    </row>
    <row r="981" spans="1:7" s="73" customFormat="1" x14ac:dyDescent="0.35">
      <c r="A981" s="83"/>
      <c r="B981" s="83"/>
      <c r="C981" s="86"/>
      <c r="D981" s="86"/>
      <c r="E981" s="87"/>
      <c r="F981" s="86"/>
      <c r="G981" s="85"/>
    </row>
    <row r="982" spans="1:7" s="73" customFormat="1" x14ac:dyDescent="0.35">
      <c r="A982" s="83"/>
      <c r="B982" s="83"/>
      <c r="C982" s="86"/>
      <c r="D982" s="86"/>
      <c r="E982" s="87"/>
      <c r="F982" s="86"/>
      <c r="G982" s="85"/>
    </row>
    <row r="983" spans="1:7" s="73" customFormat="1" x14ac:dyDescent="0.35">
      <c r="A983" s="83"/>
      <c r="B983" s="83"/>
      <c r="C983" s="86"/>
      <c r="D983" s="86"/>
      <c r="E983" s="87"/>
      <c r="F983" s="86"/>
      <c r="G983" s="85"/>
    </row>
    <row r="984" spans="1:7" s="73" customFormat="1" x14ac:dyDescent="0.35">
      <c r="A984" s="83"/>
      <c r="B984" s="83"/>
      <c r="C984" s="86"/>
      <c r="D984" s="86"/>
      <c r="E984" s="87"/>
      <c r="F984" s="86"/>
      <c r="G984" s="85"/>
    </row>
    <row r="985" spans="1:7" s="73" customFormat="1" x14ac:dyDescent="0.35">
      <c r="A985" s="83"/>
      <c r="B985" s="83"/>
      <c r="C985" s="86"/>
      <c r="D985" s="86"/>
      <c r="E985" s="87"/>
      <c r="F985" s="86"/>
      <c r="G985" s="85"/>
    </row>
    <row r="986" spans="1:7" s="73" customFormat="1" x14ac:dyDescent="0.35">
      <c r="A986" s="83"/>
      <c r="B986" s="83"/>
      <c r="C986" s="86"/>
      <c r="D986" s="86"/>
      <c r="E986" s="87"/>
      <c r="F986" s="86"/>
      <c r="G986" s="85"/>
    </row>
    <row r="987" spans="1:7" s="73" customFormat="1" x14ac:dyDescent="0.35">
      <c r="A987" s="83"/>
      <c r="B987" s="83"/>
      <c r="C987" s="86"/>
      <c r="D987" s="86"/>
      <c r="E987" s="87"/>
      <c r="F987" s="86"/>
      <c r="G987" s="85"/>
    </row>
    <row r="988" spans="1:7" s="73" customFormat="1" x14ac:dyDescent="0.35">
      <c r="A988" s="83"/>
      <c r="B988" s="83"/>
      <c r="C988" s="86"/>
      <c r="D988" s="86"/>
      <c r="E988" s="87"/>
      <c r="F988" s="86"/>
      <c r="G988" s="85"/>
    </row>
    <row r="989" spans="1:7" s="73" customFormat="1" x14ac:dyDescent="0.35">
      <c r="A989" s="83"/>
      <c r="B989" s="83"/>
      <c r="C989" s="86"/>
      <c r="D989" s="86"/>
      <c r="E989" s="87"/>
      <c r="F989" s="86"/>
      <c r="G989" s="85"/>
    </row>
    <row r="990" spans="1:7" s="73" customFormat="1" x14ac:dyDescent="0.35">
      <c r="A990" s="83"/>
      <c r="B990" s="83"/>
      <c r="C990" s="86"/>
      <c r="D990" s="86"/>
      <c r="E990" s="87"/>
      <c r="F990" s="86"/>
      <c r="G990" s="85"/>
    </row>
    <row r="991" spans="1:7" s="73" customFormat="1" x14ac:dyDescent="0.35">
      <c r="A991" s="83"/>
      <c r="B991" s="83"/>
      <c r="C991" s="86"/>
      <c r="D991" s="86"/>
      <c r="E991" s="87"/>
      <c r="F991" s="86"/>
      <c r="G991" s="85"/>
    </row>
    <row r="992" spans="1:7" s="73" customFormat="1" x14ac:dyDescent="0.35">
      <c r="A992" s="83"/>
      <c r="B992" s="83"/>
      <c r="C992" s="86"/>
      <c r="D992" s="86"/>
      <c r="E992" s="87"/>
      <c r="F992" s="86"/>
      <c r="G992" s="85"/>
    </row>
    <row r="993" spans="1:7" s="73" customFormat="1" x14ac:dyDescent="0.35">
      <c r="A993" s="83"/>
      <c r="B993" s="83"/>
      <c r="C993" s="86"/>
      <c r="D993" s="86"/>
      <c r="E993" s="87"/>
      <c r="F993" s="86"/>
      <c r="G993" s="85"/>
    </row>
    <row r="994" spans="1:7" s="73" customFormat="1" x14ac:dyDescent="0.35">
      <c r="A994" s="83"/>
      <c r="B994" s="83"/>
      <c r="C994" s="86"/>
      <c r="D994" s="86"/>
      <c r="E994" s="87"/>
      <c r="F994" s="86"/>
      <c r="G994" s="85"/>
    </row>
    <row r="995" spans="1:7" s="73" customFormat="1" x14ac:dyDescent="0.35">
      <c r="A995" s="83"/>
      <c r="B995" s="83"/>
      <c r="C995" s="86"/>
      <c r="D995" s="86"/>
      <c r="E995" s="87"/>
      <c r="F995" s="86"/>
      <c r="G995" s="85"/>
    </row>
    <row r="996" spans="1:7" s="73" customFormat="1" x14ac:dyDescent="0.35">
      <c r="A996" s="83"/>
      <c r="B996" s="83"/>
      <c r="C996" s="86"/>
      <c r="D996" s="86"/>
      <c r="E996" s="87"/>
      <c r="F996" s="86"/>
      <c r="G996" s="85"/>
    </row>
    <row r="997" spans="1:7" s="73" customFormat="1" x14ac:dyDescent="0.35">
      <c r="A997" s="83"/>
      <c r="B997" s="83"/>
      <c r="C997" s="86"/>
      <c r="D997" s="86"/>
      <c r="E997" s="87"/>
      <c r="F997" s="86"/>
      <c r="G997" s="85"/>
    </row>
    <row r="998" spans="1:7" s="73" customFormat="1" x14ac:dyDescent="0.35">
      <c r="A998" s="83"/>
      <c r="B998" s="83"/>
      <c r="C998" s="86"/>
      <c r="D998" s="86"/>
      <c r="E998" s="87"/>
      <c r="F998" s="86"/>
      <c r="G998" s="85"/>
    </row>
    <row r="999" spans="1:7" s="73" customFormat="1" x14ac:dyDescent="0.35">
      <c r="A999" s="83"/>
      <c r="B999" s="83"/>
      <c r="C999" s="86"/>
      <c r="D999" s="86"/>
      <c r="E999" s="87"/>
      <c r="F999" s="86"/>
      <c r="G999" s="85"/>
    </row>
    <row r="1000" spans="1:7" s="73" customFormat="1" x14ac:dyDescent="0.35">
      <c r="A1000" s="83"/>
      <c r="B1000" s="83"/>
      <c r="C1000" s="86"/>
      <c r="D1000" s="86"/>
      <c r="E1000" s="87"/>
      <c r="F1000" s="86"/>
      <c r="G1000" s="85"/>
    </row>
  </sheetData>
  <sheetProtection algorithmName="SHA-512" hashValue="Mfo5a6sIAAadSTTQZpK1GLBRvyLn0D6MRZN+0vHEC6k5a4lXNidyYn6ORPffvkaQmYsPj48K2V5zp/cGQFFqGA==" saltValue="+RNaJXK/Cvv4tk941OR94Q==" spinCount="100000" sheet="1" formatColumns="0" insertRows="0" autoFilter="0"/>
  <autoFilter ref="A6:G6"/>
  <mergeCells count="2">
    <mergeCell ref="B2:D2"/>
    <mergeCell ref="B3:D3"/>
  </mergeCells>
  <printOptions horizontalCentered="1"/>
  <pageMargins left="0.7" right="0.7" top="1.7" bottom="0.75" header="0.3" footer="0.3"/>
  <pageSetup scale="65" orientation="portrait" r:id="rId1"/>
  <headerFooter scaleWithDoc="0">
    <oddHeader>&amp;C&amp;"Arial,Bold"&amp;G
Grievances and Appeals Report
Section XII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Reference!$J$2:$J$3</xm:f>
          </x14:formula1>
          <xm:sqref>B7:B1000</xm:sqref>
        </x14:dataValidation>
        <x14:dataValidation type="list" allowBlank="1" showInputMessage="1" showErrorMessage="1">
          <x14:formula1>
            <xm:f>Reference!$M$2:$M$6</xm:f>
          </x14:formula1>
          <xm:sqref>G7:G1000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0"/>
  <sheetViews>
    <sheetView zoomScale="75" zoomScaleNormal="75" workbookViewId="0"/>
  </sheetViews>
  <sheetFormatPr defaultColWidth="9.1796875" defaultRowHeight="10" x14ac:dyDescent="0.2"/>
  <cols>
    <col min="1" max="1" width="25.1796875" style="110" customWidth="1"/>
    <col min="2" max="2" width="20.453125" style="110" customWidth="1"/>
    <col min="3" max="3" width="38.81640625" style="110" customWidth="1"/>
    <col min="4" max="4" width="15.90625" style="110" customWidth="1"/>
    <col min="5" max="5" width="10.08984375" style="110" customWidth="1"/>
    <col min="6" max="7" width="11.26953125" style="110" customWidth="1"/>
    <col min="8" max="8" width="47.90625" style="110" customWidth="1"/>
    <col min="9" max="9" width="23.54296875" style="110" customWidth="1"/>
    <col min="10" max="10" width="17" style="110" customWidth="1"/>
    <col min="11" max="11" width="22" style="110" customWidth="1"/>
    <col min="12" max="12" width="9.1796875" style="110"/>
    <col min="13" max="13" width="5.1796875" style="110" customWidth="1"/>
    <col min="14" max="14" width="23" style="110" bestFit="1" customWidth="1"/>
    <col min="15" max="16384" width="9.1796875" style="110"/>
  </cols>
  <sheetData>
    <row r="1" spans="1:14" ht="22" x14ac:dyDescent="0.35">
      <c r="A1" s="107" t="s">
        <v>567</v>
      </c>
      <c r="C1" s="143" t="s">
        <v>671</v>
      </c>
      <c r="D1" s="144"/>
      <c r="E1" s="145"/>
      <c r="F1"/>
      <c r="G1"/>
      <c r="H1"/>
      <c r="I1" s="108" t="s">
        <v>249</v>
      </c>
      <c r="J1" s="108" t="s">
        <v>272</v>
      </c>
      <c r="K1" s="108" t="s">
        <v>53</v>
      </c>
      <c r="L1" s="109"/>
      <c r="M1" s="140" t="s">
        <v>643</v>
      </c>
      <c r="N1" s="140"/>
    </row>
    <row r="2" spans="1:14" ht="12.75" customHeight="1" x14ac:dyDescent="0.35">
      <c r="B2" s="142"/>
      <c r="C2" s="156" t="s">
        <v>626</v>
      </c>
      <c r="D2" s="157">
        <v>44197</v>
      </c>
      <c r="E2" s="158" t="s">
        <v>631</v>
      </c>
      <c r="F2"/>
      <c r="G2"/>
      <c r="H2"/>
      <c r="I2" s="111" t="s">
        <v>250</v>
      </c>
      <c r="J2" s="111" t="s">
        <v>269</v>
      </c>
      <c r="K2" s="111" t="s">
        <v>273</v>
      </c>
      <c r="L2" s="109"/>
      <c r="M2" s="138"/>
      <c r="N2" s="138" t="s">
        <v>652</v>
      </c>
    </row>
    <row r="3" spans="1:14" ht="12.75" customHeight="1" x14ac:dyDescent="0.35">
      <c r="A3" s="141" t="s">
        <v>673</v>
      </c>
      <c r="B3" s="142"/>
      <c r="C3" s="156" t="s">
        <v>628</v>
      </c>
      <c r="D3" s="157">
        <v>44214</v>
      </c>
      <c r="E3" s="158" t="s">
        <v>627</v>
      </c>
      <c r="F3"/>
      <c r="G3"/>
      <c r="H3"/>
      <c r="I3" s="111" t="s">
        <v>251</v>
      </c>
      <c r="J3" s="111" t="s">
        <v>278</v>
      </c>
      <c r="K3" s="111" t="s">
        <v>274</v>
      </c>
      <c r="L3" s="109"/>
      <c r="M3" s="137" t="s">
        <v>644</v>
      </c>
      <c r="N3" s="138" t="s">
        <v>648</v>
      </c>
    </row>
    <row r="4" spans="1:14" ht="12.75" customHeight="1" x14ac:dyDescent="0.35">
      <c r="A4" s="141" t="s">
        <v>674</v>
      </c>
      <c r="B4" s="142"/>
      <c r="C4" s="156" t="s">
        <v>260</v>
      </c>
      <c r="D4" s="157">
        <v>44347</v>
      </c>
      <c r="E4" s="158" t="s">
        <v>627</v>
      </c>
      <c r="F4"/>
      <c r="G4"/>
      <c r="H4"/>
      <c r="M4" s="137" t="s">
        <v>645</v>
      </c>
      <c r="N4" s="138" t="s">
        <v>649</v>
      </c>
    </row>
    <row r="5" spans="1:14" ht="12.75" customHeight="1" x14ac:dyDescent="0.35">
      <c r="B5" s="142"/>
      <c r="C5" s="156" t="s">
        <v>261</v>
      </c>
      <c r="D5" s="157">
        <v>44381</v>
      </c>
      <c r="E5" s="158" t="s">
        <v>629</v>
      </c>
      <c r="F5"/>
      <c r="G5"/>
      <c r="H5"/>
      <c r="M5" s="139" t="s">
        <v>646</v>
      </c>
      <c r="N5" s="138" t="s">
        <v>650</v>
      </c>
    </row>
    <row r="6" spans="1:14" ht="12.75" customHeight="1" x14ac:dyDescent="0.35">
      <c r="B6" s="142"/>
      <c r="C6" s="156" t="s">
        <v>672</v>
      </c>
      <c r="D6" s="157">
        <v>44382</v>
      </c>
      <c r="E6" s="158" t="s">
        <v>627</v>
      </c>
      <c r="F6"/>
      <c r="G6"/>
      <c r="H6"/>
      <c r="M6" s="139" t="s">
        <v>647</v>
      </c>
      <c r="N6" s="138" t="s">
        <v>651</v>
      </c>
    </row>
    <row r="7" spans="1:14" ht="12.75" customHeight="1" x14ac:dyDescent="0.35">
      <c r="B7" s="142"/>
      <c r="C7" s="156" t="s">
        <v>262</v>
      </c>
      <c r="D7" s="157">
        <v>44445</v>
      </c>
      <c r="E7" s="158" t="s">
        <v>627</v>
      </c>
      <c r="F7"/>
      <c r="G7"/>
      <c r="H7"/>
    </row>
    <row r="8" spans="1:14" ht="12.75" customHeight="1" x14ac:dyDescent="0.35">
      <c r="B8" s="142"/>
      <c r="C8" s="156" t="s">
        <v>636</v>
      </c>
      <c r="D8" s="157">
        <v>44480</v>
      </c>
      <c r="E8" s="158" t="s">
        <v>627</v>
      </c>
      <c r="F8"/>
      <c r="G8"/>
      <c r="H8"/>
    </row>
    <row r="9" spans="1:14" ht="12.75" customHeight="1" x14ac:dyDescent="0.35">
      <c r="B9" s="142"/>
      <c r="C9" s="156" t="s">
        <v>632</v>
      </c>
      <c r="D9" s="157">
        <v>44511</v>
      </c>
      <c r="E9" s="158" t="s">
        <v>633</v>
      </c>
      <c r="F9"/>
      <c r="G9"/>
      <c r="H9"/>
      <c r="I9" s="141"/>
      <c r="J9" s="141"/>
    </row>
    <row r="10" spans="1:14" ht="12.75" customHeight="1" x14ac:dyDescent="0.35">
      <c r="B10" s="142"/>
      <c r="C10" s="156" t="s">
        <v>263</v>
      </c>
      <c r="D10" s="157">
        <v>44525</v>
      </c>
      <c r="E10" s="158" t="s">
        <v>633</v>
      </c>
      <c r="F10"/>
      <c r="G10"/>
      <c r="H10"/>
    </row>
    <row r="11" spans="1:14" ht="12.75" customHeight="1" x14ac:dyDescent="0.35">
      <c r="B11" s="142"/>
      <c r="C11" s="156" t="s">
        <v>634</v>
      </c>
      <c r="D11" s="157">
        <v>44526</v>
      </c>
      <c r="E11" s="158" t="s">
        <v>631</v>
      </c>
      <c r="F11"/>
      <c r="G11"/>
      <c r="H11"/>
    </row>
    <row r="12" spans="1:14" ht="14.5" x14ac:dyDescent="0.35">
      <c r="B12" s="142"/>
      <c r="C12" s="156" t="s">
        <v>638</v>
      </c>
      <c r="D12" s="157">
        <v>44554</v>
      </c>
      <c r="E12" s="158" t="s">
        <v>631</v>
      </c>
      <c r="F12"/>
      <c r="G12"/>
      <c r="H12"/>
      <c r="L12" s="136"/>
    </row>
    <row r="13" spans="1:14" ht="12.75" customHeight="1" x14ac:dyDescent="0.35">
      <c r="B13" s="142"/>
      <c r="C13" s="156" t="s">
        <v>264</v>
      </c>
      <c r="D13" s="157">
        <v>44555</v>
      </c>
      <c r="E13" s="158" t="s">
        <v>625</v>
      </c>
      <c r="F13"/>
      <c r="G13"/>
      <c r="H13"/>
    </row>
    <row r="14" spans="1:14" ht="12.75" customHeight="1" x14ac:dyDescent="0.35">
      <c r="B14" s="142"/>
      <c r="C14" s="159" t="s">
        <v>639</v>
      </c>
      <c r="D14" s="160">
        <v>44561</v>
      </c>
      <c r="E14" s="161" t="s">
        <v>631</v>
      </c>
      <c r="F14"/>
      <c r="G14"/>
      <c r="H14"/>
    </row>
    <row r="15" spans="1:14" ht="12.75" customHeight="1" x14ac:dyDescent="0.35">
      <c r="C15" s="156" t="s">
        <v>626</v>
      </c>
      <c r="D15" s="157">
        <v>44562</v>
      </c>
      <c r="E15" s="158" t="s">
        <v>625</v>
      </c>
      <c r="F15"/>
      <c r="G15"/>
      <c r="H15"/>
    </row>
    <row r="16" spans="1:14" ht="12.75" customHeight="1" x14ac:dyDescent="0.35">
      <c r="C16" s="156" t="s">
        <v>628</v>
      </c>
      <c r="D16" s="157">
        <v>44578</v>
      </c>
      <c r="E16" s="158" t="s">
        <v>627</v>
      </c>
      <c r="F16"/>
      <c r="G16"/>
      <c r="H16"/>
    </row>
    <row r="17" spans="3:8" ht="12.75" customHeight="1" x14ac:dyDescent="0.35">
      <c r="C17" s="156" t="s">
        <v>260</v>
      </c>
      <c r="D17" s="157">
        <v>44711</v>
      </c>
      <c r="E17" s="158" t="s">
        <v>627</v>
      </c>
      <c r="F17"/>
      <c r="G17"/>
      <c r="H17"/>
    </row>
    <row r="18" spans="3:8" ht="12.75" customHeight="1" x14ac:dyDescent="0.35">
      <c r="C18" s="156" t="s">
        <v>630</v>
      </c>
      <c r="D18" s="157">
        <v>44731</v>
      </c>
      <c r="E18" s="158" t="s">
        <v>629</v>
      </c>
      <c r="F18"/>
      <c r="G18"/>
      <c r="H18"/>
    </row>
    <row r="19" spans="3:8" ht="12.75" customHeight="1" x14ac:dyDescent="0.35">
      <c r="C19" s="156" t="s">
        <v>637</v>
      </c>
      <c r="D19" s="157">
        <v>44732</v>
      </c>
      <c r="E19" s="158" t="s">
        <v>627</v>
      </c>
      <c r="F19"/>
      <c r="G19"/>
      <c r="H19"/>
    </row>
    <row r="20" spans="3:8" ht="12.75" customHeight="1" x14ac:dyDescent="0.35">
      <c r="C20" s="156" t="s">
        <v>261</v>
      </c>
      <c r="D20" s="157">
        <v>44746</v>
      </c>
      <c r="E20" s="158" t="s">
        <v>627</v>
      </c>
      <c r="F20"/>
      <c r="G20"/>
      <c r="H20"/>
    </row>
    <row r="21" spans="3:8" ht="12.75" customHeight="1" x14ac:dyDescent="0.35">
      <c r="C21" s="156" t="s">
        <v>262</v>
      </c>
      <c r="D21" s="157">
        <v>44809</v>
      </c>
      <c r="E21" s="158" t="s">
        <v>627</v>
      </c>
      <c r="F21"/>
      <c r="G21"/>
      <c r="H21"/>
    </row>
    <row r="22" spans="3:8" ht="12.75" customHeight="1" x14ac:dyDescent="0.35">
      <c r="C22" s="156" t="s">
        <v>636</v>
      </c>
      <c r="D22" s="157">
        <v>44844</v>
      </c>
      <c r="E22" s="158" t="s">
        <v>627</v>
      </c>
      <c r="F22"/>
      <c r="G22"/>
      <c r="H22"/>
    </row>
    <row r="23" spans="3:8" ht="12.75" customHeight="1" x14ac:dyDescent="0.35">
      <c r="C23" s="156" t="s">
        <v>632</v>
      </c>
      <c r="D23" s="157">
        <v>44876</v>
      </c>
      <c r="E23" s="158" t="s">
        <v>631</v>
      </c>
      <c r="F23"/>
      <c r="G23"/>
      <c r="H23"/>
    </row>
    <row r="24" spans="3:8" ht="12.75" customHeight="1" x14ac:dyDescent="0.35">
      <c r="C24" s="156" t="s">
        <v>263</v>
      </c>
      <c r="D24" s="157">
        <v>44889</v>
      </c>
      <c r="E24" s="158" t="s">
        <v>633</v>
      </c>
      <c r="F24"/>
      <c r="G24"/>
      <c r="H24"/>
    </row>
    <row r="25" spans="3:8" ht="12.75" customHeight="1" x14ac:dyDescent="0.35">
      <c r="C25" s="156" t="s">
        <v>634</v>
      </c>
      <c r="D25" s="157">
        <v>44890</v>
      </c>
      <c r="E25" s="158" t="s">
        <v>631</v>
      </c>
      <c r="F25"/>
      <c r="G25"/>
      <c r="H25"/>
    </row>
    <row r="26" spans="3:8" ht="12.75" customHeight="1" x14ac:dyDescent="0.35">
      <c r="C26" s="156" t="s">
        <v>264</v>
      </c>
      <c r="D26" s="157">
        <v>44920</v>
      </c>
      <c r="E26" s="158" t="s">
        <v>629</v>
      </c>
      <c r="F26"/>
      <c r="G26"/>
      <c r="H26"/>
    </row>
    <row r="27" spans="3:8" ht="12.75" customHeight="1" x14ac:dyDescent="0.35">
      <c r="C27" s="159" t="s">
        <v>638</v>
      </c>
      <c r="D27" s="160">
        <v>44921</v>
      </c>
      <c r="E27" s="161" t="s">
        <v>627</v>
      </c>
      <c r="F27"/>
      <c r="G27"/>
      <c r="H27"/>
    </row>
    <row r="28" spans="3:8" ht="12.75" customHeight="1" x14ac:dyDescent="0.35">
      <c r="C28" s="156" t="s">
        <v>626</v>
      </c>
      <c r="D28" s="157">
        <v>44927</v>
      </c>
      <c r="E28" s="158" t="s">
        <v>629</v>
      </c>
      <c r="F28"/>
      <c r="G28"/>
      <c r="H28"/>
    </row>
    <row r="29" spans="3:8" ht="12.75" customHeight="1" x14ac:dyDescent="0.2">
      <c r="C29" s="156" t="s">
        <v>639</v>
      </c>
      <c r="D29" s="157">
        <v>44928</v>
      </c>
      <c r="E29" s="158" t="s">
        <v>627</v>
      </c>
    </row>
    <row r="30" spans="3:8" ht="12.75" customHeight="1" x14ac:dyDescent="0.2">
      <c r="C30" s="156" t="s">
        <v>628</v>
      </c>
      <c r="D30" s="157">
        <v>44942</v>
      </c>
      <c r="E30" s="158" t="s">
        <v>627</v>
      </c>
    </row>
    <row r="31" spans="3:8" ht="12.75" customHeight="1" x14ac:dyDescent="0.2">
      <c r="C31" s="156" t="s">
        <v>260</v>
      </c>
      <c r="D31" s="157">
        <v>45075</v>
      </c>
      <c r="E31" s="158" t="s">
        <v>627</v>
      </c>
    </row>
    <row r="32" spans="3:8" ht="12.75" customHeight="1" x14ac:dyDescent="0.2">
      <c r="C32" s="156" t="s">
        <v>630</v>
      </c>
      <c r="D32" s="157">
        <v>45096</v>
      </c>
      <c r="E32" s="158" t="s">
        <v>627</v>
      </c>
    </row>
    <row r="33" spans="2:10" ht="12.75" customHeight="1" x14ac:dyDescent="0.2">
      <c r="C33" s="156" t="s">
        <v>261</v>
      </c>
      <c r="D33" s="157">
        <v>45111</v>
      </c>
      <c r="E33" s="158" t="s">
        <v>635</v>
      </c>
    </row>
    <row r="34" spans="2:10" ht="12.75" customHeight="1" x14ac:dyDescent="0.2">
      <c r="C34" s="156" t="s">
        <v>262</v>
      </c>
      <c r="D34" s="157">
        <v>45173</v>
      </c>
      <c r="E34" s="158" t="s">
        <v>627</v>
      </c>
    </row>
    <row r="35" spans="2:10" ht="12.75" customHeight="1" x14ac:dyDescent="0.2">
      <c r="C35" s="156" t="s">
        <v>636</v>
      </c>
      <c r="D35" s="157">
        <v>45208</v>
      </c>
      <c r="E35" s="158" t="s">
        <v>627</v>
      </c>
    </row>
    <row r="36" spans="2:10" ht="12.75" customHeight="1" x14ac:dyDescent="0.2">
      <c r="C36" s="156" t="s">
        <v>640</v>
      </c>
      <c r="D36" s="157">
        <v>45240</v>
      </c>
      <c r="E36" s="158" t="s">
        <v>631</v>
      </c>
    </row>
    <row r="37" spans="2:10" ht="12.75" customHeight="1" x14ac:dyDescent="0.2">
      <c r="C37" s="156" t="s">
        <v>632</v>
      </c>
      <c r="D37" s="157">
        <v>45241</v>
      </c>
      <c r="E37" s="158" t="s">
        <v>625</v>
      </c>
    </row>
    <row r="38" spans="2:10" ht="12.75" customHeight="1" x14ac:dyDescent="0.2">
      <c r="C38" s="156" t="s">
        <v>263</v>
      </c>
      <c r="D38" s="157">
        <v>45253</v>
      </c>
      <c r="E38" s="158" t="s">
        <v>633</v>
      </c>
    </row>
    <row r="39" spans="2:10" ht="12.75" customHeight="1" x14ac:dyDescent="0.2">
      <c r="C39" s="156" t="s">
        <v>634</v>
      </c>
      <c r="D39" s="157">
        <v>45254</v>
      </c>
      <c r="E39" s="158" t="s">
        <v>631</v>
      </c>
    </row>
    <row r="40" spans="2:10" ht="12.75" customHeight="1" x14ac:dyDescent="0.2">
      <c r="C40" s="159" t="s">
        <v>264</v>
      </c>
      <c r="D40" s="160">
        <v>45285</v>
      </c>
      <c r="E40" s="161" t="s">
        <v>627</v>
      </c>
    </row>
    <row r="41" spans="2:10" ht="12.75" customHeight="1" x14ac:dyDescent="0.2"/>
    <row r="42" spans="2:10" ht="12.75" customHeight="1" x14ac:dyDescent="0.2"/>
    <row r="43" spans="2:10" ht="20" x14ac:dyDescent="0.2">
      <c r="B43" s="112" t="s">
        <v>276</v>
      </c>
      <c r="C43" s="113" t="s">
        <v>172</v>
      </c>
      <c r="D43" s="114" t="s">
        <v>271</v>
      </c>
      <c r="E43" s="115"/>
      <c r="I43" s="202" t="s">
        <v>117</v>
      </c>
      <c r="J43" s="203"/>
    </row>
    <row r="44" spans="2:10" ht="32.25" customHeight="1" x14ac:dyDescent="0.2">
      <c r="C44" s="116" t="s">
        <v>191</v>
      </c>
      <c r="D44" s="117" t="s">
        <v>252</v>
      </c>
      <c r="E44" s="115"/>
      <c r="I44" s="116" t="s">
        <v>191</v>
      </c>
      <c r="J44" s="117" t="s">
        <v>252</v>
      </c>
    </row>
    <row r="45" spans="2:10" ht="32.25" customHeight="1" x14ac:dyDescent="0.2">
      <c r="C45" s="111" t="s">
        <v>178</v>
      </c>
      <c r="D45" s="118" t="s">
        <v>432</v>
      </c>
      <c r="E45" s="119"/>
      <c r="I45" s="111" t="s">
        <v>178</v>
      </c>
      <c r="J45" s="118" t="s">
        <v>440</v>
      </c>
    </row>
    <row r="46" spans="2:10" ht="32.25" customHeight="1" x14ac:dyDescent="0.2">
      <c r="C46" s="111" t="s">
        <v>179</v>
      </c>
      <c r="D46" s="118" t="s">
        <v>433</v>
      </c>
      <c r="E46" s="119"/>
      <c r="I46" s="111" t="s">
        <v>179</v>
      </c>
      <c r="J46" s="118" t="s">
        <v>441</v>
      </c>
    </row>
    <row r="47" spans="2:10" ht="32.25" customHeight="1" x14ac:dyDescent="0.2">
      <c r="C47" s="111" t="s">
        <v>180</v>
      </c>
      <c r="D47" s="118" t="s">
        <v>434</v>
      </c>
      <c r="E47" s="119"/>
      <c r="I47" s="111" t="s">
        <v>180</v>
      </c>
      <c r="J47" s="118" t="s">
        <v>442</v>
      </c>
    </row>
    <row r="48" spans="2:10" ht="32.25" customHeight="1" x14ac:dyDescent="0.2">
      <c r="C48" s="111" t="s">
        <v>181</v>
      </c>
      <c r="D48" s="118" t="s">
        <v>435</v>
      </c>
      <c r="E48" s="119"/>
      <c r="I48" s="111" t="s">
        <v>181</v>
      </c>
      <c r="J48" s="118" t="s">
        <v>443</v>
      </c>
    </row>
    <row r="49" spans="2:10" ht="32.25" customHeight="1" x14ac:dyDescent="0.2">
      <c r="C49" s="111" t="s">
        <v>182</v>
      </c>
      <c r="D49" s="118" t="s">
        <v>436</v>
      </c>
      <c r="E49" s="119"/>
      <c r="I49" s="111" t="s">
        <v>182</v>
      </c>
      <c r="J49" s="118" t="s">
        <v>444</v>
      </c>
    </row>
    <row r="50" spans="2:10" ht="32.25" customHeight="1" x14ac:dyDescent="0.2">
      <c r="C50" s="111" t="s">
        <v>183</v>
      </c>
      <c r="D50" s="118" t="s">
        <v>437</v>
      </c>
      <c r="E50" s="119"/>
      <c r="I50" s="111" t="s">
        <v>183</v>
      </c>
      <c r="J50" s="118" t="s">
        <v>445</v>
      </c>
    </row>
    <row r="51" spans="2:10" ht="32.25" customHeight="1" x14ac:dyDescent="0.2">
      <c r="C51" s="111" t="s">
        <v>184</v>
      </c>
      <c r="D51" s="118" t="s">
        <v>438</v>
      </c>
      <c r="E51" s="119"/>
      <c r="F51" s="120"/>
      <c r="G51" s="120"/>
      <c r="H51" s="120"/>
      <c r="I51" s="111" t="s">
        <v>184</v>
      </c>
      <c r="J51" s="118" t="s">
        <v>446</v>
      </c>
    </row>
    <row r="52" spans="2:10" ht="15" customHeight="1" x14ac:dyDescent="0.2">
      <c r="C52" s="111" t="s">
        <v>187</v>
      </c>
      <c r="D52" s="118" t="s">
        <v>439</v>
      </c>
      <c r="E52" s="119"/>
      <c r="I52" s="111" t="s">
        <v>187</v>
      </c>
      <c r="J52" s="118" t="s">
        <v>447</v>
      </c>
    </row>
    <row r="53" spans="2:10" x14ac:dyDescent="0.2">
      <c r="C53" s="116"/>
      <c r="D53" s="117"/>
      <c r="E53" s="121"/>
      <c r="I53" s="117"/>
      <c r="J53" s="117" t="s">
        <v>248</v>
      </c>
    </row>
    <row r="54" spans="2:10" x14ac:dyDescent="0.2">
      <c r="B54" s="112" t="s">
        <v>277</v>
      </c>
      <c r="C54" s="122" t="s">
        <v>282</v>
      </c>
      <c r="D54" s="123" t="s">
        <v>283</v>
      </c>
      <c r="E54" s="124"/>
      <c r="F54" s="125"/>
      <c r="G54" s="125"/>
      <c r="H54" s="125"/>
      <c r="I54" s="111" t="s">
        <v>284</v>
      </c>
      <c r="J54" s="126" t="s">
        <v>285</v>
      </c>
    </row>
    <row r="55" spans="2:10" x14ac:dyDescent="0.2">
      <c r="C55" s="127" t="s">
        <v>289</v>
      </c>
      <c r="D55" s="123" t="s">
        <v>286</v>
      </c>
      <c r="E55" s="124"/>
      <c r="F55" s="125"/>
      <c r="G55" s="125"/>
      <c r="H55" s="125"/>
      <c r="I55" s="111" t="s">
        <v>287</v>
      </c>
      <c r="J55" s="126" t="s">
        <v>288</v>
      </c>
    </row>
    <row r="56" spans="2:10" ht="20" x14ac:dyDescent="0.2">
      <c r="C56" s="122" t="s">
        <v>293</v>
      </c>
      <c r="D56" s="123" t="s">
        <v>290</v>
      </c>
      <c r="E56" s="124"/>
      <c r="F56" s="125"/>
      <c r="G56" s="125"/>
      <c r="H56" s="125"/>
      <c r="I56" s="111" t="s">
        <v>291</v>
      </c>
      <c r="J56" s="126" t="s">
        <v>292</v>
      </c>
    </row>
    <row r="57" spans="2:10" ht="20" x14ac:dyDescent="0.2">
      <c r="C57" s="127" t="s">
        <v>296</v>
      </c>
      <c r="D57" s="123" t="s">
        <v>294</v>
      </c>
      <c r="E57" s="124"/>
      <c r="F57" s="125"/>
      <c r="G57" s="125"/>
      <c r="H57" s="125"/>
      <c r="I57" s="111" t="s">
        <v>45</v>
      </c>
      <c r="J57" s="126" t="s">
        <v>295</v>
      </c>
    </row>
    <row r="58" spans="2:10" x14ac:dyDescent="0.2">
      <c r="C58" s="127" t="s">
        <v>583</v>
      </c>
      <c r="D58" s="123" t="s">
        <v>297</v>
      </c>
      <c r="E58" s="124"/>
      <c r="F58" s="125"/>
      <c r="G58" s="125"/>
      <c r="H58" s="125"/>
      <c r="I58" s="111" t="s">
        <v>170</v>
      </c>
      <c r="J58" s="126" t="s">
        <v>298</v>
      </c>
    </row>
    <row r="59" spans="2:10" x14ac:dyDescent="0.2">
      <c r="C59" s="122" t="s">
        <v>299</v>
      </c>
      <c r="D59" s="123" t="s">
        <v>300</v>
      </c>
      <c r="E59" s="124"/>
      <c r="F59" s="125"/>
      <c r="G59" s="125"/>
      <c r="H59" s="125"/>
      <c r="I59" s="111" t="s">
        <v>78</v>
      </c>
      <c r="J59" s="126" t="s">
        <v>301</v>
      </c>
    </row>
    <row r="60" spans="2:10" ht="20" x14ac:dyDescent="0.2">
      <c r="C60" s="127" t="s">
        <v>210</v>
      </c>
      <c r="D60" s="123" t="s">
        <v>302</v>
      </c>
      <c r="E60" s="124"/>
      <c r="F60" s="125"/>
      <c r="G60" s="125"/>
      <c r="H60" s="125"/>
      <c r="I60" s="111" t="s">
        <v>75</v>
      </c>
      <c r="J60" s="126" t="s">
        <v>303</v>
      </c>
    </row>
    <row r="61" spans="2:10" x14ac:dyDescent="0.2">
      <c r="C61" s="127" t="s">
        <v>213</v>
      </c>
      <c r="D61" s="123" t="s">
        <v>304</v>
      </c>
      <c r="E61" s="124"/>
      <c r="F61" s="125"/>
      <c r="G61" s="125"/>
      <c r="H61" s="125"/>
      <c r="I61" s="111" t="s">
        <v>71</v>
      </c>
      <c r="J61" s="126" t="s">
        <v>305</v>
      </c>
    </row>
    <row r="62" spans="2:10" x14ac:dyDescent="0.2">
      <c r="C62" s="127" t="s">
        <v>306</v>
      </c>
      <c r="D62" s="123" t="s">
        <v>307</v>
      </c>
      <c r="E62" s="124"/>
      <c r="F62" s="125"/>
      <c r="G62" s="125"/>
      <c r="H62" s="125"/>
      <c r="I62" s="111" t="s">
        <v>168</v>
      </c>
      <c r="J62" s="126" t="s">
        <v>308</v>
      </c>
    </row>
    <row r="63" spans="2:10" ht="20" x14ac:dyDescent="0.2">
      <c r="C63" s="127" t="s">
        <v>214</v>
      </c>
      <c r="D63" s="123" t="s">
        <v>309</v>
      </c>
      <c r="E63" s="124"/>
      <c r="F63" s="125"/>
      <c r="G63" s="125"/>
      <c r="H63" s="125"/>
      <c r="I63" s="111" t="s">
        <v>72</v>
      </c>
      <c r="J63" s="126" t="s">
        <v>310</v>
      </c>
    </row>
    <row r="64" spans="2:10" ht="20" x14ac:dyDescent="0.2">
      <c r="C64" s="127" t="s">
        <v>215</v>
      </c>
      <c r="D64" s="123" t="s">
        <v>311</v>
      </c>
      <c r="E64" s="124"/>
      <c r="F64" s="125"/>
      <c r="G64" s="125"/>
      <c r="H64" s="125"/>
      <c r="I64" s="111" t="s">
        <v>73</v>
      </c>
      <c r="J64" s="126" t="s">
        <v>312</v>
      </c>
    </row>
    <row r="65" spans="3:10" ht="20" x14ac:dyDescent="0.2">
      <c r="C65" s="127" t="s">
        <v>221</v>
      </c>
      <c r="D65" s="123" t="s">
        <v>313</v>
      </c>
      <c r="E65" s="124"/>
      <c r="F65" s="125"/>
      <c r="G65" s="125"/>
      <c r="H65" s="125"/>
      <c r="I65" s="111" t="s">
        <v>74</v>
      </c>
      <c r="J65" s="126" t="s">
        <v>314</v>
      </c>
    </row>
    <row r="66" spans="3:10" x14ac:dyDescent="0.2">
      <c r="C66" s="127" t="s">
        <v>584</v>
      </c>
      <c r="D66" s="123" t="s">
        <v>316</v>
      </c>
      <c r="E66" s="124"/>
      <c r="F66" s="125"/>
      <c r="G66" s="125"/>
      <c r="H66" s="125"/>
      <c r="I66" s="111" t="s">
        <v>70</v>
      </c>
      <c r="J66" s="126" t="s">
        <v>317</v>
      </c>
    </row>
    <row r="67" spans="3:10" x14ac:dyDescent="0.2">
      <c r="C67" s="127" t="s">
        <v>315</v>
      </c>
      <c r="D67" s="123" t="s">
        <v>318</v>
      </c>
      <c r="E67" s="124"/>
      <c r="F67" s="125"/>
      <c r="G67" s="125"/>
      <c r="H67" s="125"/>
      <c r="I67" s="111" t="s">
        <v>68</v>
      </c>
      <c r="J67" s="126" t="s">
        <v>319</v>
      </c>
    </row>
    <row r="68" spans="3:10" ht="20" x14ac:dyDescent="0.2">
      <c r="C68" s="127" t="s">
        <v>212</v>
      </c>
      <c r="D68" s="123" t="s">
        <v>320</v>
      </c>
      <c r="E68" s="124"/>
      <c r="F68" s="125"/>
      <c r="G68" s="125"/>
      <c r="H68" s="125"/>
      <c r="I68" s="111" t="s">
        <v>69</v>
      </c>
      <c r="J68" s="126" t="s">
        <v>321</v>
      </c>
    </row>
    <row r="69" spans="3:10" x14ac:dyDescent="0.2">
      <c r="C69" s="127" t="s">
        <v>216</v>
      </c>
      <c r="D69" s="123" t="s">
        <v>322</v>
      </c>
      <c r="E69" s="124"/>
      <c r="F69" s="125"/>
      <c r="G69" s="125"/>
      <c r="H69" s="125"/>
      <c r="I69" s="111" t="s">
        <v>323</v>
      </c>
      <c r="J69" s="126" t="s">
        <v>324</v>
      </c>
    </row>
    <row r="70" spans="3:10" x14ac:dyDescent="0.2">
      <c r="C70" s="127" t="s">
        <v>325</v>
      </c>
      <c r="D70" s="123" t="s">
        <v>326</v>
      </c>
      <c r="E70" s="124"/>
      <c r="F70" s="125"/>
      <c r="G70" s="125"/>
      <c r="H70" s="125"/>
      <c r="I70" s="111" t="s">
        <v>76</v>
      </c>
      <c r="J70" s="126" t="s">
        <v>327</v>
      </c>
    </row>
    <row r="71" spans="3:10" x14ac:dyDescent="0.2">
      <c r="C71" s="128" t="s">
        <v>585</v>
      </c>
      <c r="D71" s="123" t="s">
        <v>328</v>
      </c>
      <c r="E71" s="124"/>
      <c r="F71" s="125"/>
      <c r="G71" s="125"/>
      <c r="H71" s="125"/>
      <c r="I71" s="111" t="s">
        <v>52</v>
      </c>
      <c r="J71" s="126" t="s">
        <v>329</v>
      </c>
    </row>
    <row r="72" spans="3:10" x14ac:dyDescent="0.2">
      <c r="C72" s="127" t="s">
        <v>217</v>
      </c>
      <c r="D72" s="123" t="s">
        <v>330</v>
      </c>
      <c r="E72" s="124"/>
      <c r="F72" s="125"/>
      <c r="G72" s="125"/>
      <c r="H72" s="125"/>
      <c r="I72" s="111" t="s">
        <v>169</v>
      </c>
      <c r="J72" s="126" t="s">
        <v>331</v>
      </c>
    </row>
    <row r="73" spans="3:10" x14ac:dyDescent="0.2">
      <c r="C73" s="127" t="s">
        <v>218</v>
      </c>
      <c r="D73" s="123" t="s">
        <v>332</v>
      </c>
      <c r="E73" s="124"/>
      <c r="F73" s="125"/>
      <c r="G73" s="125"/>
      <c r="H73" s="125"/>
      <c r="I73" s="111" t="s">
        <v>333</v>
      </c>
      <c r="J73" s="126" t="s">
        <v>334</v>
      </c>
    </row>
    <row r="74" spans="3:10" x14ac:dyDescent="0.2">
      <c r="C74" s="127" t="s">
        <v>222</v>
      </c>
      <c r="D74" s="123" t="s">
        <v>335</v>
      </c>
      <c r="E74" s="124"/>
      <c r="F74" s="125"/>
      <c r="G74" s="125"/>
      <c r="H74" s="125"/>
      <c r="I74" s="111" t="s">
        <v>336</v>
      </c>
      <c r="J74" s="126" t="s">
        <v>337</v>
      </c>
    </row>
    <row r="75" spans="3:10" x14ac:dyDescent="0.2">
      <c r="C75" s="127" t="s">
        <v>158</v>
      </c>
      <c r="D75" s="123" t="s">
        <v>338</v>
      </c>
      <c r="E75" s="124"/>
      <c r="F75" s="125"/>
      <c r="G75" s="125"/>
      <c r="H75" s="125"/>
      <c r="I75" s="111" t="s">
        <v>65</v>
      </c>
      <c r="J75" s="126" t="s">
        <v>339</v>
      </c>
    </row>
    <row r="76" spans="3:10" ht="20" x14ac:dyDescent="0.2">
      <c r="C76" s="127" t="s">
        <v>223</v>
      </c>
      <c r="D76" s="123" t="s">
        <v>341</v>
      </c>
      <c r="E76" s="124"/>
      <c r="F76" s="125"/>
      <c r="G76" s="125"/>
      <c r="H76" s="125"/>
      <c r="I76" s="111" t="s">
        <v>62</v>
      </c>
      <c r="J76" s="126" t="s">
        <v>342</v>
      </c>
    </row>
    <row r="77" spans="3:10" ht="20" x14ac:dyDescent="0.2">
      <c r="C77" s="127" t="s">
        <v>641</v>
      </c>
      <c r="D77" s="123" t="s">
        <v>343</v>
      </c>
      <c r="E77" s="124"/>
      <c r="F77" s="125"/>
      <c r="G77" s="125"/>
      <c r="H77" s="125"/>
      <c r="I77" s="111" t="s">
        <v>165</v>
      </c>
      <c r="J77" s="126" t="s">
        <v>344</v>
      </c>
    </row>
    <row r="78" spans="3:10" x14ac:dyDescent="0.2">
      <c r="C78" s="127" t="s">
        <v>159</v>
      </c>
      <c r="D78" s="123" t="s">
        <v>346</v>
      </c>
      <c r="E78" s="124"/>
      <c r="F78" s="125"/>
      <c r="G78" s="125"/>
      <c r="H78" s="125"/>
      <c r="I78" s="111" t="s">
        <v>163</v>
      </c>
      <c r="J78" s="126" t="s">
        <v>347</v>
      </c>
    </row>
    <row r="79" spans="3:10" x14ac:dyDescent="0.2">
      <c r="C79" s="129" t="s">
        <v>345</v>
      </c>
      <c r="D79" s="123" t="s">
        <v>349</v>
      </c>
      <c r="E79" s="124"/>
      <c r="F79" s="125"/>
      <c r="G79" s="125"/>
      <c r="H79" s="125"/>
      <c r="I79" s="111" t="s">
        <v>166</v>
      </c>
      <c r="J79" s="126" t="s">
        <v>350</v>
      </c>
    </row>
    <row r="80" spans="3:10" x14ac:dyDescent="0.2">
      <c r="C80" s="127" t="s">
        <v>348</v>
      </c>
      <c r="D80" s="123" t="s">
        <v>351</v>
      </c>
      <c r="E80" s="124"/>
      <c r="F80" s="125"/>
      <c r="G80" s="125"/>
      <c r="H80" s="125"/>
      <c r="I80" s="111" t="s">
        <v>164</v>
      </c>
      <c r="J80" s="126" t="s">
        <v>352</v>
      </c>
    </row>
    <row r="81" spans="3:10" ht="20" x14ac:dyDescent="0.2">
      <c r="C81" s="127" t="s">
        <v>227</v>
      </c>
      <c r="D81" s="123" t="s">
        <v>353</v>
      </c>
      <c r="E81" s="124"/>
      <c r="F81" s="125"/>
      <c r="G81" s="125"/>
      <c r="H81" s="125"/>
      <c r="I81" s="127" t="s">
        <v>354</v>
      </c>
      <c r="J81" s="126" t="s">
        <v>355</v>
      </c>
    </row>
    <row r="82" spans="3:10" x14ac:dyDescent="0.2">
      <c r="C82" s="127" t="s">
        <v>225</v>
      </c>
      <c r="D82" s="123" t="s">
        <v>356</v>
      </c>
      <c r="E82" s="124"/>
      <c r="F82" s="125"/>
      <c r="G82" s="125"/>
      <c r="H82" s="125"/>
      <c r="I82" s="111" t="s">
        <v>46</v>
      </c>
      <c r="J82" s="126" t="s">
        <v>357</v>
      </c>
    </row>
    <row r="83" spans="3:10" ht="20" x14ac:dyDescent="0.2">
      <c r="C83" s="127" t="s">
        <v>224</v>
      </c>
      <c r="D83" s="123" t="s">
        <v>358</v>
      </c>
      <c r="E83" s="124"/>
      <c r="F83" s="125"/>
      <c r="G83" s="125"/>
      <c r="H83" s="125"/>
      <c r="I83" s="111" t="s">
        <v>63</v>
      </c>
      <c r="J83" s="126" t="s">
        <v>359</v>
      </c>
    </row>
    <row r="84" spans="3:10" ht="20" x14ac:dyDescent="0.2">
      <c r="C84" s="127" t="s">
        <v>219</v>
      </c>
      <c r="D84" s="123" t="s">
        <v>361</v>
      </c>
      <c r="E84" s="124"/>
      <c r="F84" s="125"/>
      <c r="G84" s="125"/>
      <c r="H84" s="125"/>
      <c r="I84" s="111" t="s">
        <v>64</v>
      </c>
      <c r="J84" s="126" t="s">
        <v>362</v>
      </c>
    </row>
    <row r="85" spans="3:10" x14ac:dyDescent="0.2">
      <c r="C85" s="122" t="s">
        <v>360</v>
      </c>
      <c r="D85" s="123" t="s">
        <v>364</v>
      </c>
      <c r="E85" s="124"/>
      <c r="F85" s="125"/>
      <c r="G85" s="125"/>
      <c r="H85" s="125"/>
      <c r="I85" s="111" t="s">
        <v>365</v>
      </c>
      <c r="J85" s="126" t="s">
        <v>366</v>
      </c>
    </row>
    <row r="86" spans="3:10" ht="20" x14ac:dyDescent="0.2">
      <c r="C86" s="127" t="s">
        <v>363</v>
      </c>
      <c r="D86" s="123" t="s">
        <v>367</v>
      </c>
      <c r="E86" s="124"/>
      <c r="F86" s="125"/>
      <c r="G86" s="125"/>
      <c r="H86" s="125"/>
      <c r="I86" s="111" t="s">
        <v>368</v>
      </c>
      <c r="J86" s="126" t="s">
        <v>369</v>
      </c>
    </row>
    <row r="87" spans="3:10" ht="20" x14ac:dyDescent="0.2">
      <c r="C87" s="127" t="s">
        <v>142</v>
      </c>
      <c r="D87" s="123" t="s">
        <v>370</v>
      </c>
      <c r="E87" s="124"/>
      <c r="F87" s="125"/>
      <c r="G87" s="125"/>
      <c r="H87" s="125"/>
      <c r="I87" s="111" t="s">
        <v>373</v>
      </c>
      <c r="J87" s="126" t="s">
        <v>371</v>
      </c>
    </row>
    <row r="88" spans="3:10" x14ac:dyDescent="0.2">
      <c r="C88" s="127" t="s">
        <v>229</v>
      </c>
      <c r="D88" s="123" t="s">
        <v>372</v>
      </c>
      <c r="E88" s="124"/>
      <c r="F88" s="125"/>
      <c r="G88" s="125"/>
      <c r="H88" s="125"/>
      <c r="I88" s="111" t="s">
        <v>79</v>
      </c>
      <c r="J88" s="126" t="s">
        <v>374</v>
      </c>
    </row>
    <row r="89" spans="3:10" x14ac:dyDescent="0.2">
      <c r="C89" s="127" t="s">
        <v>586</v>
      </c>
      <c r="D89" s="123" t="s">
        <v>375</v>
      </c>
      <c r="E89" s="124"/>
      <c r="F89" s="125"/>
      <c r="G89" s="125"/>
      <c r="H89" s="125"/>
      <c r="I89" s="111" t="s">
        <v>162</v>
      </c>
      <c r="J89" s="126" t="s">
        <v>376</v>
      </c>
    </row>
    <row r="90" spans="3:10" ht="20" x14ac:dyDescent="0.2">
      <c r="C90" s="127" t="s">
        <v>235</v>
      </c>
      <c r="D90" s="123" t="s">
        <v>377</v>
      </c>
      <c r="E90" s="124"/>
      <c r="F90" s="125"/>
      <c r="G90" s="125"/>
      <c r="H90" s="125"/>
      <c r="I90" s="111" t="s">
        <v>60</v>
      </c>
      <c r="J90" s="126" t="s">
        <v>378</v>
      </c>
    </row>
    <row r="91" spans="3:10" x14ac:dyDescent="0.2">
      <c r="C91" s="127" t="s">
        <v>236</v>
      </c>
      <c r="D91" s="123" t="s">
        <v>379</v>
      </c>
      <c r="E91" s="124"/>
      <c r="F91" s="125"/>
      <c r="G91" s="125"/>
      <c r="H91" s="125"/>
      <c r="I91" s="111" t="s">
        <v>66</v>
      </c>
      <c r="J91" s="126" t="s">
        <v>380</v>
      </c>
    </row>
    <row r="92" spans="3:10" ht="20" x14ac:dyDescent="0.2">
      <c r="C92" s="127" t="s">
        <v>226</v>
      </c>
      <c r="D92" s="123" t="s">
        <v>381</v>
      </c>
      <c r="E92" s="124"/>
      <c r="F92" s="125"/>
      <c r="G92" s="125"/>
      <c r="H92" s="125"/>
      <c r="I92" s="111" t="s">
        <v>384</v>
      </c>
      <c r="J92" s="126" t="s">
        <v>382</v>
      </c>
    </row>
    <row r="93" spans="3:10" x14ac:dyDescent="0.2">
      <c r="C93" s="127" t="s">
        <v>208</v>
      </c>
      <c r="D93" s="123" t="s">
        <v>383</v>
      </c>
      <c r="E93" s="124"/>
      <c r="F93" s="125"/>
      <c r="G93" s="125"/>
      <c r="H93" s="125"/>
      <c r="I93" s="111" t="s">
        <v>61</v>
      </c>
      <c r="J93" s="126" t="s">
        <v>385</v>
      </c>
    </row>
    <row r="94" spans="3:10" x14ac:dyDescent="0.2">
      <c r="C94" s="127" t="s">
        <v>209</v>
      </c>
      <c r="D94" s="123" t="s">
        <v>386</v>
      </c>
      <c r="E94" s="124"/>
      <c r="F94" s="125"/>
      <c r="G94" s="125"/>
      <c r="H94" s="125"/>
      <c r="I94" s="111" t="s">
        <v>47</v>
      </c>
      <c r="J94" s="126" t="s">
        <v>387</v>
      </c>
    </row>
    <row r="95" spans="3:10" ht="20" x14ac:dyDescent="0.2">
      <c r="C95" s="127" t="s">
        <v>207</v>
      </c>
      <c r="D95" s="123" t="s">
        <v>388</v>
      </c>
      <c r="E95" s="124"/>
      <c r="F95" s="125"/>
      <c r="G95" s="125"/>
      <c r="H95" s="125"/>
      <c r="I95" s="127" t="s">
        <v>394</v>
      </c>
      <c r="J95" s="126" t="s">
        <v>389</v>
      </c>
    </row>
    <row r="96" spans="3:10" x14ac:dyDescent="0.2">
      <c r="C96" s="127" t="s">
        <v>230</v>
      </c>
      <c r="D96" s="123" t="s">
        <v>391</v>
      </c>
      <c r="E96" s="124"/>
      <c r="F96" s="125"/>
      <c r="G96" s="125"/>
      <c r="H96" s="125"/>
      <c r="I96" s="127" t="s">
        <v>587</v>
      </c>
      <c r="J96" s="126" t="s">
        <v>392</v>
      </c>
    </row>
    <row r="97" spans="2:10" x14ac:dyDescent="0.2">
      <c r="C97" s="122" t="s">
        <v>390</v>
      </c>
      <c r="D97" s="123" t="s">
        <v>393</v>
      </c>
      <c r="E97" s="124"/>
      <c r="F97" s="125"/>
      <c r="G97" s="125"/>
      <c r="H97" s="125"/>
      <c r="I97" s="127" t="s">
        <v>397</v>
      </c>
      <c r="J97" s="126" t="s">
        <v>395</v>
      </c>
    </row>
    <row r="98" spans="2:10" x14ac:dyDescent="0.2">
      <c r="C98" s="127" t="s">
        <v>228</v>
      </c>
      <c r="D98" s="123" t="s">
        <v>396</v>
      </c>
      <c r="E98" s="124"/>
      <c r="F98" s="125"/>
      <c r="G98" s="125"/>
      <c r="H98" s="125"/>
      <c r="I98" s="111" t="s">
        <v>401</v>
      </c>
      <c r="J98" s="126" t="s">
        <v>398</v>
      </c>
    </row>
    <row r="99" spans="2:10" x14ac:dyDescent="0.2">
      <c r="C99" s="122" t="s">
        <v>399</v>
      </c>
      <c r="D99" s="123" t="s">
        <v>400</v>
      </c>
      <c r="E99" s="124"/>
      <c r="F99" s="125"/>
      <c r="G99" s="125"/>
      <c r="H99" s="125"/>
      <c r="I99" s="111" t="s">
        <v>48</v>
      </c>
      <c r="J99" s="126" t="s">
        <v>402</v>
      </c>
    </row>
    <row r="100" spans="2:10" x14ac:dyDescent="0.2">
      <c r="C100" s="127" t="s">
        <v>231</v>
      </c>
      <c r="D100" s="123" t="s">
        <v>403</v>
      </c>
      <c r="E100" s="124"/>
      <c r="F100" s="125"/>
      <c r="G100" s="125"/>
      <c r="H100" s="125"/>
      <c r="I100" s="111" t="s">
        <v>406</v>
      </c>
      <c r="J100" s="126" t="s">
        <v>404</v>
      </c>
    </row>
    <row r="101" spans="2:10" x14ac:dyDescent="0.2">
      <c r="C101" s="127" t="s">
        <v>157</v>
      </c>
      <c r="D101" s="123" t="s">
        <v>405</v>
      </c>
      <c r="E101" s="124"/>
      <c r="F101" s="125"/>
      <c r="G101" s="125"/>
      <c r="H101" s="125"/>
      <c r="I101" s="111" t="s">
        <v>82</v>
      </c>
      <c r="J101" s="126" t="s">
        <v>407</v>
      </c>
    </row>
    <row r="102" spans="2:10" x14ac:dyDescent="0.2">
      <c r="C102" s="127" t="s">
        <v>233</v>
      </c>
      <c r="D102" s="123" t="s">
        <v>408</v>
      </c>
      <c r="E102" s="124"/>
      <c r="F102" s="125"/>
      <c r="G102" s="125"/>
      <c r="H102" s="125"/>
      <c r="I102" s="111" t="s">
        <v>49</v>
      </c>
      <c r="J102" s="126" t="s">
        <v>409</v>
      </c>
    </row>
    <row r="103" spans="2:10" x14ac:dyDescent="0.2">
      <c r="C103" s="127" t="s">
        <v>156</v>
      </c>
      <c r="D103" s="123" t="s">
        <v>410</v>
      </c>
      <c r="E103" s="124"/>
      <c r="F103" s="125"/>
      <c r="G103" s="125"/>
      <c r="H103" s="125"/>
      <c r="I103" s="111" t="s">
        <v>270</v>
      </c>
      <c r="J103" s="126" t="s">
        <v>411</v>
      </c>
    </row>
    <row r="104" spans="2:10" x14ac:dyDescent="0.2">
      <c r="C104" s="127" t="s">
        <v>232</v>
      </c>
      <c r="D104" s="123" t="s">
        <v>412</v>
      </c>
      <c r="E104" s="124"/>
      <c r="F104" s="125"/>
      <c r="G104" s="125"/>
      <c r="H104" s="125"/>
      <c r="I104" s="111" t="s">
        <v>167</v>
      </c>
      <c r="J104" s="126" t="s">
        <v>413</v>
      </c>
    </row>
    <row r="105" spans="2:10" ht="20" x14ac:dyDescent="0.2">
      <c r="C105" s="127" t="s">
        <v>220</v>
      </c>
      <c r="D105" s="123" t="s">
        <v>414</v>
      </c>
      <c r="E105" s="124"/>
      <c r="F105" s="125"/>
      <c r="G105" s="125"/>
      <c r="H105" s="125"/>
      <c r="I105" s="111" t="s">
        <v>417</v>
      </c>
      <c r="J105" s="126" t="s">
        <v>415</v>
      </c>
    </row>
    <row r="106" spans="2:10" x14ac:dyDescent="0.2">
      <c r="C106" s="127" t="s">
        <v>234</v>
      </c>
      <c r="D106" s="123" t="s">
        <v>416</v>
      </c>
      <c r="E106" s="124"/>
      <c r="F106" s="125"/>
      <c r="G106" s="125"/>
      <c r="H106" s="125"/>
      <c r="I106" s="111" t="s">
        <v>160</v>
      </c>
      <c r="J106" s="126" t="s">
        <v>418</v>
      </c>
    </row>
    <row r="107" spans="2:10" x14ac:dyDescent="0.2">
      <c r="B107" s="130" t="s">
        <v>448</v>
      </c>
      <c r="C107" s="127" t="s">
        <v>590</v>
      </c>
      <c r="D107" s="131" t="s">
        <v>451</v>
      </c>
      <c r="E107" s="132"/>
      <c r="F107" s="125"/>
      <c r="G107" s="125"/>
      <c r="H107" s="125"/>
      <c r="I107" s="111" t="s">
        <v>77</v>
      </c>
      <c r="J107" s="126" t="s">
        <v>419</v>
      </c>
    </row>
    <row r="108" spans="2:10" x14ac:dyDescent="0.2">
      <c r="C108" s="122" t="s">
        <v>282</v>
      </c>
      <c r="D108" s="126" t="s">
        <v>452</v>
      </c>
      <c r="E108" s="133"/>
      <c r="F108" s="125"/>
      <c r="G108" s="125"/>
      <c r="H108" s="125"/>
      <c r="I108" s="111" t="s">
        <v>51</v>
      </c>
      <c r="J108" s="126" t="s">
        <v>420</v>
      </c>
    </row>
    <row r="109" spans="2:10" x14ac:dyDescent="0.2">
      <c r="C109" s="127" t="s">
        <v>289</v>
      </c>
      <c r="D109" s="126" t="s">
        <v>453</v>
      </c>
      <c r="E109" s="133"/>
      <c r="F109" s="125"/>
      <c r="G109" s="125"/>
      <c r="H109" s="125"/>
      <c r="I109" s="127" t="s">
        <v>588</v>
      </c>
      <c r="J109" s="126" t="s">
        <v>421</v>
      </c>
    </row>
    <row r="110" spans="2:10" x14ac:dyDescent="0.2">
      <c r="C110" s="122" t="s">
        <v>293</v>
      </c>
      <c r="D110" s="126" t="s">
        <v>454</v>
      </c>
      <c r="E110" s="133"/>
      <c r="F110" s="125"/>
      <c r="G110" s="125"/>
      <c r="H110" s="125"/>
      <c r="I110" s="127" t="s">
        <v>589</v>
      </c>
      <c r="J110" s="126" t="s">
        <v>422</v>
      </c>
    </row>
    <row r="111" spans="2:10" x14ac:dyDescent="0.2">
      <c r="C111" s="127" t="s">
        <v>296</v>
      </c>
      <c r="D111" s="126" t="s">
        <v>455</v>
      </c>
      <c r="E111" s="133"/>
      <c r="F111" s="125"/>
      <c r="G111" s="125"/>
      <c r="H111" s="125"/>
      <c r="I111" s="111" t="s">
        <v>50</v>
      </c>
      <c r="J111" s="126" t="s">
        <v>423</v>
      </c>
    </row>
    <row r="112" spans="2:10" x14ac:dyDescent="0.2">
      <c r="C112" s="127" t="s">
        <v>583</v>
      </c>
      <c r="D112" s="126" t="s">
        <v>456</v>
      </c>
      <c r="E112" s="133"/>
      <c r="F112" s="125"/>
      <c r="G112" s="125"/>
      <c r="H112" s="125"/>
      <c r="I112" s="111" t="s">
        <v>211</v>
      </c>
      <c r="J112" s="126" t="s">
        <v>424</v>
      </c>
    </row>
    <row r="113" spans="3:11" x14ac:dyDescent="0.2">
      <c r="C113" s="122" t="s">
        <v>299</v>
      </c>
      <c r="D113" s="126" t="s">
        <v>457</v>
      </c>
      <c r="E113" s="133"/>
      <c r="F113" s="125"/>
      <c r="G113" s="125"/>
      <c r="H113" s="125"/>
      <c r="I113" s="111" t="s">
        <v>80</v>
      </c>
      <c r="J113" s="126" t="s">
        <v>425</v>
      </c>
    </row>
    <row r="114" spans="3:11" ht="20" x14ac:dyDescent="0.2">
      <c r="C114" s="127" t="s">
        <v>210</v>
      </c>
      <c r="D114" s="126" t="s">
        <v>458</v>
      </c>
      <c r="E114" s="133"/>
      <c r="F114" s="125"/>
      <c r="G114" s="125"/>
      <c r="H114" s="125"/>
      <c r="I114" s="111" t="s">
        <v>67</v>
      </c>
      <c r="J114" s="126" t="s">
        <v>426</v>
      </c>
    </row>
    <row r="115" spans="3:11" x14ac:dyDescent="0.2">
      <c r="C115" s="127" t="s">
        <v>213</v>
      </c>
      <c r="D115" s="126" t="s">
        <v>459</v>
      </c>
      <c r="E115" s="133"/>
      <c r="F115" s="125"/>
      <c r="G115" s="125"/>
      <c r="H115" s="125"/>
      <c r="I115" s="111" t="s">
        <v>161</v>
      </c>
      <c r="J115" s="126" t="s">
        <v>427</v>
      </c>
    </row>
    <row r="116" spans="3:11" x14ac:dyDescent="0.2">
      <c r="C116" s="127" t="s">
        <v>306</v>
      </c>
      <c r="D116" s="126" t="s">
        <v>460</v>
      </c>
      <c r="E116" s="133"/>
      <c r="F116" s="125"/>
      <c r="G116" s="125"/>
      <c r="H116" s="125"/>
      <c r="I116" s="111" t="s">
        <v>81</v>
      </c>
      <c r="J116" s="126" t="s">
        <v>428</v>
      </c>
    </row>
    <row r="117" spans="3:11" x14ac:dyDescent="0.2">
      <c r="C117" s="127" t="s">
        <v>214</v>
      </c>
      <c r="D117" s="126" t="s">
        <v>461</v>
      </c>
      <c r="E117" s="133"/>
      <c r="F117" s="125"/>
      <c r="G117" s="125"/>
      <c r="H117" s="125"/>
      <c r="I117" s="111" t="s">
        <v>171</v>
      </c>
      <c r="J117" s="126" t="s">
        <v>429</v>
      </c>
    </row>
    <row r="118" spans="3:11" x14ac:dyDescent="0.2">
      <c r="C118" s="127" t="s">
        <v>215</v>
      </c>
      <c r="D118" s="126" t="s">
        <v>462</v>
      </c>
      <c r="E118" s="133"/>
      <c r="F118" s="125"/>
      <c r="G118" s="125"/>
      <c r="H118" s="125"/>
      <c r="I118" s="111" t="s">
        <v>430</v>
      </c>
      <c r="J118" s="126" t="s">
        <v>431</v>
      </c>
    </row>
    <row r="119" spans="3:11" ht="18" customHeight="1" x14ac:dyDescent="0.2">
      <c r="C119" s="127" t="s">
        <v>221</v>
      </c>
      <c r="D119" s="126" t="s">
        <v>463</v>
      </c>
      <c r="E119" s="133"/>
      <c r="F119" s="125"/>
      <c r="G119" s="125"/>
      <c r="H119" s="125"/>
      <c r="J119" s="117" t="s">
        <v>248</v>
      </c>
      <c r="K119" s="112" t="s">
        <v>449</v>
      </c>
    </row>
    <row r="120" spans="3:11" x14ac:dyDescent="0.2">
      <c r="C120" s="127" t="s">
        <v>584</v>
      </c>
      <c r="D120" s="126" t="s">
        <v>464</v>
      </c>
      <c r="E120" s="133"/>
      <c r="F120" s="125"/>
      <c r="G120" s="125"/>
      <c r="H120" s="125"/>
      <c r="I120" s="111" t="s">
        <v>284</v>
      </c>
      <c r="J120" s="131" t="s">
        <v>504</v>
      </c>
    </row>
    <row r="121" spans="3:11" x14ac:dyDescent="0.2">
      <c r="C121" s="127" t="s">
        <v>315</v>
      </c>
      <c r="D121" s="126" t="s">
        <v>465</v>
      </c>
      <c r="E121" s="133"/>
      <c r="F121" s="125"/>
      <c r="G121" s="125"/>
      <c r="H121" s="125"/>
      <c r="I121" s="111" t="s">
        <v>287</v>
      </c>
      <c r="J121" s="126" t="s">
        <v>505</v>
      </c>
    </row>
    <row r="122" spans="3:11" ht="20" x14ac:dyDescent="0.2">
      <c r="C122" s="127" t="s">
        <v>212</v>
      </c>
      <c r="D122" s="126" t="s">
        <v>466</v>
      </c>
      <c r="E122" s="133"/>
      <c r="F122" s="125"/>
      <c r="G122" s="125"/>
      <c r="H122" s="125"/>
      <c r="I122" s="111" t="s">
        <v>291</v>
      </c>
      <c r="J122" s="126" t="s">
        <v>506</v>
      </c>
    </row>
    <row r="123" spans="3:11" ht="20" x14ac:dyDescent="0.2">
      <c r="C123" s="127" t="s">
        <v>216</v>
      </c>
      <c r="D123" s="126" t="s">
        <v>467</v>
      </c>
      <c r="E123" s="133"/>
      <c r="F123" s="125"/>
      <c r="G123" s="125"/>
      <c r="H123" s="125"/>
      <c r="I123" s="111" t="s">
        <v>45</v>
      </c>
      <c r="J123" s="126" t="s">
        <v>507</v>
      </c>
    </row>
    <row r="124" spans="3:11" x14ac:dyDescent="0.2">
      <c r="C124" s="127" t="s">
        <v>325</v>
      </c>
      <c r="D124" s="126" t="s">
        <v>468</v>
      </c>
      <c r="E124" s="133"/>
      <c r="F124" s="125"/>
      <c r="G124" s="125"/>
      <c r="H124" s="125"/>
      <c r="I124" s="111" t="s">
        <v>170</v>
      </c>
      <c r="J124" s="126" t="s">
        <v>508</v>
      </c>
    </row>
    <row r="125" spans="3:11" x14ac:dyDescent="0.2">
      <c r="C125" s="134" t="s">
        <v>585</v>
      </c>
      <c r="D125" s="126" t="s">
        <v>469</v>
      </c>
      <c r="E125" s="133"/>
      <c r="F125" s="125"/>
      <c r="G125" s="125"/>
      <c r="H125" s="125"/>
      <c r="I125" s="111" t="s">
        <v>78</v>
      </c>
      <c r="J125" s="126" t="s">
        <v>509</v>
      </c>
    </row>
    <row r="126" spans="3:11" ht="20" x14ac:dyDescent="0.2">
      <c r="C126" s="127" t="s">
        <v>217</v>
      </c>
      <c r="D126" s="126" t="s">
        <v>470</v>
      </c>
      <c r="E126" s="133"/>
      <c r="F126" s="125"/>
      <c r="G126" s="125"/>
      <c r="H126" s="125"/>
      <c r="I126" s="111" t="s">
        <v>75</v>
      </c>
      <c r="J126" s="126" t="s">
        <v>510</v>
      </c>
    </row>
    <row r="127" spans="3:11" x14ac:dyDescent="0.2">
      <c r="C127" s="127" t="s">
        <v>218</v>
      </c>
      <c r="D127" s="126" t="s">
        <v>471</v>
      </c>
      <c r="E127" s="133"/>
      <c r="F127" s="125"/>
      <c r="G127" s="125"/>
      <c r="H127" s="125"/>
      <c r="I127" s="111" t="s">
        <v>71</v>
      </c>
      <c r="J127" s="126" t="s">
        <v>511</v>
      </c>
    </row>
    <row r="128" spans="3:11" x14ac:dyDescent="0.2">
      <c r="C128" s="127" t="s">
        <v>222</v>
      </c>
      <c r="D128" s="126" t="s">
        <v>472</v>
      </c>
      <c r="E128" s="133"/>
      <c r="F128" s="125"/>
      <c r="G128" s="125"/>
      <c r="H128" s="125"/>
      <c r="I128" s="111" t="s">
        <v>168</v>
      </c>
      <c r="J128" s="126" t="s">
        <v>512</v>
      </c>
    </row>
    <row r="129" spans="3:10" ht="20" x14ac:dyDescent="0.2">
      <c r="C129" s="127" t="s">
        <v>158</v>
      </c>
      <c r="D129" s="126" t="s">
        <v>473</v>
      </c>
      <c r="E129" s="133"/>
      <c r="F129" s="125"/>
      <c r="G129" s="125"/>
      <c r="H129" s="125"/>
      <c r="I129" s="111" t="s">
        <v>72</v>
      </c>
      <c r="J129" s="126" t="s">
        <v>513</v>
      </c>
    </row>
    <row r="130" spans="3:10" ht="20" x14ac:dyDescent="0.2">
      <c r="C130" s="127" t="s">
        <v>223</v>
      </c>
      <c r="D130" s="126" t="s">
        <v>474</v>
      </c>
      <c r="E130" s="133"/>
      <c r="F130" s="125"/>
      <c r="G130" s="125"/>
      <c r="H130" s="125"/>
      <c r="I130" s="111" t="s">
        <v>73</v>
      </c>
      <c r="J130" s="126" t="s">
        <v>514</v>
      </c>
    </row>
    <row r="131" spans="3:10" ht="20" x14ac:dyDescent="0.2">
      <c r="C131" s="127" t="s">
        <v>641</v>
      </c>
      <c r="D131" s="126" t="s">
        <v>475</v>
      </c>
      <c r="E131" s="133"/>
      <c r="F131" s="125"/>
      <c r="G131" s="125"/>
      <c r="H131" s="125"/>
      <c r="I131" s="111" t="s">
        <v>74</v>
      </c>
      <c r="J131" s="126" t="s">
        <v>515</v>
      </c>
    </row>
    <row r="132" spans="3:10" x14ac:dyDescent="0.2">
      <c r="C132" s="127" t="s">
        <v>159</v>
      </c>
      <c r="D132" s="126" t="s">
        <v>476</v>
      </c>
      <c r="E132" s="133"/>
      <c r="F132" s="125"/>
      <c r="G132" s="125"/>
      <c r="H132" s="125"/>
      <c r="I132" s="111" t="s">
        <v>70</v>
      </c>
      <c r="J132" s="126" t="s">
        <v>516</v>
      </c>
    </row>
    <row r="133" spans="3:10" x14ac:dyDescent="0.2">
      <c r="C133" s="127" t="s">
        <v>345</v>
      </c>
      <c r="D133" s="126" t="s">
        <v>477</v>
      </c>
      <c r="E133" s="133"/>
      <c r="F133" s="125"/>
      <c r="G133" s="125"/>
      <c r="H133" s="125"/>
      <c r="I133" s="111" t="s">
        <v>68</v>
      </c>
      <c r="J133" s="126" t="s">
        <v>517</v>
      </c>
    </row>
    <row r="134" spans="3:10" ht="20" x14ac:dyDescent="0.2">
      <c r="C134" s="127" t="s">
        <v>348</v>
      </c>
      <c r="D134" s="126" t="s">
        <v>478</v>
      </c>
      <c r="E134" s="133"/>
      <c r="F134" s="125"/>
      <c r="G134" s="125"/>
      <c r="H134" s="125"/>
      <c r="I134" s="111" t="s">
        <v>69</v>
      </c>
      <c r="J134" s="126" t="s">
        <v>518</v>
      </c>
    </row>
    <row r="135" spans="3:10" x14ac:dyDescent="0.2">
      <c r="C135" s="127" t="s">
        <v>227</v>
      </c>
      <c r="D135" s="126" t="s">
        <v>479</v>
      </c>
      <c r="E135" s="133"/>
      <c r="F135" s="125"/>
      <c r="G135" s="125"/>
      <c r="H135" s="125"/>
      <c r="I135" s="111" t="s">
        <v>323</v>
      </c>
      <c r="J135" s="126" t="s">
        <v>519</v>
      </c>
    </row>
    <row r="136" spans="3:10" x14ac:dyDescent="0.2">
      <c r="C136" s="127" t="s">
        <v>225</v>
      </c>
      <c r="D136" s="126" t="s">
        <v>480</v>
      </c>
      <c r="E136" s="133"/>
      <c r="F136" s="125"/>
      <c r="G136" s="125"/>
      <c r="H136" s="125"/>
      <c r="I136" s="111" t="s">
        <v>76</v>
      </c>
      <c r="J136" s="126" t="s">
        <v>520</v>
      </c>
    </row>
    <row r="137" spans="3:10" x14ac:dyDescent="0.2">
      <c r="C137" s="127" t="s">
        <v>224</v>
      </c>
      <c r="D137" s="126" t="s">
        <v>481</v>
      </c>
      <c r="E137" s="133"/>
      <c r="F137" s="125"/>
      <c r="G137" s="125"/>
      <c r="H137" s="125"/>
      <c r="I137" s="111" t="s">
        <v>52</v>
      </c>
      <c r="J137" s="126" t="s">
        <v>521</v>
      </c>
    </row>
    <row r="138" spans="3:10" x14ac:dyDescent="0.2">
      <c r="C138" s="127" t="s">
        <v>219</v>
      </c>
      <c r="D138" s="126" t="s">
        <v>482</v>
      </c>
      <c r="E138" s="133"/>
      <c r="F138" s="125"/>
      <c r="G138" s="125"/>
      <c r="H138" s="125"/>
      <c r="I138" s="111" t="s">
        <v>169</v>
      </c>
      <c r="J138" s="126" t="s">
        <v>522</v>
      </c>
    </row>
    <row r="139" spans="3:10" x14ac:dyDescent="0.2">
      <c r="C139" s="122" t="s">
        <v>360</v>
      </c>
      <c r="D139" s="126" t="s">
        <v>483</v>
      </c>
      <c r="E139" s="133"/>
      <c r="F139" s="125"/>
      <c r="G139" s="125"/>
      <c r="H139" s="125"/>
      <c r="I139" s="111" t="s">
        <v>333</v>
      </c>
      <c r="J139" s="126" t="s">
        <v>523</v>
      </c>
    </row>
    <row r="140" spans="3:10" x14ac:dyDescent="0.2">
      <c r="C140" s="127" t="s">
        <v>363</v>
      </c>
      <c r="D140" s="126" t="s">
        <v>484</v>
      </c>
      <c r="E140" s="133"/>
      <c r="F140" s="125"/>
      <c r="G140" s="125"/>
      <c r="H140" s="125"/>
      <c r="I140" s="111" t="s">
        <v>336</v>
      </c>
      <c r="J140" s="126" t="s">
        <v>524</v>
      </c>
    </row>
    <row r="141" spans="3:10" x14ac:dyDescent="0.2">
      <c r="C141" s="127" t="s">
        <v>142</v>
      </c>
      <c r="D141" s="126" t="s">
        <v>485</v>
      </c>
      <c r="E141" s="133"/>
      <c r="F141" s="125"/>
      <c r="G141" s="125"/>
      <c r="H141" s="125"/>
      <c r="I141" s="111" t="s">
        <v>65</v>
      </c>
      <c r="J141" s="126" t="s">
        <v>525</v>
      </c>
    </row>
    <row r="142" spans="3:10" ht="20" x14ac:dyDescent="0.2">
      <c r="C142" s="127" t="s">
        <v>229</v>
      </c>
      <c r="D142" s="126" t="s">
        <v>486</v>
      </c>
      <c r="E142" s="133"/>
      <c r="F142" s="125"/>
      <c r="G142" s="125"/>
      <c r="H142" s="125"/>
      <c r="I142" s="111" t="s">
        <v>62</v>
      </c>
      <c r="J142" s="126" t="s">
        <v>526</v>
      </c>
    </row>
    <row r="143" spans="3:10" ht="20" x14ac:dyDescent="0.2">
      <c r="C143" s="127" t="s">
        <v>235</v>
      </c>
      <c r="D143" s="126" t="s">
        <v>487</v>
      </c>
      <c r="E143" s="133"/>
      <c r="F143" s="125"/>
      <c r="G143" s="125"/>
      <c r="H143" s="125"/>
      <c r="I143" s="111" t="s">
        <v>165</v>
      </c>
      <c r="J143" s="126" t="s">
        <v>527</v>
      </c>
    </row>
    <row r="144" spans="3:10" x14ac:dyDescent="0.2">
      <c r="C144" s="127" t="s">
        <v>236</v>
      </c>
      <c r="D144" s="126" t="s">
        <v>488</v>
      </c>
      <c r="E144" s="133"/>
      <c r="F144" s="125"/>
      <c r="G144" s="125"/>
      <c r="H144" s="125"/>
      <c r="I144" s="111" t="s">
        <v>163</v>
      </c>
      <c r="J144" s="126" t="s">
        <v>528</v>
      </c>
    </row>
    <row r="145" spans="3:10" x14ac:dyDescent="0.2">
      <c r="C145" s="127" t="s">
        <v>226</v>
      </c>
      <c r="D145" s="126" t="s">
        <v>489</v>
      </c>
      <c r="E145" s="133"/>
      <c r="F145" s="125"/>
      <c r="G145" s="125"/>
      <c r="H145" s="125"/>
      <c r="I145" s="111" t="s">
        <v>166</v>
      </c>
      <c r="J145" s="126" t="s">
        <v>529</v>
      </c>
    </row>
    <row r="146" spans="3:10" x14ac:dyDescent="0.2">
      <c r="C146" s="127" t="s">
        <v>208</v>
      </c>
      <c r="D146" s="126" t="s">
        <v>490</v>
      </c>
      <c r="E146" s="133"/>
      <c r="F146" s="125"/>
      <c r="G146" s="125"/>
      <c r="H146" s="125"/>
      <c r="I146" s="111" t="s">
        <v>164</v>
      </c>
      <c r="J146" s="126" t="s">
        <v>530</v>
      </c>
    </row>
    <row r="147" spans="3:10" ht="20" x14ac:dyDescent="0.2">
      <c r="C147" s="127" t="s">
        <v>209</v>
      </c>
      <c r="D147" s="126" t="s">
        <v>491</v>
      </c>
      <c r="E147" s="133"/>
      <c r="F147" s="125"/>
      <c r="G147" s="125"/>
      <c r="H147" s="125"/>
      <c r="I147" s="127" t="s">
        <v>354</v>
      </c>
      <c r="J147" s="126" t="s">
        <v>531</v>
      </c>
    </row>
    <row r="148" spans="3:10" ht="20" x14ac:dyDescent="0.2">
      <c r="C148" s="127" t="s">
        <v>207</v>
      </c>
      <c r="D148" s="126" t="s">
        <v>492</v>
      </c>
      <c r="E148" s="133"/>
      <c r="F148" s="125"/>
      <c r="G148" s="125"/>
      <c r="H148" s="125"/>
      <c r="I148" s="111" t="s">
        <v>46</v>
      </c>
      <c r="J148" s="126" t="s">
        <v>532</v>
      </c>
    </row>
    <row r="149" spans="3:10" ht="20" x14ac:dyDescent="0.2">
      <c r="C149" s="127" t="s">
        <v>230</v>
      </c>
      <c r="D149" s="126" t="s">
        <v>493</v>
      </c>
      <c r="E149" s="133"/>
      <c r="F149" s="125"/>
      <c r="G149" s="125"/>
      <c r="H149" s="125"/>
      <c r="I149" s="111" t="s">
        <v>63</v>
      </c>
      <c r="J149" s="126" t="s">
        <v>533</v>
      </c>
    </row>
    <row r="150" spans="3:10" ht="20" x14ac:dyDescent="0.2">
      <c r="C150" s="122" t="s">
        <v>390</v>
      </c>
      <c r="D150" s="126" t="s">
        <v>494</v>
      </c>
      <c r="E150" s="133"/>
      <c r="F150" s="125"/>
      <c r="G150" s="125"/>
      <c r="H150" s="125"/>
      <c r="I150" s="111" t="s">
        <v>64</v>
      </c>
      <c r="J150" s="126" t="s">
        <v>534</v>
      </c>
    </row>
    <row r="151" spans="3:10" x14ac:dyDescent="0.2">
      <c r="C151" s="127" t="s">
        <v>228</v>
      </c>
      <c r="D151" s="126" t="s">
        <v>495</v>
      </c>
      <c r="E151" s="133"/>
      <c r="F151" s="125"/>
      <c r="G151" s="125"/>
      <c r="H151" s="125"/>
      <c r="I151" s="111" t="s">
        <v>365</v>
      </c>
      <c r="J151" s="126" t="s">
        <v>535</v>
      </c>
    </row>
    <row r="152" spans="3:10" ht="20" x14ac:dyDescent="0.2">
      <c r="C152" s="122" t="s">
        <v>399</v>
      </c>
      <c r="D152" s="126" t="s">
        <v>496</v>
      </c>
      <c r="E152" s="133"/>
      <c r="F152" s="125"/>
      <c r="G152" s="125"/>
      <c r="H152" s="125"/>
      <c r="I152" s="111" t="s">
        <v>368</v>
      </c>
      <c r="J152" s="126" t="s">
        <v>536</v>
      </c>
    </row>
    <row r="153" spans="3:10" ht="20" x14ac:dyDescent="0.2">
      <c r="C153" s="127" t="s">
        <v>231</v>
      </c>
      <c r="D153" s="126" t="s">
        <v>497</v>
      </c>
      <c r="E153" s="133"/>
      <c r="F153" s="125"/>
      <c r="G153" s="125"/>
      <c r="H153" s="125"/>
      <c r="I153" s="111" t="s">
        <v>373</v>
      </c>
      <c r="J153" s="126" t="s">
        <v>537</v>
      </c>
    </row>
    <row r="154" spans="3:10" x14ac:dyDescent="0.2">
      <c r="C154" s="127" t="s">
        <v>157</v>
      </c>
      <c r="D154" s="126" t="s">
        <v>498</v>
      </c>
      <c r="E154" s="133"/>
      <c r="F154" s="125"/>
      <c r="G154" s="125"/>
      <c r="H154" s="125"/>
      <c r="I154" s="111" t="s">
        <v>79</v>
      </c>
      <c r="J154" s="126" t="s">
        <v>538</v>
      </c>
    </row>
    <row r="155" spans="3:10" x14ac:dyDescent="0.2">
      <c r="C155" s="127" t="s">
        <v>233</v>
      </c>
      <c r="D155" s="126" t="s">
        <v>499</v>
      </c>
      <c r="E155" s="133"/>
      <c r="F155" s="125"/>
      <c r="G155" s="125"/>
      <c r="H155" s="125"/>
      <c r="I155" s="111" t="s">
        <v>162</v>
      </c>
      <c r="J155" s="126" t="s">
        <v>539</v>
      </c>
    </row>
    <row r="156" spans="3:10" ht="20" x14ac:dyDescent="0.2">
      <c r="C156" s="127" t="s">
        <v>156</v>
      </c>
      <c r="D156" s="126" t="s">
        <v>500</v>
      </c>
      <c r="E156" s="133"/>
      <c r="F156" s="125"/>
      <c r="G156" s="125"/>
      <c r="H156" s="125"/>
      <c r="I156" s="111" t="s">
        <v>60</v>
      </c>
      <c r="J156" s="126" t="s">
        <v>540</v>
      </c>
    </row>
    <row r="157" spans="3:10" x14ac:dyDescent="0.2">
      <c r="C157" s="127" t="s">
        <v>232</v>
      </c>
      <c r="D157" s="126" t="s">
        <v>501</v>
      </c>
      <c r="E157" s="133"/>
      <c r="F157" s="125"/>
      <c r="G157" s="125"/>
      <c r="H157" s="125"/>
      <c r="I157" s="111" t="s">
        <v>66</v>
      </c>
      <c r="J157" s="126" t="s">
        <v>541</v>
      </c>
    </row>
    <row r="158" spans="3:10" ht="20" x14ac:dyDescent="0.2">
      <c r="C158" s="127" t="s">
        <v>220</v>
      </c>
      <c r="D158" s="126" t="s">
        <v>502</v>
      </c>
      <c r="E158" s="133"/>
      <c r="F158" s="125"/>
      <c r="G158" s="125"/>
      <c r="H158" s="125"/>
      <c r="I158" s="111" t="s">
        <v>384</v>
      </c>
      <c r="J158" s="126" t="s">
        <v>542</v>
      </c>
    </row>
    <row r="159" spans="3:10" x14ac:dyDescent="0.2">
      <c r="C159" s="127" t="s">
        <v>234</v>
      </c>
      <c r="D159" s="126" t="s">
        <v>503</v>
      </c>
      <c r="E159" s="133"/>
      <c r="F159" s="125"/>
      <c r="G159" s="125"/>
      <c r="H159" s="125"/>
      <c r="I159" s="111" t="s">
        <v>61</v>
      </c>
      <c r="J159" s="126" t="s">
        <v>543</v>
      </c>
    </row>
    <row r="160" spans="3:10" x14ac:dyDescent="0.2">
      <c r="F160" s="125"/>
      <c r="G160" s="125"/>
      <c r="H160" s="125"/>
      <c r="I160" s="111" t="s">
        <v>47</v>
      </c>
      <c r="J160" s="126" t="s">
        <v>544</v>
      </c>
    </row>
    <row r="161" spans="3:10" x14ac:dyDescent="0.2">
      <c r="F161" s="125"/>
      <c r="G161" s="125"/>
      <c r="H161" s="125"/>
      <c r="I161" s="127" t="s">
        <v>394</v>
      </c>
      <c r="J161" s="126" t="s">
        <v>545</v>
      </c>
    </row>
    <row r="162" spans="3:10" x14ac:dyDescent="0.2">
      <c r="F162" s="125"/>
      <c r="G162" s="125"/>
      <c r="H162" s="125"/>
      <c r="I162" s="127" t="s">
        <v>587</v>
      </c>
      <c r="J162" s="126" t="s">
        <v>546</v>
      </c>
    </row>
    <row r="163" spans="3:10" x14ac:dyDescent="0.2">
      <c r="F163" s="125"/>
      <c r="G163" s="125"/>
      <c r="H163" s="125"/>
      <c r="I163" s="127" t="s">
        <v>397</v>
      </c>
      <c r="J163" s="126" t="s">
        <v>547</v>
      </c>
    </row>
    <row r="164" spans="3:10" x14ac:dyDescent="0.2">
      <c r="F164" s="125"/>
      <c r="G164" s="125"/>
      <c r="H164" s="125"/>
      <c r="I164" s="111" t="s">
        <v>401</v>
      </c>
      <c r="J164" s="126" t="s">
        <v>548</v>
      </c>
    </row>
    <row r="165" spans="3:10" x14ac:dyDescent="0.2">
      <c r="F165" s="125"/>
      <c r="G165" s="125"/>
      <c r="H165" s="125"/>
      <c r="I165" s="111" t="s">
        <v>48</v>
      </c>
      <c r="J165" s="126" t="s">
        <v>549</v>
      </c>
    </row>
    <row r="166" spans="3:10" x14ac:dyDescent="0.2">
      <c r="F166" s="125"/>
      <c r="G166" s="125"/>
      <c r="H166" s="125"/>
      <c r="I166" s="111" t="s">
        <v>406</v>
      </c>
      <c r="J166" s="126" t="s">
        <v>550</v>
      </c>
    </row>
    <row r="167" spans="3:10" x14ac:dyDescent="0.2">
      <c r="F167" s="125"/>
      <c r="G167" s="125"/>
      <c r="H167" s="125"/>
      <c r="I167" s="111" t="s">
        <v>82</v>
      </c>
      <c r="J167" s="126" t="s">
        <v>551</v>
      </c>
    </row>
    <row r="168" spans="3:10" x14ac:dyDescent="0.2">
      <c r="F168" s="125"/>
      <c r="G168" s="125"/>
      <c r="H168" s="125"/>
      <c r="I168" s="111" t="s">
        <v>49</v>
      </c>
      <c r="J168" s="126" t="s">
        <v>552</v>
      </c>
    </row>
    <row r="169" spans="3:10" x14ac:dyDescent="0.2">
      <c r="F169" s="125"/>
      <c r="G169" s="125"/>
      <c r="H169" s="125"/>
      <c r="I169" s="111" t="s">
        <v>270</v>
      </c>
      <c r="J169" s="126" t="s">
        <v>553</v>
      </c>
    </row>
    <row r="170" spans="3:10" x14ac:dyDescent="0.2">
      <c r="F170" s="125"/>
      <c r="G170" s="125"/>
      <c r="H170" s="125"/>
      <c r="I170" s="111" t="s">
        <v>167</v>
      </c>
      <c r="J170" s="126" t="s">
        <v>554</v>
      </c>
    </row>
    <row r="171" spans="3:10" ht="20" x14ac:dyDescent="0.2">
      <c r="F171" s="125"/>
      <c r="G171" s="125"/>
      <c r="H171" s="125"/>
      <c r="I171" s="111" t="s">
        <v>417</v>
      </c>
      <c r="J171" s="126" t="s">
        <v>555</v>
      </c>
    </row>
    <row r="172" spans="3:10" x14ac:dyDescent="0.2">
      <c r="C172" s="125"/>
      <c r="D172" s="125"/>
      <c r="E172" s="125"/>
      <c r="F172" s="125"/>
      <c r="G172" s="125"/>
      <c r="H172" s="125"/>
      <c r="I172" s="111" t="s">
        <v>160</v>
      </c>
      <c r="J172" s="126" t="s">
        <v>556</v>
      </c>
    </row>
    <row r="173" spans="3:10" x14ac:dyDescent="0.2">
      <c r="C173" s="125"/>
      <c r="D173" s="125"/>
      <c r="E173" s="125"/>
      <c r="F173" s="125"/>
      <c r="G173" s="125"/>
      <c r="H173" s="125"/>
      <c r="I173" s="111" t="s">
        <v>77</v>
      </c>
      <c r="J173" s="126" t="s">
        <v>557</v>
      </c>
    </row>
    <row r="174" spans="3:10" x14ac:dyDescent="0.2">
      <c r="C174" s="125"/>
      <c r="D174" s="125"/>
      <c r="E174" s="125"/>
      <c r="F174" s="125"/>
      <c r="G174" s="125"/>
      <c r="H174" s="125"/>
      <c r="I174" s="111" t="s">
        <v>51</v>
      </c>
      <c r="J174" s="126" t="s">
        <v>558</v>
      </c>
    </row>
    <row r="175" spans="3:10" x14ac:dyDescent="0.2">
      <c r="C175" s="125"/>
      <c r="D175" s="125"/>
      <c r="E175" s="125"/>
      <c r="F175" s="125"/>
      <c r="G175" s="125"/>
      <c r="H175" s="125"/>
      <c r="I175" s="111" t="s">
        <v>50</v>
      </c>
      <c r="J175" s="126" t="s">
        <v>559</v>
      </c>
    </row>
    <row r="176" spans="3:10" x14ac:dyDescent="0.2">
      <c r="C176" s="125"/>
      <c r="D176" s="125"/>
      <c r="E176" s="125"/>
      <c r="F176" s="125"/>
      <c r="G176" s="125"/>
      <c r="H176" s="125"/>
      <c r="I176" s="111" t="s">
        <v>211</v>
      </c>
      <c r="J176" s="126" t="s">
        <v>560</v>
      </c>
    </row>
    <row r="177" spans="1:10" x14ac:dyDescent="0.2">
      <c r="C177" s="125"/>
      <c r="D177" s="125"/>
      <c r="E177" s="125"/>
      <c r="F177" s="125"/>
      <c r="G177" s="125"/>
      <c r="H177" s="125"/>
      <c r="I177" s="111" t="s">
        <v>80</v>
      </c>
      <c r="J177" s="126" t="s">
        <v>561</v>
      </c>
    </row>
    <row r="178" spans="1:10" ht="20" x14ac:dyDescent="0.2">
      <c r="C178" s="125"/>
      <c r="D178" s="125"/>
      <c r="E178" s="125"/>
      <c r="F178" s="125"/>
      <c r="G178" s="125"/>
      <c r="H178" s="125"/>
      <c r="I178" s="111" t="s">
        <v>67</v>
      </c>
      <c r="J178" s="126" t="s">
        <v>562</v>
      </c>
    </row>
    <row r="179" spans="1:10" x14ac:dyDescent="0.2">
      <c r="A179" s="142"/>
      <c r="B179" s="142"/>
      <c r="C179" s="125"/>
      <c r="D179" s="125"/>
      <c r="E179" s="125"/>
      <c r="F179" s="125"/>
      <c r="G179" s="125"/>
      <c r="H179" s="125"/>
      <c r="I179" s="111" t="s">
        <v>161</v>
      </c>
      <c r="J179" s="126" t="s">
        <v>563</v>
      </c>
    </row>
    <row r="180" spans="1:10" x14ac:dyDescent="0.2">
      <c r="A180" s="162"/>
      <c r="B180" s="162"/>
      <c r="C180" s="125"/>
      <c r="D180" s="125"/>
      <c r="E180" s="125"/>
      <c r="F180" s="125"/>
      <c r="G180" s="125"/>
      <c r="H180" s="125"/>
      <c r="I180" s="111" t="s">
        <v>81</v>
      </c>
      <c r="J180" s="126" t="s">
        <v>564</v>
      </c>
    </row>
    <row r="181" spans="1:10" x14ac:dyDescent="0.2">
      <c r="A181" s="162"/>
      <c r="B181" s="162"/>
      <c r="C181" s="125"/>
      <c r="D181" s="125"/>
      <c r="E181" s="125"/>
      <c r="F181" s="125"/>
      <c r="G181" s="125"/>
      <c r="H181" s="125"/>
      <c r="I181" s="111" t="s">
        <v>171</v>
      </c>
      <c r="J181" s="126" t="s">
        <v>565</v>
      </c>
    </row>
    <row r="182" spans="1:10" x14ac:dyDescent="0.2">
      <c r="A182" s="162"/>
      <c r="B182" s="162"/>
      <c r="C182" s="125"/>
      <c r="D182" s="125"/>
      <c r="E182" s="125"/>
      <c r="F182" s="125"/>
      <c r="G182" s="125"/>
      <c r="H182" s="125"/>
      <c r="I182" s="111" t="s">
        <v>430</v>
      </c>
      <c r="J182" s="126" t="s">
        <v>566</v>
      </c>
    </row>
    <row r="183" spans="1:10" x14ac:dyDescent="0.2">
      <c r="A183" s="142"/>
      <c r="B183" s="142"/>
    </row>
    <row r="186" spans="1:10" ht="10.5" x14ac:dyDescent="0.2">
      <c r="A186" s="149" t="s">
        <v>654</v>
      </c>
      <c r="B186" s="150"/>
      <c r="C186" s="151"/>
    </row>
    <row r="187" spans="1:10" ht="20" x14ac:dyDescent="0.2">
      <c r="A187" s="146" t="s">
        <v>655</v>
      </c>
      <c r="B187" s="147" t="s">
        <v>598</v>
      </c>
      <c r="C187" s="147" t="s">
        <v>599</v>
      </c>
    </row>
    <row r="188" spans="1:10" ht="20" x14ac:dyDescent="0.2">
      <c r="A188" s="146" t="s">
        <v>656</v>
      </c>
      <c r="B188" s="148" t="s">
        <v>600</v>
      </c>
      <c r="C188" s="148" t="s">
        <v>601</v>
      </c>
    </row>
    <row r="189" spans="1:10" ht="20" x14ac:dyDescent="0.2">
      <c r="A189" s="146" t="s">
        <v>657</v>
      </c>
      <c r="B189" s="148" t="s">
        <v>602</v>
      </c>
      <c r="C189" s="148" t="s">
        <v>603</v>
      </c>
    </row>
    <row r="190" spans="1:10" ht="20" x14ac:dyDescent="0.2">
      <c r="A190" s="146" t="s">
        <v>661</v>
      </c>
      <c r="B190" s="148" t="s">
        <v>604</v>
      </c>
      <c r="C190" s="148" t="s">
        <v>605</v>
      </c>
    </row>
    <row r="191" spans="1:10" ht="30" x14ac:dyDescent="0.2">
      <c r="A191" s="146" t="s">
        <v>662</v>
      </c>
      <c r="B191" s="148" t="s">
        <v>606</v>
      </c>
      <c r="C191" s="148" t="s">
        <v>653</v>
      </c>
    </row>
    <row r="192" spans="1:10" ht="40" x14ac:dyDescent="0.2">
      <c r="A192" s="146" t="s">
        <v>658</v>
      </c>
      <c r="B192" s="148" t="s">
        <v>607</v>
      </c>
      <c r="C192" s="148" t="s">
        <v>608</v>
      </c>
    </row>
    <row r="193" spans="1:3" ht="40" x14ac:dyDescent="0.2">
      <c r="A193" s="146" t="s">
        <v>659</v>
      </c>
      <c r="B193" s="148" t="s">
        <v>609</v>
      </c>
      <c r="C193" s="148" t="s">
        <v>610</v>
      </c>
    </row>
    <row r="194" spans="1:3" ht="40" x14ac:dyDescent="0.2">
      <c r="A194" s="146" t="s">
        <v>660</v>
      </c>
      <c r="B194" s="148" t="s">
        <v>611</v>
      </c>
      <c r="C194" s="148" t="s">
        <v>612</v>
      </c>
    </row>
    <row r="195" spans="1:3" ht="40" x14ac:dyDescent="0.2">
      <c r="A195" s="146" t="s">
        <v>663</v>
      </c>
      <c r="B195" s="148" t="s">
        <v>613</v>
      </c>
      <c r="C195" s="148" t="s">
        <v>614</v>
      </c>
    </row>
    <row r="196" spans="1:3" ht="20" x14ac:dyDescent="0.2">
      <c r="A196" s="146" t="s">
        <v>664</v>
      </c>
      <c r="B196" s="148" t="s">
        <v>615</v>
      </c>
      <c r="C196" s="148" t="s">
        <v>616</v>
      </c>
    </row>
    <row r="197" spans="1:3" ht="60" x14ac:dyDescent="0.2">
      <c r="A197" s="146" t="s">
        <v>665</v>
      </c>
      <c r="B197" s="148" t="s">
        <v>617</v>
      </c>
      <c r="C197" s="148" t="s">
        <v>618</v>
      </c>
    </row>
    <row r="198" spans="1:3" ht="60" x14ac:dyDescent="0.2">
      <c r="A198" s="146" t="s">
        <v>666</v>
      </c>
      <c r="B198" s="148" t="s">
        <v>619</v>
      </c>
      <c r="C198" s="148" t="s">
        <v>620</v>
      </c>
    </row>
    <row r="199" spans="1:3" ht="50" x14ac:dyDescent="0.2">
      <c r="A199" s="146" t="s">
        <v>667</v>
      </c>
      <c r="B199" s="148" t="s">
        <v>621</v>
      </c>
      <c r="C199" s="148" t="s">
        <v>622</v>
      </c>
    </row>
    <row r="200" spans="1:3" ht="50" x14ac:dyDescent="0.2">
      <c r="A200" s="146" t="s">
        <v>668</v>
      </c>
      <c r="B200" s="148" t="s">
        <v>623</v>
      </c>
      <c r="C200" s="148" t="s">
        <v>624</v>
      </c>
    </row>
  </sheetData>
  <sheetProtection algorithmName="SHA-512" hashValue="dxIA3GS5E5/9sNvCXCcaTU95MqFqUvraSfv8jfp4tr6fAim03Flv/VQVhbm2Z+KNWwLSaEgN/+WDV2h/VVq/UQ==" saltValue="bq2EhITGy4l7pR3EdgXwPw==" spinCount="100000" sheet="1" objects="1" scenarios="1"/>
  <mergeCells count="1">
    <mergeCell ref="I43:J43"/>
  </mergeCells>
  <pageMargins left="0.7" right="0.7" top="0.75" bottom="0.75" header="0.3" footer="0.3"/>
  <pageSetup scale="47" orientation="portrait" r:id="rId1"/>
  <headerFooter>
    <oddFooter>&amp;CRev. v4 2022-08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5"/>
  <sheetViews>
    <sheetView showGridLines="0" zoomScale="75" zoomScaleNormal="75" zoomScalePageLayoutView="55" workbookViewId="0">
      <selection activeCell="A4" sqref="A4"/>
    </sheetView>
  </sheetViews>
  <sheetFormatPr defaultColWidth="9.1796875" defaultRowHeight="14" x14ac:dyDescent="0.3"/>
  <cols>
    <col min="1" max="1" width="38" style="7" customWidth="1"/>
    <col min="2" max="4" width="14" style="8" customWidth="1"/>
    <col min="5" max="9" width="12.6328125" style="8" customWidth="1"/>
    <col min="10" max="10" width="14" style="8" customWidth="1"/>
    <col min="11" max="16384" width="9.1796875" style="8"/>
  </cols>
  <sheetData>
    <row r="1" spans="1:10" s="1" customFormat="1" x14ac:dyDescent="0.3">
      <c r="A1" s="39" t="s">
        <v>0</v>
      </c>
      <c r="B1" s="32" t="str">
        <f>IF(Summary!B1="","",Summary!B1)</f>
        <v/>
      </c>
      <c r="C1" s="20" t="s">
        <v>1</v>
      </c>
      <c r="D1" s="33" t="str">
        <f>IF(Summary!D1="","",Summary!D1)</f>
        <v/>
      </c>
      <c r="E1" s="16"/>
      <c r="F1" s="16"/>
      <c r="G1" s="16"/>
      <c r="H1" s="16"/>
      <c r="J1" s="16"/>
    </row>
    <row r="2" spans="1:10" s="1" customFormat="1" x14ac:dyDescent="0.3">
      <c r="A2" s="39" t="s">
        <v>4</v>
      </c>
      <c r="B2" s="178" t="str">
        <f>IF(Summary!B2="","",Summary!B2)</f>
        <v/>
      </c>
      <c r="C2" s="179"/>
      <c r="D2" s="180"/>
      <c r="E2" s="17"/>
      <c r="F2" s="17"/>
      <c r="G2" s="17"/>
      <c r="H2" s="17"/>
      <c r="I2" s="18"/>
      <c r="J2" s="17"/>
    </row>
    <row r="3" spans="1:10" x14ac:dyDescent="0.3">
      <c r="A3" s="39" t="s">
        <v>3</v>
      </c>
      <c r="B3" s="181" t="str">
        <f>IF(Summary!B3="","",Summary!B3)</f>
        <v/>
      </c>
      <c r="C3" s="182"/>
      <c r="D3" s="183"/>
    </row>
    <row r="4" spans="1:10" x14ac:dyDescent="0.3">
      <c r="A4" s="45"/>
    </row>
    <row r="5" spans="1:10" x14ac:dyDescent="0.3">
      <c r="A5" s="45"/>
    </row>
    <row r="6" spans="1:10" ht="14.25" customHeight="1" x14ac:dyDescent="0.3">
      <c r="A6" s="184" t="s">
        <v>568</v>
      </c>
      <c r="B6" s="187" t="s">
        <v>2</v>
      </c>
      <c r="C6" s="187"/>
      <c r="D6" s="187"/>
      <c r="E6" s="187"/>
      <c r="F6" s="187"/>
      <c r="G6" s="187"/>
      <c r="H6" s="187"/>
      <c r="I6" s="187"/>
      <c r="J6" s="19"/>
    </row>
    <row r="7" spans="1:10" x14ac:dyDescent="0.3">
      <c r="A7" s="185"/>
      <c r="B7" s="187"/>
      <c r="C7" s="187"/>
      <c r="D7" s="187"/>
      <c r="E7" s="187"/>
      <c r="F7" s="187"/>
      <c r="G7" s="187"/>
      <c r="H7" s="187"/>
      <c r="I7" s="187"/>
      <c r="J7" s="19"/>
    </row>
    <row r="8" spans="1:10" x14ac:dyDescent="0.3">
      <c r="A8" s="185"/>
      <c r="B8" s="187"/>
      <c r="C8" s="187"/>
      <c r="D8" s="187"/>
      <c r="E8" s="187"/>
      <c r="F8" s="187"/>
      <c r="G8" s="187"/>
      <c r="H8" s="187"/>
      <c r="I8" s="187"/>
      <c r="J8" s="19"/>
    </row>
    <row r="9" spans="1:10" x14ac:dyDescent="0.3">
      <c r="A9" s="185"/>
      <c r="B9" s="187"/>
      <c r="C9" s="187"/>
      <c r="D9" s="187"/>
      <c r="E9" s="187"/>
      <c r="F9" s="187"/>
      <c r="G9" s="187"/>
      <c r="H9" s="187"/>
      <c r="I9" s="187"/>
      <c r="J9" s="19"/>
    </row>
    <row r="10" spans="1:10" x14ac:dyDescent="0.3">
      <c r="A10" s="185"/>
      <c r="B10" s="187"/>
      <c r="C10" s="187"/>
      <c r="D10" s="187"/>
      <c r="E10" s="187"/>
      <c r="F10" s="187"/>
      <c r="G10" s="187"/>
      <c r="H10" s="187"/>
      <c r="I10" s="187"/>
      <c r="J10" s="19"/>
    </row>
    <row r="11" spans="1:10" x14ac:dyDescent="0.3">
      <c r="A11" s="185"/>
      <c r="B11" s="187"/>
      <c r="C11" s="187"/>
      <c r="D11" s="187"/>
      <c r="E11" s="187"/>
      <c r="F11" s="187"/>
      <c r="G11" s="187"/>
      <c r="H11" s="187"/>
      <c r="I11" s="187"/>
      <c r="J11" s="19"/>
    </row>
    <row r="12" spans="1:10" x14ac:dyDescent="0.3">
      <c r="A12" s="185"/>
      <c r="B12" s="187"/>
      <c r="C12" s="187"/>
      <c r="D12" s="187"/>
      <c r="E12" s="187"/>
      <c r="F12" s="187"/>
      <c r="G12" s="187"/>
      <c r="H12" s="187"/>
      <c r="I12" s="187"/>
      <c r="J12" s="19"/>
    </row>
    <row r="13" spans="1:10" x14ac:dyDescent="0.3">
      <c r="A13" s="185"/>
      <c r="B13" s="187"/>
      <c r="C13" s="187"/>
      <c r="D13" s="187"/>
      <c r="E13" s="187"/>
      <c r="F13" s="187"/>
      <c r="G13" s="187"/>
      <c r="H13" s="187"/>
      <c r="I13" s="187"/>
      <c r="J13" s="19"/>
    </row>
    <row r="14" spans="1:10" x14ac:dyDescent="0.3">
      <c r="A14" s="185"/>
      <c r="B14" s="187"/>
      <c r="C14" s="187"/>
      <c r="D14" s="187"/>
      <c r="E14" s="187"/>
      <c r="F14" s="187"/>
      <c r="G14" s="187"/>
      <c r="H14" s="187"/>
      <c r="I14" s="187"/>
      <c r="J14" s="19"/>
    </row>
    <row r="15" spans="1:10" x14ac:dyDescent="0.3">
      <c r="A15" s="185"/>
      <c r="B15" s="187"/>
      <c r="C15" s="187"/>
      <c r="D15" s="187"/>
      <c r="E15" s="187"/>
      <c r="F15" s="187"/>
      <c r="G15" s="187"/>
      <c r="H15" s="187"/>
      <c r="I15" s="187"/>
      <c r="J15" s="19"/>
    </row>
    <row r="16" spans="1:10" x14ac:dyDescent="0.3">
      <c r="A16" s="186"/>
      <c r="B16" s="187"/>
      <c r="C16" s="187"/>
      <c r="D16" s="187"/>
      <c r="E16" s="187"/>
      <c r="F16" s="187"/>
      <c r="G16" s="187"/>
      <c r="H16" s="187"/>
      <c r="I16" s="187"/>
      <c r="J16" s="19"/>
    </row>
    <row r="17" spans="1:10" x14ac:dyDescent="0.3">
      <c r="A17" s="47"/>
      <c r="B17" s="9"/>
      <c r="C17" s="9"/>
      <c r="D17" s="9"/>
      <c r="E17" s="9"/>
      <c r="F17" s="9"/>
      <c r="G17" s="9"/>
      <c r="H17" s="9"/>
      <c r="I17" s="9"/>
      <c r="J17" s="9"/>
    </row>
    <row r="18" spans="1:10" x14ac:dyDescent="0.3">
      <c r="A18" s="47"/>
      <c r="B18" s="9"/>
      <c r="C18" s="9"/>
      <c r="D18" s="9"/>
      <c r="E18" s="9"/>
      <c r="F18" s="9"/>
      <c r="G18" s="9"/>
      <c r="H18" s="9"/>
      <c r="I18" s="9"/>
      <c r="J18" s="9"/>
    </row>
    <row r="19" spans="1:10" x14ac:dyDescent="0.3">
      <c r="A19" s="184" t="s">
        <v>569</v>
      </c>
      <c r="B19" s="187" t="s">
        <v>2</v>
      </c>
      <c r="C19" s="187"/>
      <c r="D19" s="187"/>
      <c r="E19" s="187"/>
      <c r="F19" s="187"/>
      <c r="G19" s="187"/>
      <c r="H19" s="187"/>
      <c r="I19" s="187"/>
      <c r="J19" s="9"/>
    </row>
    <row r="20" spans="1:10" x14ac:dyDescent="0.3">
      <c r="A20" s="185"/>
      <c r="B20" s="187"/>
      <c r="C20" s="187"/>
      <c r="D20" s="187"/>
      <c r="E20" s="187"/>
      <c r="F20" s="187"/>
      <c r="G20" s="187"/>
      <c r="H20" s="187"/>
      <c r="I20" s="187"/>
      <c r="J20" s="9"/>
    </row>
    <row r="21" spans="1:10" x14ac:dyDescent="0.3">
      <c r="A21" s="185"/>
      <c r="B21" s="187"/>
      <c r="C21" s="187"/>
      <c r="D21" s="187"/>
      <c r="E21" s="187"/>
      <c r="F21" s="187"/>
      <c r="G21" s="187"/>
      <c r="H21" s="187"/>
      <c r="I21" s="187"/>
      <c r="J21" s="9"/>
    </row>
    <row r="22" spans="1:10" x14ac:dyDescent="0.3">
      <c r="A22" s="185"/>
      <c r="B22" s="187"/>
      <c r="C22" s="187"/>
      <c r="D22" s="187"/>
      <c r="E22" s="187"/>
      <c r="F22" s="187"/>
      <c r="G22" s="187"/>
      <c r="H22" s="187"/>
      <c r="I22" s="187"/>
      <c r="J22" s="9"/>
    </row>
    <row r="23" spans="1:10" x14ac:dyDescent="0.3">
      <c r="A23" s="185"/>
      <c r="B23" s="187"/>
      <c r="C23" s="187"/>
      <c r="D23" s="187"/>
      <c r="E23" s="187"/>
      <c r="F23" s="187"/>
      <c r="G23" s="187"/>
      <c r="H23" s="187"/>
      <c r="I23" s="187"/>
      <c r="J23" s="9"/>
    </row>
    <row r="24" spans="1:10" x14ac:dyDescent="0.3">
      <c r="A24" s="185"/>
      <c r="B24" s="187"/>
      <c r="C24" s="187"/>
      <c r="D24" s="187"/>
      <c r="E24" s="187"/>
      <c r="F24" s="187"/>
      <c r="G24" s="187"/>
      <c r="H24" s="187"/>
      <c r="I24" s="187"/>
      <c r="J24" s="9"/>
    </row>
    <row r="25" spans="1:10" x14ac:dyDescent="0.3">
      <c r="A25" s="185"/>
      <c r="B25" s="187"/>
      <c r="C25" s="187"/>
      <c r="D25" s="187"/>
      <c r="E25" s="187"/>
      <c r="F25" s="187"/>
      <c r="G25" s="187"/>
      <c r="H25" s="187"/>
      <c r="I25" s="187"/>
      <c r="J25" s="9"/>
    </row>
    <row r="26" spans="1:10" x14ac:dyDescent="0.3">
      <c r="A26" s="185"/>
      <c r="B26" s="187"/>
      <c r="C26" s="187"/>
      <c r="D26" s="187"/>
      <c r="E26" s="187"/>
      <c r="F26" s="187"/>
      <c r="G26" s="187"/>
      <c r="H26" s="187"/>
      <c r="I26" s="187"/>
      <c r="J26" s="9"/>
    </row>
    <row r="27" spans="1:10" x14ac:dyDescent="0.3">
      <c r="A27" s="185"/>
      <c r="B27" s="187"/>
      <c r="C27" s="187"/>
      <c r="D27" s="187"/>
      <c r="E27" s="187"/>
      <c r="F27" s="187"/>
      <c r="G27" s="187"/>
      <c r="H27" s="187"/>
      <c r="I27" s="187"/>
      <c r="J27" s="9"/>
    </row>
    <row r="28" spans="1:10" x14ac:dyDescent="0.3">
      <c r="A28" s="185"/>
      <c r="B28" s="187"/>
      <c r="C28" s="187"/>
      <c r="D28" s="187"/>
      <c r="E28" s="187"/>
      <c r="F28" s="187"/>
      <c r="G28" s="187"/>
      <c r="H28" s="187"/>
      <c r="I28" s="187"/>
      <c r="J28" s="9"/>
    </row>
    <row r="29" spans="1:10" x14ac:dyDescent="0.3">
      <c r="A29" s="186"/>
      <c r="B29" s="187"/>
      <c r="C29" s="187"/>
      <c r="D29" s="187"/>
      <c r="E29" s="187"/>
      <c r="F29" s="187"/>
      <c r="G29" s="187"/>
      <c r="H29" s="187"/>
      <c r="I29" s="187"/>
      <c r="J29" s="9"/>
    </row>
    <row r="30" spans="1:10" x14ac:dyDescent="0.3">
      <c r="A30" s="47"/>
      <c r="B30" s="9"/>
      <c r="C30" s="9"/>
      <c r="D30" s="9"/>
      <c r="E30" s="9"/>
      <c r="F30" s="9"/>
      <c r="G30" s="9"/>
      <c r="H30" s="9"/>
      <c r="I30" s="9"/>
      <c r="J30" s="9"/>
    </row>
    <row r="31" spans="1:10" x14ac:dyDescent="0.3">
      <c r="A31" s="47"/>
      <c r="B31" s="9"/>
      <c r="C31" s="9"/>
      <c r="D31" s="9"/>
      <c r="E31" s="9"/>
      <c r="F31" s="9"/>
      <c r="G31" s="9"/>
      <c r="H31" s="9"/>
      <c r="I31" s="9"/>
      <c r="J31" s="9"/>
    </row>
    <row r="32" spans="1:10" ht="14.25" customHeight="1" x14ac:dyDescent="0.3">
      <c r="A32" s="188" t="s">
        <v>570</v>
      </c>
      <c r="B32" s="187" t="s">
        <v>2</v>
      </c>
      <c r="C32" s="187"/>
      <c r="D32" s="187"/>
      <c r="E32" s="187"/>
      <c r="F32" s="187"/>
      <c r="G32" s="187"/>
      <c r="H32" s="187"/>
      <c r="I32" s="187"/>
      <c r="J32" s="19"/>
    </row>
    <row r="33" spans="1:10" ht="14.25" customHeight="1" x14ac:dyDescent="0.3">
      <c r="A33" s="188"/>
      <c r="B33" s="187"/>
      <c r="C33" s="187"/>
      <c r="D33" s="187"/>
      <c r="E33" s="187"/>
      <c r="F33" s="187"/>
      <c r="G33" s="187"/>
      <c r="H33" s="187"/>
      <c r="I33" s="187"/>
      <c r="J33" s="19"/>
    </row>
    <row r="34" spans="1:10" ht="14.25" customHeight="1" x14ac:dyDescent="0.3">
      <c r="A34" s="188"/>
      <c r="B34" s="187"/>
      <c r="C34" s="187"/>
      <c r="D34" s="187"/>
      <c r="E34" s="187"/>
      <c r="F34" s="187"/>
      <c r="G34" s="187"/>
      <c r="H34" s="187"/>
      <c r="I34" s="187"/>
      <c r="J34" s="19"/>
    </row>
    <row r="35" spans="1:10" ht="14.25" customHeight="1" x14ac:dyDescent="0.3">
      <c r="A35" s="188"/>
      <c r="B35" s="187"/>
      <c r="C35" s="187"/>
      <c r="D35" s="187"/>
      <c r="E35" s="187"/>
      <c r="F35" s="187"/>
      <c r="G35" s="187"/>
      <c r="H35" s="187"/>
      <c r="I35" s="187"/>
      <c r="J35" s="19"/>
    </row>
    <row r="36" spans="1:10" ht="14.25" customHeight="1" x14ac:dyDescent="0.3">
      <c r="A36" s="188"/>
      <c r="B36" s="187"/>
      <c r="C36" s="187"/>
      <c r="D36" s="187"/>
      <c r="E36" s="187"/>
      <c r="F36" s="187"/>
      <c r="G36" s="187"/>
      <c r="H36" s="187"/>
      <c r="I36" s="187"/>
      <c r="J36" s="19"/>
    </row>
    <row r="37" spans="1:10" ht="14.25" customHeight="1" x14ac:dyDescent="0.3">
      <c r="A37" s="188"/>
      <c r="B37" s="187"/>
      <c r="C37" s="187"/>
      <c r="D37" s="187"/>
      <c r="E37" s="187"/>
      <c r="F37" s="187"/>
      <c r="G37" s="187"/>
      <c r="H37" s="187"/>
      <c r="I37" s="187"/>
      <c r="J37" s="19"/>
    </row>
    <row r="38" spans="1:10" ht="14.25" customHeight="1" x14ac:dyDescent="0.3">
      <c r="A38" s="188"/>
      <c r="B38" s="187"/>
      <c r="C38" s="187"/>
      <c r="D38" s="187"/>
      <c r="E38" s="187"/>
      <c r="F38" s="187"/>
      <c r="G38" s="187"/>
      <c r="H38" s="187"/>
      <c r="I38" s="187"/>
      <c r="J38" s="19"/>
    </row>
    <row r="39" spans="1:10" ht="14.25" customHeight="1" x14ac:dyDescent="0.3">
      <c r="A39" s="188"/>
      <c r="B39" s="187"/>
      <c r="C39" s="187"/>
      <c r="D39" s="187"/>
      <c r="E39" s="187"/>
      <c r="F39" s="187"/>
      <c r="G39" s="187"/>
      <c r="H39" s="187"/>
      <c r="I39" s="187"/>
      <c r="J39" s="19"/>
    </row>
    <row r="40" spans="1:10" x14ac:dyDescent="0.3">
      <c r="A40" s="188"/>
      <c r="B40" s="187"/>
      <c r="C40" s="187"/>
      <c r="D40" s="187"/>
      <c r="E40" s="187"/>
      <c r="F40" s="187"/>
      <c r="G40" s="187"/>
      <c r="H40" s="187"/>
      <c r="I40" s="187"/>
      <c r="J40" s="19"/>
    </row>
    <row r="41" spans="1:10" x14ac:dyDescent="0.3">
      <c r="A41" s="188"/>
      <c r="B41" s="187"/>
      <c r="C41" s="187"/>
      <c r="D41" s="187"/>
      <c r="E41" s="187"/>
      <c r="F41" s="187"/>
      <c r="G41" s="187"/>
      <c r="H41" s="187"/>
      <c r="I41" s="187"/>
      <c r="J41" s="19"/>
    </row>
    <row r="42" spans="1:10" x14ac:dyDescent="0.3">
      <c r="A42" s="188"/>
      <c r="B42" s="187"/>
      <c r="C42" s="187"/>
      <c r="D42" s="187"/>
      <c r="E42" s="187"/>
      <c r="F42" s="187"/>
      <c r="G42" s="187"/>
      <c r="H42" s="187"/>
      <c r="I42" s="187"/>
      <c r="J42" s="19"/>
    </row>
    <row r="43" spans="1:10" x14ac:dyDescent="0.3">
      <c r="A43" s="47"/>
      <c r="B43" s="9"/>
      <c r="C43" s="9"/>
      <c r="D43" s="9"/>
      <c r="E43" s="9"/>
      <c r="F43" s="9"/>
      <c r="G43" s="9"/>
      <c r="H43" s="9"/>
      <c r="I43" s="9"/>
      <c r="J43" s="9"/>
    </row>
    <row r="44" spans="1:10" x14ac:dyDescent="0.3">
      <c r="A44" s="48"/>
      <c r="B44" s="19"/>
      <c r="C44" s="19"/>
      <c r="D44" s="19"/>
      <c r="E44" s="19"/>
      <c r="F44" s="19"/>
      <c r="G44" s="19"/>
      <c r="H44" s="19"/>
      <c r="I44" s="19"/>
      <c r="J44" s="19"/>
    </row>
    <row r="45" spans="1:10" ht="14.25" customHeight="1" x14ac:dyDescent="0.3">
      <c r="A45" s="188" t="s">
        <v>571</v>
      </c>
      <c r="B45" s="187" t="s">
        <v>2</v>
      </c>
      <c r="C45" s="187"/>
      <c r="D45" s="187"/>
      <c r="E45" s="187"/>
      <c r="F45" s="187"/>
      <c r="G45" s="187"/>
      <c r="H45" s="187"/>
      <c r="I45" s="187"/>
      <c r="J45" s="19"/>
    </row>
    <row r="46" spans="1:10" x14ac:dyDescent="0.3">
      <c r="A46" s="188"/>
      <c r="B46" s="187"/>
      <c r="C46" s="187"/>
      <c r="D46" s="187"/>
      <c r="E46" s="187"/>
      <c r="F46" s="187"/>
      <c r="G46" s="187"/>
      <c r="H46" s="187"/>
      <c r="I46" s="187"/>
      <c r="J46" s="19"/>
    </row>
    <row r="47" spans="1:10" x14ac:dyDescent="0.3">
      <c r="A47" s="188"/>
      <c r="B47" s="187"/>
      <c r="C47" s="187"/>
      <c r="D47" s="187"/>
      <c r="E47" s="187"/>
      <c r="F47" s="187"/>
      <c r="G47" s="187"/>
      <c r="H47" s="187"/>
      <c r="I47" s="187"/>
    </row>
    <row r="48" spans="1:10" x14ac:dyDescent="0.3">
      <c r="A48" s="188"/>
      <c r="B48" s="187"/>
      <c r="C48" s="187"/>
      <c r="D48" s="187"/>
      <c r="E48" s="187"/>
      <c r="F48" s="187"/>
      <c r="G48" s="187"/>
      <c r="H48" s="187"/>
      <c r="I48" s="187"/>
    </row>
    <row r="49" spans="1:9" x14ac:dyDescent="0.3">
      <c r="A49" s="188"/>
      <c r="B49" s="187"/>
      <c r="C49" s="187"/>
      <c r="D49" s="187"/>
      <c r="E49" s="187"/>
      <c r="F49" s="187"/>
      <c r="G49" s="187"/>
      <c r="H49" s="187"/>
      <c r="I49" s="187"/>
    </row>
    <row r="50" spans="1:9" x14ac:dyDescent="0.3">
      <c r="A50" s="188"/>
      <c r="B50" s="187"/>
      <c r="C50" s="187"/>
      <c r="D50" s="187"/>
      <c r="E50" s="187"/>
      <c r="F50" s="187"/>
      <c r="G50" s="187"/>
      <c r="H50" s="187"/>
      <c r="I50" s="187"/>
    </row>
    <row r="51" spans="1:9" x14ac:dyDescent="0.3">
      <c r="A51" s="188"/>
      <c r="B51" s="187"/>
      <c r="C51" s="187"/>
      <c r="D51" s="187"/>
      <c r="E51" s="187"/>
      <c r="F51" s="187"/>
      <c r="G51" s="187"/>
      <c r="H51" s="187"/>
      <c r="I51" s="187"/>
    </row>
    <row r="52" spans="1:9" x14ac:dyDescent="0.3">
      <c r="A52" s="188"/>
      <c r="B52" s="187"/>
      <c r="C52" s="187"/>
      <c r="D52" s="187"/>
      <c r="E52" s="187"/>
      <c r="F52" s="187"/>
      <c r="G52" s="187"/>
      <c r="H52" s="187"/>
      <c r="I52" s="187"/>
    </row>
    <row r="53" spans="1:9" x14ac:dyDescent="0.3">
      <c r="A53" s="188"/>
      <c r="B53" s="187"/>
      <c r="C53" s="187"/>
      <c r="D53" s="187"/>
      <c r="E53" s="187"/>
      <c r="F53" s="187"/>
      <c r="G53" s="187"/>
      <c r="H53" s="187"/>
      <c r="I53" s="187"/>
    </row>
    <row r="54" spans="1:9" x14ac:dyDescent="0.3">
      <c r="A54" s="188"/>
      <c r="B54" s="187"/>
      <c r="C54" s="187"/>
      <c r="D54" s="187"/>
      <c r="E54" s="187"/>
      <c r="F54" s="187"/>
      <c r="G54" s="187"/>
      <c r="H54" s="187"/>
      <c r="I54" s="187"/>
    </row>
    <row r="55" spans="1:9" x14ac:dyDescent="0.3">
      <c r="A55" s="188"/>
      <c r="B55" s="187"/>
      <c r="C55" s="187"/>
      <c r="D55" s="187"/>
      <c r="E55" s="187"/>
      <c r="F55" s="187"/>
      <c r="G55" s="187"/>
      <c r="H55" s="187"/>
      <c r="I55" s="187"/>
    </row>
    <row r="56" spans="1:9" x14ac:dyDescent="0.3">
      <c r="A56" s="45"/>
    </row>
    <row r="57" spans="1:9" x14ac:dyDescent="0.3">
      <c r="A57" s="45"/>
    </row>
    <row r="58" spans="1:9" ht="14.25" customHeight="1" x14ac:dyDescent="0.3">
      <c r="A58" s="188" t="s">
        <v>279</v>
      </c>
      <c r="B58" s="187" t="s">
        <v>2</v>
      </c>
      <c r="C58" s="187"/>
      <c r="D58" s="187"/>
      <c r="E58" s="187"/>
      <c r="F58" s="187"/>
      <c r="G58" s="187"/>
      <c r="H58" s="187"/>
      <c r="I58" s="187"/>
    </row>
    <row r="59" spans="1:9" x14ac:dyDescent="0.3">
      <c r="A59" s="188"/>
      <c r="B59" s="187"/>
      <c r="C59" s="187"/>
      <c r="D59" s="187"/>
      <c r="E59" s="187"/>
      <c r="F59" s="187"/>
      <c r="G59" s="187"/>
      <c r="H59" s="187"/>
      <c r="I59" s="187"/>
    </row>
    <row r="60" spans="1:9" x14ac:dyDescent="0.3">
      <c r="A60" s="188"/>
      <c r="B60" s="187"/>
      <c r="C60" s="187"/>
      <c r="D60" s="187"/>
      <c r="E60" s="187"/>
      <c r="F60" s="187"/>
      <c r="G60" s="187"/>
      <c r="H60" s="187"/>
      <c r="I60" s="187"/>
    </row>
    <row r="61" spans="1:9" x14ac:dyDescent="0.3">
      <c r="A61" s="188"/>
      <c r="B61" s="187"/>
      <c r="C61" s="187"/>
      <c r="D61" s="187"/>
      <c r="E61" s="187"/>
      <c r="F61" s="187"/>
      <c r="G61" s="187"/>
      <c r="H61" s="187"/>
      <c r="I61" s="187"/>
    </row>
    <row r="62" spans="1:9" x14ac:dyDescent="0.3">
      <c r="A62" s="188"/>
      <c r="B62" s="187"/>
      <c r="C62" s="187"/>
      <c r="D62" s="187"/>
      <c r="E62" s="187"/>
      <c r="F62" s="187"/>
      <c r="G62" s="187"/>
      <c r="H62" s="187"/>
      <c r="I62" s="187"/>
    </row>
    <row r="63" spans="1:9" x14ac:dyDescent="0.3">
      <c r="A63" s="188"/>
      <c r="B63" s="187"/>
      <c r="C63" s="187"/>
      <c r="D63" s="187"/>
      <c r="E63" s="187"/>
      <c r="F63" s="187"/>
      <c r="G63" s="187"/>
      <c r="H63" s="187"/>
      <c r="I63" s="187"/>
    </row>
    <row r="64" spans="1:9" x14ac:dyDescent="0.3">
      <c r="A64" s="188"/>
      <c r="B64" s="187"/>
      <c r="C64" s="187"/>
      <c r="D64" s="187"/>
      <c r="E64" s="187"/>
      <c r="F64" s="187"/>
      <c r="G64" s="187"/>
      <c r="H64" s="187"/>
      <c r="I64" s="187"/>
    </row>
    <row r="65" spans="1:9" x14ac:dyDescent="0.3">
      <c r="A65" s="188"/>
      <c r="B65" s="187"/>
      <c r="C65" s="187"/>
      <c r="D65" s="187"/>
      <c r="E65" s="187"/>
      <c r="F65" s="187"/>
      <c r="G65" s="187"/>
      <c r="H65" s="187"/>
      <c r="I65" s="187"/>
    </row>
    <row r="66" spans="1:9" x14ac:dyDescent="0.3">
      <c r="A66" s="188"/>
      <c r="B66" s="187"/>
      <c r="C66" s="187"/>
      <c r="D66" s="187"/>
      <c r="E66" s="187"/>
      <c r="F66" s="187"/>
      <c r="G66" s="187"/>
      <c r="H66" s="187"/>
      <c r="I66" s="187"/>
    </row>
    <row r="67" spans="1:9" x14ac:dyDescent="0.3">
      <c r="A67" s="188"/>
      <c r="B67" s="187"/>
      <c r="C67" s="187"/>
      <c r="D67" s="187"/>
      <c r="E67" s="187"/>
      <c r="F67" s="187"/>
      <c r="G67" s="187"/>
      <c r="H67" s="187"/>
      <c r="I67" s="187"/>
    </row>
    <row r="68" spans="1:9" x14ac:dyDescent="0.3">
      <c r="A68" s="188"/>
      <c r="B68" s="187"/>
      <c r="C68" s="187"/>
      <c r="D68" s="187"/>
      <c r="E68" s="187"/>
      <c r="F68" s="187"/>
      <c r="G68" s="187"/>
      <c r="H68" s="187"/>
      <c r="I68" s="187"/>
    </row>
    <row r="69" spans="1:9" x14ac:dyDescent="0.3">
      <c r="A69" s="45"/>
    </row>
    <row r="70" spans="1:9" x14ac:dyDescent="0.3">
      <c r="A70" s="45"/>
    </row>
    <row r="71" spans="1:9" x14ac:dyDescent="0.3">
      <c r="A71" s="188" t="s">
        <v>280</v>
      </c>
      <c r="B71" s="187" t="s">
        <v>2</v>
      </c>
      <c r="C71" s="187"/>
      <c r="D71" s="187"/>
      <c r="E71" s="187"/>
      <c r="F71" s="187"/>
      <c r="G71" s="187"/>
      <c r="H71" s="187"/>
      <c r="I71" s="187"/>
    </row>
    <row r="72" spans="1:9" x14ac:dyDescent="0.3">
      <c r="A72" s="188"/>
      <c r="B72" s="187"/>
      <c r="C72" s="187"/>
      <c r="D72" s="187"/>
      <c r="E72" s="187"/>
      <c r="F72" s="187"/>
      <c r="G72" s="187"/>
      <c r="H72" s="187"/>
      <c r="I72" s="187"/>
    </row>
    <row r="73" spans="1:9" x14ac:dyDescent="0.3">
      <c r="A73" s="188"/>
      <c r="B73" s="187"/>
      <c r="C73" s="187"/>
      <c r="D73" s="187"/>
      <c r="E73" s="187"/>
      <c r="F73" s="187"/>
      <c r="G73" s="187"/>
      <c r="H73" s="187"/>
      <c r="I73" s="187"/>
    </row>
    <row r="74" spans="1:9" x14ac:dyDescent="0.3">
      <c r="A74" s="188"/>
      <c r="B74" s="187"/>
      <c r="C74" s="187"/>
      <c r="D74" s="187"/>
      <c r="E74" s="187"/>
      <c r="F74" s="187"/>
      <c r="G74" s="187"/>
      <c r="H74" s="187"/>
      <c r="I74" s="187"/>
    </row>
    <row r="75" spans="1:9" x14ac:dyDescent="0.3">
      <c r="A75" s="188"/>
      <c r="B75" s="187"/>
      <c r="C75" s="187"/>
      <c r="D75" s="187"/>
      <c r="E75" s="187"/>
      <c r="F75" s="187"/>
      <c r="G75" s="187"/>
      <c r="H75" s="187"/>
      <c r="I75" s="187"/>
    </row>
    <row r="76" spans="1:9" x14ac:dyDescent="0.3">
      <c r="A76" s="188"/>
      <c r="B76" s="187"/>
      <c r="C76" s="187"/>
      <c r="D76" s="187"/>
      <c r="E76" s="187"/>
      <c r="F76" s="187"/>
      <c r="G76" s="187"/>
      <c r="H76" s="187"/>
      <c r="I76" s="187"/>
    </row>
    <row r="77" spans="1:9" x14ac:dyDescent="0.3">
      <c r="A77" s="188"/>
      <c r="B77" s="187"/>
      <c r="C77" s="187"/>
      <c r="D77" s="187"/>
      <c r="E77" s="187"/>
      <c r="F77" s="187"/>
      <c r="G77" s="187"/>
      <c r="H77" s="187"/>
      <c r="I77" s="187"/>
    </row>
    <row r="78" spans="1:9" x14ac:dyDescent="0.3">
      <c r="A78" s="188"/>
      <c r="B78" s="187"/>
      <c r="C78" s="187"/>
      <c r="D78" s="187"/>
      <c r="E78" s="187"/>
      <c r="F78" s="187"/>
      <c r="G78" s="187"/>
      <c r="H78" s="187"/>
      <c r="I78" s="187"/>
    </row>
    <row r="79" spans="1:9" x14ac:dyDescent="0.3">
      <c r="A79" s="188"/>
      <c r="B79" s="187"/>
      <c r="C79" s="187"/>
      <c r="D79" s="187"/>
      <c r="E79" s="187"/>
      <c r="F79" s="187"/>
      <c r="G79" s="187"/>
      <c r="H79" s="187"/>
      <c r="I79" s="187"/>
    </row>
    <row r="80" spans="1:9" x14ac:dyDescent="0.3">
      <c r="A80" s="188"/>
      <c r="B80" s="187"/>
      <c r="C80" s="187"/>
      <c r="D80" s="187"/>
      <c r="E80" s="187"/>
      <c r="F80" s="187"/>
      <c r="G80" s="187"/>
      <c r="H80" s="187"/>
      <c r="I80" s="187"/>
    </row>
    <row r="81" spans="1:9" x14ac:dyDescent="0.3">
      <c r="A81" s="188"/>
      <c r="B81" s="187"/>
      <c r="C81" s="187"/>
      <c r="D81" s="187"/>
      <c r="E81" s="187"/>
      <c r="F81" s="187"/>
      <c r="G81" s="187"/>
      <c r="H81" s="187"/>
      <c r="I81" s="187"/>
    </row>
    <row r="82" spans="1:9" x14ac:dyDescent="0.3">
      <c r="A82" s="45"/>
    </row>
    <row r="83" spans="1:9" x14ac:dyDescent="0.3">
      <c r="A83" s="45"/>
    </row>
    <row r="84" spans="1:9" x14ac:dyDescent="0.3">
      <c r="A84" s="188" t="s">
        <v>281</v>
      </c>
      <c r="B84" s="187" t="s">
        <v>2</v>
      </c>
      <c r="C84" s="187"/>
      <c r="D84" s="187"/>
      <c r="E84" s="187"/>
      <c r="F84" s="187"/>
      <c r="G84" s="187"/>
      <c r="H84" s="187"/>
      <c r="I84" s="187"/>
    </row>
    <row r="85" spans="1:9" x14ac:dyDescent="0.3">
      <c r="A85" s="188"/>
      <c r="B85" s="187"/>
      <c r="C85" s="187"/>
      <c r="D85" s="187"/>
      <c r="E85" s="187"/>
      <c r="F85" s="187"/>
      <c r="G85" s="187"/>
      <c r="H85" s="187"/>
      <c r="I85" s="187"/>
    </row>
    <row r="86" spans="1:9" x14ac:dyDescent="0.3">
      <c r="A86" s="188"/>
      <c r="B86" s="187"/>
      <c r="C86" s="187"/>
      <c r="D86" s="187"/>
      <c r="E86" s="187"/>
      <c r="F86" s="187"/>
      <c r="G86" s="187"/>
      <c r="H86" s="187"/>
      <c r="I86" s="187"/>
    </row>
    <row r="87" spans="1:9" x14ac:dyDescent="0.3">
      <c r="A87" s="188"/>
      <c r="B87" s="187"/>
      <c r="C87" s="187"/>
      <c r="D87" s="187"/>
      <c r="E87" s="187"/>
      <c r="F87" s="187"/>
      <c r="G87" s="187"/>
      <c r="H87" s="187"/>
      <c r="I87" s="187"/>
    </row>
    <row r="88" spans="1:9" x14ac:dyDescent="0.3">
      <c r="A88" s="188"/>
      <c r="B88" s="187"/>
      <c r="C88" s="187"/>
      <c r="D88" s="187"/>
      <c r="E88" s="187"/>
      <c r="F88" s="187"/>
      <c r="G88" s="187"/>
      <c r="H88" s="187"/>
      <c r="I88" s="187"/>
    </row>
    <row r="89" spans="1:9" x14ac:dyDescent="0.3">
      <c r="A89" s="188"/>
      <c r="B89" s="187"/>
      <c r="C89" s="187"/>
      <c r="D89" s="187"/>
      <c r="E89" s="187"/>
      <c r="F89" s="187"/>
      <c r="G89" s="187"/>
      <c r="H89" s="187"/>
      <c r="I89" s="187"/>
    </row>
    <row r="90" spans="1:9" x14ac:dyDescent="0.3">
      <c r="A90" s="188"/>
      <c r="B90" s="187"/>
      <c r="C90" s="187"/>
      <c r="D90" s="187"/>
      <c r="E90" s="187"/>
      <c r="F90" s="187"/>
      <c r="G90" s="187"/>
      <c r="H90" s="187"/>
      <c r="I90" s="187"/>
    </row>
    <row r="91" spans="1:9" x14ac:dyDescent="0.3">
      <c r="A91" s="188"/>
      <c r="B91" s="187"/>
      <c r="C91" s="187"/>
      <c r="D91" s="187"/>
      <c r="E91" s="187"/>
      <c r="F91" s="187"/>
      <c r="G91" s="187"/>
      <c r="H91" s="187"/>
      <c r="I91" s="187"/>
    </row>
    <row r="92" spans="1:9" x14ac:dyDescent="0.3">
      <c r="A92" s="188"/>
      <c r="B92" s="187"/>
      <c r="C92" s="187"/>
      <c r="D92" s="187"/>
      <c r="E92" s="187"/>
      <c r="F92" s="187"/>
      <c r="G92" s="187"/>
      <c r="H92" s="187"/>
      <c r="I92" s="187"/>
    </row>
    <row r="93" spans="1:9" x14ac:dyDescent="0.3">
      <c r="A93" s="188"/>
      <c r="B93" s="187"/>
      <c r="C93" s="187"/>
      <c r="D93" s="187"/>
      <c r="E93" s="187"/>
      <c r="F93" s="187"/>
      <c r="G93" s="187"/>
      <c r="H93" s="187"/>
      <c r="I93" s="187"/>
    </row>
    <row r="94" spans="1:9" x14ac:dyDescent="0.3">
      <c r="A94" s="188"/>
      <c r="B94" s="187"/>
      <c r="C94" s="187"/>
      <c r="D94" s="187"/>
      <c r="E94" s="187"/>
      <c r="F94" s="187"/>
      <c r="G94" s="187"/>
      <c r="H94" s="187"/>
      <c r="I94" s="187"/>
    </row>
    <row r="95" spans="1:9" x14ac:dyDescent="0.3">
      <c r="A95" s="45"/>
    </row>
    <row r="96" spans="1:9" x14ac:dyDescent="0.3">
      <c r="A96" s="45"/>
    </row>
    <row r="97" spans="1:9" x14ac:dyDescent="0.3">
      <c r="A97" s="188" t="s">
        <v>572</v>
      </c>
      <c r="B97" s="187" t="s">
        <v>2</v>
      </c>
      <c r="C97" s="187"/>
      <c r="D97" s="187"/>
      <c r="E97" s="187"/>
      <c r="F97" s="187"/>
      <c r="G97" s="187"/>
      <c r="H97" s="187"/>
      <c r="I97" s="187"/>
    </row>
    <row r="98" spans="1:9" x14ac:dyDescent="0.3">
      <c r="A98" s="188"/>
      <c r="B98" s="187"/>
      <c r="C98" s="187"/>
      <c r="D98" s="187"/>
      <c r="E98" s="187"/>
      <c r="F98" s="187"/>
      <c r="G98" s="187"/>
      <c r="H98" s="187"/>
      <c r="I98" s="187"/>
    </row>
    <row r="99" spans="1:9" x14ac:dyDescent="0.3">
      <c r="A99" s="188"/>
      <c r="B99" s="187"/>
      <c r="C99" s="187"/>
      <c r="D99" s="187"/>
      <c r="E99" s="187"/>
      <c r="F99" s="187"/>
      <c r="G99" s="187"/>
      <c r="H99" s="187"/>
      <c r="I99" s="187"/>
    </row>
    <row r="100" spans="1:9" x14ac:dyDescent="0.3">
      <c r="A100" s="188"/>
      <c r="B100" s="187"/>
      <c r="C100" s="187"/>
      <c r="D100" s="187"/>
      <c r="E100" s="187"/>
      <c r="F100" s="187"/>
      <c r="G100" s="187"/>
      <c r="H100" s="187"/>
      <c r="I100" s="187"/>
    </row>
    <row r="101" spans="1:9" x14ac:dyDescent="0.3">
      <c r="A101" s="188"/>
      <c r="B101" s="187"/>
      <c r="C101" s="187"/>
      <c r="D101" s="187"/>
      <c r="E101" s="187"/>
      <c r="F101" s="187"/>
      <c r="G101" s="187"/>
      <c r="H101" s="187"/>
      <c r="I101" s="187"/>
    </row>
    <row r="102" spans="1:9" x14ac:dyDescent="0.3">
      <c r="A102" s="188"/>
      <c r="B102" s="187"/>
      <c r="C102" s="187"/>
      <c r="D102" s="187"/>
      <c r="E102" s="187"/>
      <c r="F102" s="187"/>
      <c r="G102" s="187"/>
      <c r="H102" s="187"/>
      <c r="I102" s="187"/>
    </row>
    <row r="103" spans="1:9" x14ac:dyDescent="0.3">
      <c r="A103" s="188"/>
      <c r="B103" s="187"/>
      <c r="C103" s="187"/>
      <c r="D103" s="187"/>
      <c r="E103" s="187"/>
      <c r="F103" s="187"/>
      <c r="G103" s="187"/>
      <c r="H103" s="187"/>
      <c r="I103" s="187"/>
    </row>
    <row r="104" spans="1:9" x14ac:dyDescent="0.3">
      <c r="A104" s="188"/>
      <c r="B104" s="187"/>
      <c r="C104" s="187"/>
      <c r="D104" s="187"/>
      <c r="E104" s="187"/>
      <c r="F104" s="187"/>
      <c r="G104" s="187"/>
      <c r="H104" s="187"/>
      <c r="I104" s="187"/>
    </row>
    <row r="105" spans="1:9" x14ac:dyDescent="0.3">
      <c r="A105" s="188"/>
      <c r="B105" s="187"/>
      <c r="C105" s="187"/>
      <c r="D105" s="187"/>
      <c r="E105" s="187"/>
      <c r="F105" s="187"/>
      <c r="G105" s="187"/>
      <c r="H105" s="187"/>
      <c r="I105" s="187"/>
    </row>
    <row r="106" spans="1:9" x14ac:dyDescent="0.3">
      <c r="A106" s="188"/>
      <c r="B106" s="187"/>
      <c r="C106" s="187"/>
      <c r="D106" s="187"/>
      <c r="E106" s="187"/>
      <c r="F106" s="187"/>
      <c r="G106" s="187"/>
      <c r="H106" s="187"/>
      <c r="I106" s="187"/>
    </row>
    <row r="107" spans="1:9" x14ac:dyDescent="0.3">
      <c r="A107" s="188"/>
      <c r="B107" s="187"/>
      <c r="C107" s="187"/>
      <c r="D107" s="187"/>
      <c r="E107" s="187"/>
      <c r="F107" s="187"/>
      <c r="G107" s="187"/>
      <c r="H107" s="187"/>
      <c r="I107" s="187"/>
    </row>
    <row r="108" spans="1:9" x14ac:dyDescent="0.3">
      <c r="A108" s="45"/>
    </row>
    <row r="109" spans="1:9" x14ac:dyDescent="0.3">
      <c r="A109" s="45"/>
    </row>
    <row r="110" spans="1:9" x14ac:dyDescent="0.3">
      <c r="A110" s="188" t="s">
        <v>141</v>
      </c>
      <c r="B110" s="187" t="s">
        <v>2</v>
      </c>
      <c r="C110" s="187"/>
      <c r="D110" s="187"/>
      <c r="E110" s="187"/>
      <c r="F110" s="187"/>
      <c r="G110" s="187"/>
      <c r="H110" s="187"/>
      <c r="I110" s="187"/>
    </row>
    <row r="111" spans="1:9" x14ac:dyDescent="0.3">
      <c r="A111" s="188"/>
      <c r="B111" s="187"/>
      <c r="C111" s="187"/>
      <c r="D111" s="187"/>
      <c r="E111" s="187"/>
      <c r="F111" s="187"/>
      <c r="G111" s="187"/>
      <c r="H111" s="187"/>
      <c r="I111" s="187"/>
    </row>
    <row r="112" spans="1:9" x14ac:dyDescent="0.3">
      <c r="A112" s="188"/>
      <c r="B112" s="187"/>
      <c r="C112" s="187"/>
      <c r="D112" s="187"/>
      <c r="E112" s="187"/>
      <c r="F112" s="187"/>
      <c r="G112" s="187"/>
      <c r="H112" s="187"/>
      <c r="I112" s="187"/>
    </row>
    <row r="113" spans="1:9" x14ac:dyDescent="0.3">
      <c r="A113" s="188"/>
      <c r="B113" s="187"/>
      <c r="C113" s="187"/>
      <c r="D113" s="187"/>
      <c r="E113" s="187"/>
      <c r="F113" s="187"/>
      <c r="G113" s="187"/>
      <c r="H113" s="187"/>
      <c r="I113" s="187"/>
    </row>
    <row r="114" spans="1:9" x14ac:dyDescent="0.3">
      <c r="A114" s="188"/>
      <c r="B114" s="187"/>
      <c r="C114" s="187"/>
      <c r="D114" s="187"/>
      <c r="E114" s="187"/>
      <c r="F114" s="187"/>
      <c r="G114" s="187"/>
      <c r="H114" s="187"/>
      <c r="I114" s="187"/>
    </row>
    <row r="115" spans="1:9" x14ac:dyDescent="0.3">
      <c r="A115" s="188"/>
      <c r="B115" s="187"/>
      <c r="C115" s="187"/>
      <c r="D115" s="187"/>
      <c r="E115" s="187"/>
      <c r="F115" s="187"/>
      <c r="G115" s="187"/>
      <c r="H115" s="187"/>
      <c r="I115" s="187"/>
    </row>
    <row r="116" spans="1:9" x14ac:dyDescent="0.3">
      <c r="A116" s="188"/>
      <c r="B116" s="187"/>
      <c r="C116" s="187"/>
      <c r="D116" s="187"/>
      <c r="E116" s="187"/>
      <c r="F116" s="187"/>
      <c r="G116" s="187"/>
      <c r="H116" s="187"/>
      <c r="I116" s="187"/>
    </row>
    <row r="117" spans="1:9" x14ac:dyDescent="0.3">
      <c r="A117" s="188"/>
      <c r="B117" s="187"/>
      <c r="C117" s="187"/>
      <c r="D117" s="187"/>
      <c r="E117" s="187"/>
      <c r="F117" s="187"/>
      <c r="G117" s="187"/>
      <c r="H117" s="187"/>
      <c r="I117" s="187"/>
    </row>
    <row r="118" spans="1:9" x14ac:dyDescent="0.3">
      <c r="A118" s="188"/>
      <c r="B118" s="187"/>
      <c r="C118" s="187"/>
      <c r="D118" s="187"/>
      <c r="E118" s="187"/>
      <c r="F118" s="187"/>
      <c r="G118" s="187"/>
      <c r="H118" s="187"/>
      <c r="I118" s="187"/>
    </row>
    <row r="119" spans="1:9" x14ac:dyDescent="0.3">
      <c r="A119" s="188"/>
      <c r="B119" s="187"/>
      <c r="C119" s="187"/>
      <c r="D119" s="187"/>
      <c r="E119" s="187"/>
      <c r="F119" s="187"/>
      <c r="G119" s="187"/>
      <c r="H119" s="187"/>
      <c r="I119" s="187"/>
    </row>
    <row r="120" spans="1:9" x14ac:dyDescent="0.3">
      <c r="A120" s="188"/>
      <c r="B120" s="187"/>
      <c r="C120" s="187"/>
      <c r="D120" s="187"/>
      <c r="E120" s="187"/>
      <c r="F120" s="187"/>
      <c r="G120" s="187"/>
      <c r="H120" s="187"/>
      <c r="I120" s="187"/>
    </row>
    <row r="121" spans="1:9" x14ac:dyDescent="0.3">
      <c r="A121" s="45"/>
    </row>
    <row r="122" spans="1:9" x14ac:dyDescent="0.3">
      <c r="A122" s="45"/>
    </row>
    <row r="123" spans="1:9" x14ac:dyDescent="0.3">
      <c r="A123" s="188" t="s">
        <v>239</v>
      </c>
      <c r="B123" s="187" t="s">
        <v>2</v>
      </c>
      <c r="C123" s="187"/>
      <c r="D123" s="187"/>
      <c r="E123" s="187"/>
      <c r="F123" s="187"/>
      <c r="G123" s="187"/>
      <c r="H123" s="187"/>
      <c r="I123" s="187"/>
    </row>
    <row r="124" spans="1:9" x14ac:dyDescent="0.3">
      <c r="A124" s="188"/>
      <c r="B124" s="187"/>
      <c r="C124" s="187"/>
      <c r="D124" s="187"/>
      <c r="E124" s="187"/>
      <c r="F124" s="187"/>
      <c r="G124" s="187"/>
      <c r="H124" s="187"/>
      <c r="I124" s="187"/>
    </row>
    <row r="125" spans="1:9" x14ac:dyDescent="0.3">
      <c r="A125" s="188"/>
      <c r="B125" s="187"/>
      <c r="C125" s="187"/>
      <c r="D125" s="187"/>
      <c r="E125" s="187"/>
      <c r="F125" s="187"/>
      <c r="G125" s="187"/>
      <c r="H125" s="187"/>
      <c r="I125" s="187"/>
    </row>
    <row r="126" spans="1:9" x14ac:dyDescent="0.3">
      <c r="A126" s="188"/>
      <c r="B126" s="187"/>
      <c r="C126" s="187"/>
      <c r="D126" s="187"/>
      <c r="E126" s="187"/>
      <c r="F126" s="187"/>
      <c r="G126" s="187"/>
      <c r="H126" s="187"/>
      <c r="I126" s="187"/>
    </row>
    <row r="127" spans="1:9" x14ac:dyDescent="0.3">
      <c r="A127" s="188"/>
      <c r="B127" s="187"/>
      <c r="C127" s="187"/>
      <c r="D127" s="187"/>
      <c r="E127" s="187"/>
      <c r="F127" s="187"/>
      <c r="G127" s="187"/>
      <c r="H127" s="187"/>
      <c r="I127" s="187"/>
    </row>
    <row r="128" spans="1:9" x14ac:dyDescent="0.3">
      <c r="A128" s="188"/>
      <c r="B128" s="187"/>
      <c r="C128" s="187"/>
      <c r="D128" s="187"/>
      <c r="E128" s="187"/>
      <c r="F128" s="187"/>
      <c r="G128" s="187"/>
      <c r="H128" s="187"/>
      <c r="I128" s="187"/>
    </row>
    <row r="129" spans="1:9" x14ac:dyDescent="0.3">
      <c r="A129" s="188"/>
      <c r="B129" s="187"/>
      <c r="C129" s="187"/>
      <c r="D129" s="187"/>
      <c r="E129" s="187"/>
      <c r="F129" s="187"/>
      <c r="G129" s="187"/>
      <c r="H129" s="187"/>
      <c r="I129" s="187"/>
    </row>
    <row r="130" spans="1:9" x14ac:dyDescent="0.3">
      <c r="A130" s="188"/>
      <c r="B130" s="187"/>
      <c r="C130" s="187"/>
      <c r="D130" s="187"/>
      <c r="E130" s="187"/>
      <c r="F130" s="187"/>
      <c r="G130" s="187"/>
      <c r="H130" s="187"/>
      <c r="I130" s="187"/>
    </row>
    <row r="131" spans="1:9" x14ac:dyDescent="0.3">
      <c r="A131" s="188"/>
      <c r="B131" s="187"/>
      <c r="C131" s="187"/>
      <c r="D131" s="187"/>
      <c r="E131" s="187"/>
      <c r="F131" s="187"/>
      <c r="G131" s="187"/>
      <c r="H131" s="187"/>
      <c r="I131" s="187"/>
    </row>
    <row r="132" spans="1:9" x14ac:dyDescent="0.3">
      <c r="A132" s="188"/>
      <c r="B132" s="187"/>
      <c r="C132" s="187"/>
      <c r="D132" s="187"/>
      <c r="E132" s="187"/>
      <c r="F132" s="187"/>
      <c r="G132" s="187"/>
      <c r="H132" s="187"/>
      <c r="I132" s="187"/>
    </row>
    <row r="133" spans="1:9" x14ac:dyDescent="0.3">
      <c r="A133" s="188"/>
      <c r="B133" s="187"/>
      <c r="C133" s="187"/>
      <c r="D133" s="187"/>
      <c r="E133" s="187"/>
      <c r="F133" s="187"/>
      <c r="G133" s="187"/>
      <c r="H133" s="187"/>
      <c r="I133" s="187"/>
    </row>
    <row r="134" spans="1:9" x14ac:dyDescent="0.3">
      <c r="A134" s="45"/>
    </row>
    <row r="135" spans="1:9" x14ac:dyDescent="0.3">
      <c r="A135" s="45"/>
    </row>
    <row r="136" spans="1:9" x14ac:dyDescent="0.3">
      <c r="A136" s="188" t="s">
        <v>240</v>
      </c>
      <c r="B136" s="187" t="s">
        <v>2</v>
      </c>
      <c r="C136" s="187"/>
      <c r="D136" s="187"/>
      <c r="E136" s="187"/>
      <c r="F136" s="187"/>
      <c r="G136" s="187"/>
      <c r="H136" s="187"/>
      <c r="I136" s="187"/>
    </row>
    <row r="137" spans="1:9" x14ac:dyDescent="0.3">
      <c r="A137" s="188"/>
      <c r="B137" s="187"/>
      <c r="C137" s="187"/>
      <c r="D137" s="187"/>
      <c r="E137" s="187"/>
      <c r="F137" s="187"/>
      <c r="G137" s="187"/>
      <c r="H137" s="187"/>
      <c r="I137" s="187"/>
    </row>
    <row r="138" spans="1:9" x14ac:dyDescent="0.3">
      <c r="A138" s="188"/>
      <c r="B138" s="187"/>
      <c r="C138" s="187"/>
      <c r="D138" s="187"/>
      <c r="E138" s="187"/>
      <c r="F138" s="187"/>
      <c r="G138" s="187"/>
      <c r="H138" s="187"/>
      <c r="I138" s="187"/>
    </row>
    <row r="139" spans="1:9" x14ac:dyDescent="0.3">
      <c r="A139" s="188"/>
      <c r="B139" s="187"/>
      <c r="C139" s="187"/>
      <c r="D139" s="187"/>
      <c r="E139" s="187"/>
      <c r="F139" s="187"/>
      <c r="G139" s="187"/>
      <c r="H139" s="187"/>
      <c r="I139" s="187"/>
    </row>
    <row r="140" spans="1:9" x14ac:dyDescent="0.3">
      <c r="A140" s="188"/>
      <c r="B140" s="187"/>
      <c r="C140" s="187"/>
      <c r="D140" s="187"/>
      <c r="E140" s="187"/>
      <c r="F140" s="187"/>
      <c r="G140" s="187"/>
      <c r="H140" s="187"/>
      <c r="I140" s="187"/>
    </row>
    <row r="141" spans="1:9" x14ac:dyDescent="0.3">
      <c r="A141" s="188"/>
      <c r="B141" s="187"/>
      <c r="C141" s="187"/>
      <c r="D141" s="187"/>
      <c r="E141" s="187"/>
      <c r="F141" s="187"/>
      <c r="G141" s="187"/>
      <c r="H141" s="187"/>
      <c r="I141" s="187"/>
    </row>
    <row r="142" spans="1:9" x14ac:dyDescent="0.3">
      <c r="A142" s="188"/>
      <c r="B142" s="187"/>
      <c r="C142" s="187"/>
      <c r="D142" s="187"/>
      <c r="E142" s="187"/>
      <c r="F142" s="187"/>
      <c r="G142" s="187"/>
      <c r="H142" s="187"/>
      <c r="I142" s="187"/>
    </row>
    <row r="143" spans="1:9" x14ac:dyDescent="0.3">
      <c r="A143" s="188"/>
      <c r="B143" s="187"/>
      <c r="C143" s="187"/>
      <c r="D143" s="187"/>
      <c r="E143" s="187"/>
      <c r="F143" s="187"/>
      <c r="G143" s="187"/>
      <c r="H143" s="187"/>
      <c r="I143" s="187"/>
    </row>
    <row r="144" spans="1:9" x14ac:dyDescent="0.3">
      <c r="A144" s="188"/>
      <c r="B144" s="187"/>
      <c r="C144" s="187"/>
      <c r="D144" s="187"/>
      <c r="E144" s="187"/>
      <c r="F144" s="187"/>
      <c r="G144" s="187"/>
      <c r="H144" s="187"/>
      <c r="I144" s="187"/>
    </row>
    <row r="145" spans="1:9" x14ac:dyDescent="0.3">
      <c r="A145" s="188"/>
      <c r="B145" s="187"/>
      <c r="C145" s="187"/>
      <c r="D145" s="187"/>
      <c r="E145" s="187"/>
      <c r="F145" s="187"/>
      <c r="G145" s="187"/>
      <c r="H145" s="187"/>
      <c r="I145" s="187"/>
    </row>
    <row r="146" spans="1:9" x14ac:dyDescent="0.3">
      <c r="A146" s="188"/>
      <c r="B146" s="187"/>
      <c r="C146" s="187"/>
      <c r="D146" s="187"/>
      <c r="E146" s="187"/>
      <c r="F146" s="187"/>
      <c r="G146" s="187"/>
      <c r="H146" s="187"/>
      <c r="I146" s="187"/>
    </row>
    <row r="147" spans="1:9" x14ac:dyDescent="0.3">
      <c r="A147" s="45"/>
    </row>
    <row r="148" spans="1:9" x14ac:dyDescent="0.3">
      <c r="A148" s="45"/>
    </row>
    <row r="149" spans="1:9" x14ac:dyDescent="0.3">
      <c r="A149" s="188" t="s">
        <v>573</v>
      </c>
      <c r="B149" s="187" t="s">
        <v>2</v>
      </c>
      <c r="C149" s="187"/>
      <c r="D149" s="187"/>
      <c r="E149" s="187"/>
      <c r="F149" s="187"/>
      <c r="G149" s="187"/>
      <c r="H149" s="187"/>
      <c r="I149" s="187"/>
    </row>
    <row r="150" spans="1:9" x14ac:dyDescent="0.3">
      <c r="A150" s="188"/>
      <c r="B150" s="187"/>
      <c r="C150" s="187"/>
      <c r="D150" s="187"/>
      <c r="E150" s="187"/>
      <c r="F150" s="187"/>
      <c r="G150" s="187"/>
      <c r="H150" s="187"/>
      <c r="I150" s="187"/>
    </row>
    <row r="151" spans="1:9" x14ac:dyDescent="0.3">
      <c r="A151" s="188"/>
      <c r="B151" s="187"/>
      <c r="C151" s="187"/>
      <c r="D151" s="187"/>
      <c r="E151" s="187"/>
      <c r="F151" s="187"/>
      <c r="G151" s="187"/>
      <c r="H151" s="187"/>
      <c r="I151" s="187"/>
    </row>
    <row r="152" spans="1:9" x14ac:dyDescent="0.3">
      <c r="A152" s="188"/>
      <c r="B152" s="187"/>
      <c r="C152" s="187"/>
      <c r="D152" s="187"/>
      <c r="E152" s="187"/>
      <c r="F152" s="187"/>
      <c r="G152" s="187"/>
      <c r="H152" s="187"/>
      <c r="I152" s="187"/>
    </row>
    <row r="153" spans="1:9" x14ac:dyDescent="0.3">
      <c r="A153" s="188"/>
      <c r="B153" s="187"/>
      <c r="C153" s="187"/>
      <c r="D153" s="187"/>
      <c r="E153" s="187"/>
      <c r="F153" s="187"/>
      <c r="G153" s="187"/>
      <c r="H153" s="187"/>
      <c r="I153" s="187"/>
    </row>
    <row r="154" spans="1:9" x14ac:dyDescent="0.3">
      <c r="A154" s="188"/>
      <c r="B154" s="187"/>
      <c r="C154" s="187"/>
      <c r="D154" s="187"/>
      <c r="E154" s="187"/>
      <c r="F154" s="187"/>
      <c r="G154" s="187"/>
      <c r="H154" s="187"/>
      <c r="I154" s="187"/>
    </row>
    <row r="155" spans="1:9" x14ac:dyDescent="0.3">
      <c r="A155" s="188"/>
      <c r="B155" s="187"/>
      <c r="C155" s="187"/>
      <c r="D155" s="187"/>
      <c r="E155" s="187"/>
      <c r="F155" s="187"/>
      <c r="G155" s="187"/>
      <c r="H155" s="187"/>
      <c r="I155" s="187"/>
    </row>
    <row r="156" spans="1:9" x14ac:dyDescent="0.3">
      <c r="A156" s="188"/>
      <c r="B156" s="187"/>
      <c r="C156" s="187"/>
      <c r="D156" s="187"/>
      <c r="E156" s="187"/>
      <c r="F156" s="187"/>
      <c r="G156" s="187"/>
      <c r="H156" s="187"/>
      <c r="I156" s="187"/>
    </row>
    <row r="157" spans="1:9" x14ac:dyDescent="0.3">
      <c r="A157" s="188"/>
      <c r="B157" s="187"/>
      <c r="C157" s="187"/>
      <c r="D157" s="187"/>
      <c r="E157" s="187"/>
      <c r="F157" s="187"/>
      <c r="G157" s="187"/>
      <c r="H157" s="187"/>
      <c r="I157" s="187"/>
    </row>
    <row r="158" spans="1:9" x14ac:dyDescent="0.3">
      <c r="A158" s="188"/>
      <c r="B158" s="187"/>
      <c r="C158" s="187"/>
      <c r="D158" s="187"/>
      <c r="E158" s="187"/>
      <c r="F158" s="187"/>
      <c r="G158" s="187"/>
      <c r="H158" s="187"/>
      <c r="I158" s="187"/>
    </row>
    <row r="159" spans="1:9" x14ac:dyDescent="0.3">
      <c r="A159" s="188"/>
      <c r="B159" s="187"/>
      <c r="C159" s="187"/>
      <c r="D159" s="187"/>
      <c r="E159" s="187"/>
      <c r="F159" s="187"/>
      <c r="G159" s="187"/>
      <c r="H159" s="187"/>
      <c r="I159" s="187"/>
    </row>
    <row r="160" spans="1:9" x14ac:dyDescent="0.3">
      <c r="A160" s="45"/>
    </row>
    <row r="161" spans="1:9" x14ac:dyDescent="0.3">
      <c r="A161" s="45"/>
    </row>
    <row r="162" spans="1:9" x14ac:dyDescent="0.3">
      <c r="A162" s="188" t="s">
        <v>574</v>
      </c>
      <c r="B162" s="187" t="s">
        <v>2</v>
      </c>
      <c r="C162" s="187"/>
      <c r="D162" s="187"/>
      <c r="E162" s="187"/>
      <c r="F162" s="187"/>
      <c r="G162" s="187"/>
      <c r="H162" s="187"/>
      <c r="I162" s="187"/>
    </row>
    <row r="163" spans="1:9" x14ac:dyDescent="0.3">
      <c r="A163" s="188"/>
      <c r="B163" s="187"/>
      <c r="C163" s="187"/>
      <c r="D163" s="187"/>
      <c r="E163" s="187"/>
      <c r="F163" s="187"/>
      <c r="G163" s="187"/>
      <c r="H163" s="187"/>
      <c r="I163" s="187"/>
    </row>
    <row r="164" spans="1:9" x14ac:dyDescent="0.3">
      <c r="A164" s="188"/>
      <c r="B164" s="187"/>
      <c r="C164" s="187"/>
      <c r="D164" s="187"/>
      <c r="E164" s="187"/>
      <c r="F164" s="187"/>
      <c r="G164" s="187"/>
      <c r="H164" s="187"/>
      <c r="I164" s="187"/>
    </row>
    <row r="165" spans="1:9" x14ac:dyDescent="0.3">
      <c r="A165" s="188"/>
      <c r="B165" s="187"/>
      <c r="C165" s="187"/>
      <c r="D165" s="187"/>
      <c r="E165" s="187"/>
      <c r="F165" s="187"/>
      <c r="G165" s="187"/>
      <c r="H165" s="187"/>
      <c r="I165" s="187"/>
    </row>
    <row r="166" spans="1:9" x14ac:dyDescent="0.3">
      <c r="A166" s="188"/>
      <c r="B166" s="187"/>
      <c r="C166" s="187"/>
      <c r="D166" s="187"/>
      <c r="E166" s="187"/>
      <c r="F166" s="187"/>
      <c r="G166" s="187"/>
      <c r="H166" s="187"/>
      <c r="I166" s="187"/>
    </row>
    <row r="167" spans="1:9" x14ac:dyDescent="0.3">
      <c r="A167" s="188"/>
      <c r="B167" s="187"/>
      <c r="C167" s="187"/>
      <c r="D167" s="187"/>
      <c r="E167" s="187"/>
      <c r="F167" s="187"/>
      <c r="G167" s="187"/>
      <c r="H167" s="187"/>
      <c r="I167" s="187"/>
    </row>
    <row r="168" spans="1:9" x14ac:dyDescent="0.3">
      <c r="A168" s="188"/>
      <c r="B168" s="187"/>
      <c r="C168" s="187"/>
      <c r="D168" s="187"/>
      <c r="E168" s="187"/>
      <c r="F168" s="187"/>
      <c r="G168" s="187"/>
      <c r="H168" s="187"/>
      <c r="I168" s="187"/>
    </row>
    <row r="169" spans="1:9" x14ac:dyDescent="0.3">
      <c r="A169" s="188"/>
      <c r="B169" s="187"/>
      <c r="C169" s="187"/>
      <c r="D169" s="187"/>
      <c r="E169" s="187"/>
      <c r="F169" s="187"/>
      <c r="G169" s="187"/>
      <c r="H169" s="187"/>
      <c r="I169" s="187"/>
    </row>
    <row r="170" spans="1:9" x14ac:dyDescent="0.3">
      <c r="A170" s="188"/>
      <c r="B170" s="187"/>
      <c r="C170" s="187"/>
      <c r="D170" s="187"/>
      <c r="E170" s="187"/>
      <c r="F170" s="187"/>
      <c r="G170" s="187"/>
      <c r="H170" s="187"/>
      <c r="I170" s="187"/>
    </row>
    <row r="171" spans="1:9" x14ac:dyDescent="0.3">
      <c r="A171" s="188"/>
      <c r="B171" s="187"/>
      <c r="C171" s="187"/>
      <c r="D171" s="187"/>
      <c r="E171" s="187"/>
      <c r="F171" s="187"/>
      <c r="G171" s="187"/>
      <c r="H171" s="187"/>
      <c r="I171" s="187"/>
    </row>
    <row r="172" spans="1:9" x14ac:dyDescent="0.3">
      <c r="A172" s="188"/>
      <c r="B172" s="187"/>
      <c r="C172" s="187"/>
      <c r="D172" s="187"/>
      <c r="E172" s="187"/>
      <c r="F172" s="187"/>
      <c r="G172" s="187"/>
      <c r="H172" s="187"/>
      <c r="I172" s="187"/>
    </row>
    <row r="173" spans="1:9" x14ac:dyDescent="0.3">
      <c r="A173" s="45"/>
    </row>
    <row r="174" spans="1:9" x14ac:dyDescent="0.3">
      <c r="A174" s="45"/>
    </row>
    <row r="175" spans="1:9" x14ac:dyDescent="0.3">
      <c r="A175" s="188" t="s">
        <v>267</v>
      </c>
      <c r="B175" s="187" t="s">
        <v>2</v>
      </c>
      <c r="C175" s="187"/>
      <c r="D175" s="187"/>
      <c r="E175" s="187"/>
      <c r="F175" s="187"/>
      <c r="G175" s="187"/>
      <c r="H175" s="187"/>
      <c r="I175" s="187"/>
    </row>
    <row r="176" spans="1:9" x14ac:dyDescent="0.3">
      <c r="A176" s="188"/>
      <c r="B176" s="187"/>
      <c r="C176" s="187"/>
      <c r="D176" s="187"/>
      <c r="E176" s="187"/>
      <c r="F176" s="187"/>
      <c r="G176" s="187"/>
      <c r="H176" s="187"/>
      <c r="I176" s="187"/>
    </row>
    <row r="177" spans="1:9" x14ac:dyDescent="0.3">
      <c r="A177" s="188"/>
      <c r="B177" s="187"/>
      <c r="C177" s="187"/>
      <c r="D177" s="187"/>
      <c r="E177" s="187"/>
      <c r="F177" s="187"/>
      <c r="G177" s="187"/>
      <c r="H177" s="187"/>
      <c r="I177" s="187"/>
    </row>
    <row r="178" spans="1:9" x14ac:dyDescent="0.3">
      <c r="A178" s="188"/>
      <c r="B178" s="187"/>
      <c r="C178" s="187"/>
      <c r="D178" s="187"/>
      <c r="E178" s="187"/>
      <c r="F178" s="187"/>
      <c r="G178" s="187"/>
      <c r="H178" s="187"/>
      <c r="I178" s="187"/>
    </row>
    <row r="179" spans="1:9" x14ac:dyDescent="0.3">
      <c r="A179" s="188"/>
      <c r="B179" s="187"/>
      <c r="C179" s="187"/>
      <c r="D179" s="187"/>
      <c r="E179" s="187"/>
      <c r="F179" s="187"/>
      <c r="G179" s="187"/>
      <c r="H179" s="187"/>
      <c r="I179" s="187"/>
    </row>
    <row r="180" spans="1:9" x14ac:dyDescent="0.3">
      <c r="A180" s="188"/>
      <c r="B180" s="187"/>
      <c r="C180" s="187"/>
      <c r="D180" s="187"/>
      <c r="E180" s="187"/>
      <c r="F180" s="187"/>
      <c r="G180" s="187"/>
      <c r="H180" s="187"/>
      <c r="I180" s="187"/>
    </row>
    <row r="181" spans="1:9" x14ac:dyDescent="0.3">
      <c r="A181" s="188"/>
      <c r="B181" s="187"/>
      <c r="C181" s="187"/>
      <c r="D181" s="187"/>
      <c r="E181" s="187"/>
      <c r="F181" s="187"/>
      <c r="G181" s="187"/>
      <c r="H181" s="187"/>
      <c r="I181" s="187"/>
    </row>
    <row r="182" spans="1:9" x14ac:dyDescent="0.3">
      <c r="A182" s="188"/>
      <c r="B182" s="187"/>
      <c r="C182" s="187"/>
      <c r="D182" s="187"/>
      <c r="E182" s="187"/>
      <c r="F182" s="187"/>
      <c r="G182" s="187"/>
      <c r="H182" s="187"/>
      <c r="I182" s="187"/>
    </row>
    <row r="183" spans="1:9" x14ac:dyDescent="0.3">
      <c r="A183" s="188"/>
      <c r="B183" s="187"/>
      <c r="C183" s="187"/>
      <c r="D183" s="187"/>
      <c r="E183" s="187"/>
      <c r="F183" s="187"/>
      <c r="G183" s="187"/>
      <c r="H183" s="187"/>
      <c r="I183" s="187"/>
    </row>
    <row r="184" spans="1:9" x14ac:dyDescent="0.3">
      <c r="A184" s="188"/>
      <c r="B184" s="187"/>
      <c r="C184" s="187"/>
      <c r="D184" s="187"/>
      <c r="E184" s="187"/>
      <c r="F184" s="187"/>
      <c r="G184" s="187"/>
      <c r="H184" s="187"/>
      <c r="I184" s="187"/>
    </row>
    <row r="185" spans="1:9" x14ac:dyDescent="0.3">
      <c r="A185" s="188"/>
      <c r="B185" s="187"/>
      <c r="C185" s="187"/>
      <c r="D185" s="187"/>
      <c r="E185" s="187"/>
      <c r="F185" s="187"/>
      <c r="G185" s="187"/>
      <c r="H185" s="187"/>
      <c r="I185" s="187"/>
    </row>
  </sheetData>
  <sheetProtection algorithmName="SHA-512" hashValue="C9MO/XxH1JEpxTi2sgNu9C49fp3IkSHW47ZMwETEMS/7HDjvg04xM1Brpx44TmB2qlvHfW0a0vTiGhukyY6g0w==" saltValue="D7PCpOCP6SBbSlmd4oTPXA==" spinCount="100000" sheet="1" formatColumns="0" formatRows="0"/>
  <mergeCells count="30">
    <mergeCell ref="A149:A159"/>
    <mergeCell ref="B149:I159"/>
    <mergeCell ref="A162:A172"/>
    <mergeCell ref="B162:I172"/>
    <mergeCell ref="A175:A185"/>
    <mergeCell ref="B175:I185"/>
    <mergeCell ref="A123:A133"/>
    <mergeCell ref="B123:I133"/>
    <mergeCell ref="A136:A146"/>
    <mergeCell ref="B136:I146"/>
    <mergeCell ref="A84:A94"/>
    <mergeCell ref="B84:I94"/>
    <mergeCell ref="A97:A107"/>
    <mergeCell ref="B97:I107"/>
    <mergeCell ref="A110:A120"/>
    <mergeCell ref="B110:I120"/>
    <mergeCell ref="A45:A55"/>
    <mergeCell ref="B45:I55"/>
    <mergeCell ref="A58:A68"/>
    <mergeCell ref="B58:I68"/>
    <mergeCell ref="A71:A81"/>
    <mergeCell ref="B71:I81"/>
    <mergeCell ref="B2:D2"/>
    <mergeCell ref="B3:D3"/>
    <mergeCell ref="A6:A16"/>
    <mergeCell ref="B6:I16"/>
    <mergeCell ref="A32:A42"/>
    <mergeCell ref="B32:I42"/>
    <mergeCell ref="A19:A29"/>
    <mergeCell ref="B19:I29"/>
  </mergeCells>
  <printOptions horizontalCentered="1"/>
  <pageMargins left="0.7" right="0.7" top="1.7" bottom="0.75" header="0.3" footer="0.3"/>
  <pageSetup scale="62" orientation="portrait" r:id="rId1"/>
  <headerFooter scaleWithDoc="0">
    <oddHeader>&amp;C&amp;"Arial,Bold"&amp;G
Grievances and Appeals Report
Section II - &amp;A</oddHeader>
    <oddFooter>&amp;L&amp;"Arial,Regular"&amp;10Grievances and Appeals - Report #37&amp;C&amp;"Arial,Regular"&amp;10Rev. v4 2022-08&amp;R&amp;"Arial,Regular"&amp;10&amp;P</oddFooter>
  </headerFooter>
  <rowBreaks count="2" manualBreakCount="2">
    <brk id="56" max="6" man="1"/>
    <brk id="121"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zoomScale="75" zoomScaleNormal="75" zoomScalePageLayoutView="70" workbookViewId="0">
      <selection activeCell="A4" sqref="A4"/>
    </sheetView>
  </sheetViews>
  <sheetFormatPr defaultColWidth="9.1796875" defaultRowHeight="14" x14ac:dyDescent="0.3"/>
  <cols>
    <col min="1" max="1" width="54.26953125" style="5" customWidth="1"/>
    <col min="2" max="6" width="13.6328125" style="5" customWidth="1"/>
    <col min="7" max="16384" width="9.1796875" style="5"/>
  </cols>
  <sheetData>
    <row r="1" spans="1:7" s="4" customFormat="1" x14ac:dyDescent="0.3">
      <c r="A1" s="21" t="s">
        <v>0</v>
      </c>
      <c r="B1" s="2" t="str">
        <f>IF(Summary!B1="","",Summary!B1)</f>
        <v/>
      </c>
      <c r="C1" s="20" t="s">
        <v>1</v>
      </c>
      <c r="D1" s="3" t="str">
        <f>IF(Summary!D1="","",Summary!D1)</f>
        <v/>
      </c>
      <c r="E1" s="12"/>
      <c r="F1" s="12"/>
    </row>
    <row r="2" spans="1:7" s="4" customFormat="1" x14ac:dyDescent="0.3">
      <c r="A2" s="21" t="s">
        <v>4</v>
      </c>
      <c r="B2" s="189" t="str">
        <f>IF(Summary!B2="","",Summary!B2)</f>
        <v/>
      </c>
      <c r="C2" s="190"/>
      <c r="D2" s="191"/>
      <c r="E2" s="13"/>
      <c r="F2" s="13"/>
    </row>
    <row r="3" spans="1:7" x14ac:dyDescent="0.3">
      <c r="A3" s="21" t="s">
        <v>3</v>
      </c>
      <c r="B3" s="181" t="str">
        <f>IF(Summary!B3="","",Summary!B3)</f>
        <v/>
      </c>
      <c r="C3" s="182"/>
      <c r="D3" s="183"/>
    </row>
    <row r="6" spans="1:7" x14ac:dyDescent="0.3">
      <c r="A6" s="195" t="s">
        <v>143</v>
      </c>
      <c r="B6" s="195"/>
      <c r="C6" s="195"/>
      <c r="D6" s="195"/>
      <c r="E6" s="195"/>
      <c r="F6" s="28"/>
    </row>
    <row r="7" spans="1:7" s="10" customFormat="1" ht="15" customHeight="1" x14ac:dyDescent="0.3">
      <c r="A7" s="14"/>
      <c r="B7" s="15" t="s">
        <v>59</v>
      </c>
      <c r="C7" s="15" t="s">
        <v>259</v>
      </c>
      <c r="D7" s="15" t="s">
        <v>266</v>
      </c>
      <c r="E7" s="15" t="s">
        <v>43</v>
      </c>
      <c r="F7" s="29"/>
    </row>
    <row r="8" spans="1:7" s="10" customFormat="1" ht="15" customHeight="1" x14ac:dyDescent="0.3">
      <c r="A8" s="38" t="s">
        <v>83</v>
      </c>
      <c r="B8" s="63"/>
      <c r="C8" s="63"/>
      <c r="D8" s="63"/>
      <c r="E8" s="63"/>
      <c r="F8" s="60"/>
    </row>
    <row r="9" spans="1:7" s="10" customFormat="1" ht="15" customHeight="1" x14ac:dyDescent="0.3">
      <c r="A9" s="38" t="s">
        <v>258</v>
      </c>
      <c r="B9" s="63"/>
      <c r="C9" s="63"/>
      <c r="D9" s="63"/>
      <c r="E9" s="63"/>
      <c r="F9" s="60"/>
    </row>
    <row r="10" spans="1:7" s="10" customFormat="1" ht="15" customHeight="1" x14ac:dyDescent="0.3">
      <c r="A10" s="37" t="s">
        <v>42</v>
      </c>
      <c r="B10" s="64">
        <f>SUM(B8:B9)</f>
        <v>0</v>
      </c>
      <c r="C10" s="64">
        <f>SUM(C8:C9)</f>
        <v>0</v>
      </c>
      <c r="D10" s="64">
        <f>SUM(D8:D9)</f>
        <v>0</v>
      </c>
      <c r="E10" s="64">
        <f>SUM(E8:E9)</f>
        <v>0</v>
      </c>
      <c r="F10" s="60"/>
    </row>
    <row r="11" spans="1:7" s="10" customFormat="1" ht="14.25" customHeight="1" x14ac:dyDescent="0.3">
      <c r="A11" s="56"/>
      <c r="B11" s="56"/>
      <c r="C11" s="56"/>
      <c r="D11" s="56"/>
      <c r="E11" s="61"/>
      <c r="F11" s="61"/>
    </row>
    <row r="12" spans="1:7" s="10" customFormat="1" ht="14.25" customHeight="1" x14ac:dyDescent="0.3">
      <c r="A12" s="192" t="s">
        <v>84</v>
      </c>
      <c r="B12" s="193"/>
      <c r="C12" s="193"/>
      <c r="D12" s="193"/>
      <c r="E12" s="193"/>
      <c r="F12" s="194"/>
    </row>
    <row r="13" spans="1:7" s="10" customFormat="1" ht="14.25" customHeight="1" x14ac:dyDescent="0.3">
      <c r="A13" s="196" t="s">
        <v>575</v>
      </c>
      <c r="B13" s="197"/>
      <c r="C13" s="64">
        <f>SUM(C15:C79)</f>
        <v>0</v>
      </c>
      <c r="D13" s="64">
        <f>SUM(D15:D79)</f>
        <v>0</v>
      </c>
      <c r="E13" s="64">
        <f>SUM(E15:E79)</f>
        <v>0</v>
      </c>
      <c r="F13" s="64">
        <f>SUM(F15:F79)</f>
        <v>0</v>
      </c>
    </row>
    <row r="14" spans="1:7" s="53" customFormat="1" ht="42.75" customHeight="1" x14ac:dyDescent="0.35">
      <c r="A14" s="59" t="s">
        <v>175</v>
      </c>
      <c r="B14" s="15" t="s">
        <v>174</v>
      </c>
      <c r="C14" s="27" t="s">
        <v>247</v>
      </c>
      <c r="D14" s="27" t="s">
        <v>44</v>
      </c>
      <c r="E14" s="15" t="s">
        <v>43</v>
      </c>
      <c r="F14" s="27" t="s">
        <v>265</v>
      </c>
    </row>
    <row r="15" spans="1:7" s="53" customFormat="1" ht="14.25" customHeight="1" x14ac:dyDescent="0.35">
      <c r="A15" s="35" t="s">
        <v>284</v>
      </c>
      <c r="B15" s="54" t="s">
        <v>285</v>
      </c>
      <c r="C15" s="63"/>
      <c r="D15" s="63"/>
      <c r="E15" s="63"/>
      <c r="F15" s="64">
        <f t="shared" ref="F15:F78" si="0">SUM(C15:D15)</f>
        <v>0</v>
      </c>
      <c r="G15" s="62"/>
    </row>
    <row r="16" spans="1:7" s="53" customFormat="1" ht="14.25" customHeight="1" x14ac:dyDescent="0.35">
      <c r="A16" s="35" t="s">
        <v>287</v>
      </c>
      <c r="B16" s="54" t="s">
        <v>288</v>
      </c>
      <c r="C16" s="63"/>
      <c r="D16" s="63"/>
      <c r="E16" s="63"/>
      <c r="F16" s="64">
        <f t="shared" si="0"/>
        <v>0</v>
      </c>
    </row>
    <row r="17" spans="1:6" s="53" customFormat="1" ht="14.25" customHeight="1" x14ac:dyDescent="0.35">
      <c r="A17" s="35" t="s">
        <v>291</v>
      </c>
      <c r="B17" s="54" t="s">
        <v>292</v>
      </c>
      <c r="C17" s="63"/>
      <c r="D17" s="63"/>
      <c r="E17" s="63"/>
      <c r="F17" s="64">
        <f t="shared" si="0"/>
        <v>0</v>
      </c>
    </row>
    <row r="18" spans="1:6" s="53" customFormat="1" ht="14.25" customHeight="1" x14ac:dyDescent="0.35">
      <c r="A18" s="35" t="s">
        <v>45</v>
      </c>
      <c r="B18" s="54" t="s">
        <v>295</v>
      </c>
      <c r="C18" s="63"/>
      <c r="D18" s="63"/>
      <c r="E18" s="63"/>
      <c r="F18" s="64">
        <f t="shared" si="0"/>
        <v>0</v>
      </c>
    </row>
    <row r="19" spans="1:6" s="10" customFormat="1" ht="14.25" customHeight="1" x14ac:dyDescent="0.3">
      <c r="A19" s="35" t="s">
        <v>170</v>
      </c>
      <c r="B19" s="54" t="s">
        <v>298</v>
      </c>
      <c r="C19" s="63"/>
      <c r="D19" s="63"/>
      <c r="E19" s="63"/>
      <c r="F19" s="64">
        <f t="shared" si="0"/>
        <v>0</v>
      </c>
    </row>
    <row r="20" spans="1:6" s="10" customFormat="1" ht="14.25" customHeight="1" x14ac:dyDescent="0.3">
      <c r="A20" s="35" t="s">
        <v>78</v>
      </c>
      <c r="B20" s="54" t="s">
        <v>301</v>
      </c>
      <c r="C20" s="63"/>
      <c r="D20" s="63"/>
      <c r="E20" s="63"/>
      <c r="F20" s="64">
        <f t="shared" si="0"/>
        <v>0</v>
      </c>
    </row>
    <row r="21" spans="1:6" s="10" customFormat="1" ht="14.25" customHeight="1" x14ac:dyDescent="0.3">
      <c r="A21" s="35" t="s">
        <v>75</v>
      </c>
      <c r="B21" s="54" t="s">
        <v>303</v>
      </c>
      <c r="C21" s="63"/>
      <c r="D21" s="63"/>
      <c r="E21" s="63"/>
      <c r="F21" s="64">
        <f t="shared" si="0"/>
        <v>0</v>
      </c>
    </row>
    <row r="22" spans="1:6" s="10" customFormat="1" ht="14.25" customHeight="1" x14ac:dyDescent="0.3">
      <c r="A22" s="35" t="s">
        <v>71</v>
      </c>
      <c r="B22" s="54" t="s">
        <v>305</v>
      </c>
      <c r="C22" s="63"/>
      <c r="D22" s="63"/>
      <c r="E22" s="63"/>
      <c r="F22" s="64">
        <f t="shared" si="0"/>
        <v>0</v>
      </c>
    </row>
    <row r="23" spans="1:6" s="53" customFormat="1" ht="14.25" customHeight="1" x14ac:dyDescent="0.35">
      <c r="A23" s="35" t="s">
        <v>168</v>
      </c>
      <c r="B23" s="54" t="s">
        <v>308</v>
      </c>
      <c r="C23" s="63"/>
      <c r="D23" s="63"/>
      <c r="E23" s="63"/>
      <c r="F23" s="64">
        <f t="shared" si="0"/>
        <v>0</v>
      </c>
    </row>
    <row r="24" spans="1:6" s="53" customFormat="1" ht="14.25" customHeight="1" x14ac:dyDescent="0.35">
      <c r="A24" s="35" t="s">
        <v>72</v>
      </c>
      <c r="B24" s="54" t="s">
        <v>310</v>
      </c>
      <c r="C24" s="63"/>
      <c r="D24" s="63"/>
      <c r="E24" s="63"/>
      <c r="F24" s="64">
        <f t="shared" si="0"/>
        <v>0</v>
      </c>
    </row>
    <row r="25" spans="1:6" s="53" customFormat="1" ht="14.25" customHeight="1" x14ac:dyDescent="0.35">
      <c r="A25" s="35" t="s">
        <v>73</v>
      </c>
      <c r="B25" s="54" t="s">
        <v>312</v>
      </c>
      <c r="C25" s="63"/>
      <c r="D25" s="63"/>
      <c r="E25" s="63"/>
      <c r="F25" s="64">
        <f t="shared" si="0"/>
        <v>0</v>
      </c>
    </row>
    <row r="26" spans="1:6" s="53" customFormat="1" ht="14.25" customHeight="1" x14ac:dyDescent="0.35">
      <c r="A26" s="35" t="s">
        <v>74</v>
      </c>
      <c r="B26" s="54" t="s">
        <v>314</v>
      </c>
      <c r="C26" s="63"/>
      <c r="D26" s="63"/>
      <c r="E26" s="63"/>
      <c r="F26" s="64">
        <f t="shared" si="0"/>
        <v>0</v>
      </c>
    </row>
    <row r="27" spans="1:6" s="53" customFormat="1" ht="14.25" customHeight="1" x14ac:dyDescent="0.35">
      <c r="A27" s="35" t="s">
        <v>70</v>
      </c>
      <c r="B27" s="54" t="s">
        <v>317</v>
      </c>
      <c r="C27" s="63"/>
      <c r="D27" s="63"/>
      <c r="E27" s="63"/>
      <c r="F27" s="64">
        <f t="shared" si="0"/>
        <v>0</v>
      </c>
    </row>
    <row r="28" spans="1:6" s="53" customFormat="1" ht="14.25" customHeight="1" x14ac:dyDescent="0.35">
      <c r="A28" s="35" t="s">
        <v>68</v>
      </c>
      <c r="B28" s="54" t="s">
        <v>319</v>
      </c>
      <c r="C28" s="63"/>
      <c r="D28" s="63"/>
      <c r="E28" s="63"/>
      <c r="F28" s="64">
        <f t="shared" si="0"/>
        <v>0</v>
      </c>
    </row>
    <row r="29" spans="1:6" s="53" customFormat="1" ht="14.25" customHeight="1" x14ac:dyDescent="0.35">
      <c r="A29" s="35" t="s">
        <v>69</v>
      </c>
      <c r="B29" s="54" t="s">
        <v>321</v>
      </c>
      <c r="C29" s="63"/>
      <c r="D29" s="63"/>
      <c r="E29" s="63"/>
      <c r="F29" s="64">
        <f t="shared" si="0"/>
        <v>0</v>
      </c>
    </row>
    <row r="30" spans="1:6" s="53" customFormat="1" ht="14.25" customHeight="1" x14ac:dyDescent="0.35">
      <c r="A30" s="35" t="s">
        <v>323</v>
      </c>
      <c r="B30" s="54" t="s">
        <v>324</v>
      </c>
      <c r="C30" s="63"/>
      <c r="D30" s="63"/>
      <c r="E30" s="63"/>
      <c r="F30" s="64">
        <f t="shared" si="0"/>
        <v>0</v>
      </c>
    </row>
    <row r="31" spans="1:6" s="53" customFormat="1" ht="14.25" customHeight="1" x14ac:dyDescent="0.35">
      <c r="A31" s="35" t="s">
        <v>76</v>
      </c>
      <c r="B31" s="54" t="s">
        <v>327</v>
      </c>
      <c r="C31" s="63"/>
      <c r="D31" s="63"/>
      <c r="E31" s="63"/>
      <c r="F31" s="64">
        <f t="shared" si="0"/>
        <v>0</v>
      </c>
    </row>
    <row r="32" spans="1:6" ht="14.25" customHeight="1" x14ac:dyDescent="0.3">
      <c r="A32" s="35" t="s">
        <v>52</v>
      </c>
      <c r="B32" s="54" t="s">
        <v>329</v>
      </c>
      <c r="C32" s="63"/>
      <c r="D32" s="63"/>
      <c r="E32" s="63"/>
      <c r="F32" s="64">
        <f t="shared" si="0"/>
        <v>0</v>
      </c>
    </row>
    <row r="33" spans="1:6" ht="14.25" customHeight="1" x14ac:dyDescent="0.3">
      <c r="A33" s="35" t="s">
        <v>169</v>
      </c>
      <c r="B33" s="54" t="s">
        <v>331</v>
      </c>
      <c r="C33" s="63"/>
      <c r="D33" s="63"/>
      <c r="E33" s="63"/>
      <c r="F33" s="64">
        <f t="shared" si="0"/>
        <v>0</v>
      </c>
    </row>
    <row r="34" spans="1:6" ht="14.25" customHeight="1" x14ac:dyDescent="0.3">
      <c r="A34" s="35" t="s">
        <v>333</v>
      </c>
      <c r="B34" s="54" t="s">
        <v>334</v>
      </c>
      <c r="C34" s="63"/>
      <c r="D34" s="63"/>
      <c r="E34" s="63"/>
      <c r="F34" s="64">
        <f t="shared" si="0"/>
        <v>0</v>
      </c>
    </row>
    <row r="35" spans="1:6" ht="14.25" customHeight="1" x14ac:dyDescent="0.3">
      <c r="A35" s="35" t="s">
        <v>336</v>
      </c>
      <c r="B35" s="54" t="s">
        <v>337</v>
      </c>
      <c r="C35" s="63"/>
      <c r="D35" s="63"/>
      <c r="E35" s="63"/>
      <c r="F35" s="64">
        <f t="shared" si="0"/>
        <v>0</v>
      </c>
    </row>
    <row r="36" spans="1:6" ht="14.25" customHeight="1" x14ac:dyDescent="0.3">
      <c r="A36" s="35" t="s">
        <v>65</v>
      </c>
      <c r="B36" s="54" t="s">
        <v>339</v>
      </c>
      <c r="C36" s="63"/>
      <c r="D36" s="63"/>
      <c r="E36" s="63"/>
      <c r="F36" s="64">
        <f t="shared" si="0"/>
        <v>0</v>
      </c>
    </row>
    <row r="37" spans="1:6" ht="14.25" customHeight="1" x14ac:dyDescent="0.3">
      <c r="A37" s="35" t="s">
        <v>62</v>
      </c>
      <c r="B37" s="54" t="s">
        <v>342</v>
      </c>
      <c r="C37" s="63"/>
      <c r="D37" s="63"/>
      <c r="E37" s="63"/>
      <c r="F37" s="64">
        <f t="shared" si="0"/>
        <v>0</v>
      </c>
    </row>
    <row r="38" spans="1:6" ht="14.25" customHeight="1" x14ac:dyDescent="0.3">
      <c r="A38" s="35" t="s">
        <v>165</v>
      </c>
      <c r="B38" s="54" t="s">
        <v>344</v>
      </c>
      <c r="C38" s="63"/>
      <c r="D38" s="63"/>
      <c r="E38" s="63"/>
      <c r="F38" s="64">
        <f t="shared" si="0"/>
        <v>0</v>
      </c>
    </row>
    <row r="39" spans="1:6" ht="14.25" customHeight="1" x14ac:dyDescent="0.3">
      <c r="A39" s="35" t="s">
        <v>163</v>
      </c>
      <c r="B39" s="54" t="s">
        <v>347</v>
      </c>
      <c r="C39" s="63"/>
      <c r="D39" s="63"/>
      <c r="E39" s="63"/>
      <c r="F39" s="64">
        <f t="shared" si="0"/>
        <v>0</v>
      </c>
    </row>
    <row r="40" spans="1:6" ht="14.25" customHeight="1" x14ac:dyDescent="0.3">
      <c r="A40" s="35" t="s">
        <v>166</v>
      </c>
      <c r="B40" s="54" t="s">
        <v>350</v>
      </c>
      <c r="C40" s="63"/>
      <c r="D40" s="63"/>
      <c r="E40" s="63"/>
      <c r="F40" s="64">
        <f t="shared" si="0"/>
        <v>0</v>
      </c>
    </row>
    <row r="41" spans="1:6" ht="14.25" customHeight="1" x14ac:dyDescent="0.3">
      <c r="A41" s="35" t="s">
        <v>164</v>
      </c>
      <c r="B41" s="54" t="s">
        <v>352</v>
      </c>
      <c r="C41" s="63"/>
      <c r="D41" s="63"/>
      <c r="E41" s="63"/>
      <c r="F41" s="64">
        <f t="shared" si="0"/>
        <v>0</v>
      </c>
    </row>
    <row r="42" spans="1:6" ht="14.25" customHeight="1" x14ac:dyDescent="0.3">
      <c r="A42" s="49" t="s">
        <v>354</v>
      </c>
      <c r="B42" s="54" t="s">
        <v>355</v>
      </c>
      <c r="C42" s="63"/>
      <c r="D42" s="63"/>
      <c r="E42" s="63"/>
      <c r="F42" s="64">
        <f t="shared" si="0"/>
        <v>0</v>
      </c>
    </row>
    <row r="43" spans="1:6" ht="14.25" customHeight="1" x14ac:dyDescent="0.3">
      <c r="A43" s="35" t="s">
        <v>46</v>
      </c>
      <c r="B43" s="54" t="s">
        <v>357</v>
      </c>
      <c r="C43" s="63"/>
      <c r="D43" s="63"/>
      <c r="E43" s="63"/>
      <c r="F43" s="64">
        <f t="shared" si="0"/>
        <v>0</v>
      </c>
    </row>
    <row r="44" spans="1:6" ht="14.25" customHeight="1" x14ac:dyDescent="0.3">
      <c r="A44" s="35" t="s">
        <v>63</v>
      </c>
      <c r="B44" s="54" t="s">
        <v>359</v>
      </c>
      <c r="C44" s="63"/>
      <c r="D44" s="63"/>
      <c r="E44" s="63"/>
      <c r="F44" s="64">
        <f t="shared" si="0"/>
        <v>0</v>
      </c>
    </row>
    <row r="45" spans="1:6" ht="14.25" customHeight="1" x14ac:dyDescent="0.3">
      <c r="A45" s="35" t="s">
        <v>64</v>
      </c>
      <c r="B45" s="54" t="s">
        <v>362</v>
      </c>
      <c r="C45" s="63"/>
      <c r="D45" s="63"/>
      <c r="E45" s="63"/>
      <c r="F45" s="64">
        <f t="shared" si="0"/>
        <v>0</v>
      </c>
    </row>
    <row r="46" spans="1:6" ht="14.25" customHeight="1" x14ac:dyDescent="0.3">
      <c r="A46" s="35" t="s">
        <v>365</v>
      </c>
      <c r="B46" s="54" t="s">
        <v>366</v>
      </c>
      <c r="C46" s="63"/>
      <c r="D46" s="63"/>
      <c r="E46" s="63"/>
      <c r="F46" s="64">
        <f t="shared" si="0"/>
        <v>0</v>
      </c>
    </row>
    <row r="47" spans="1:6" ht="14.25" customHeight="1" x14ac:dyDescent="0.3">
      <c r="A47" s="35" t="s">
        <v>368</v>
      </c>
      <c r="B47" s="54" t="s">
        <v>369</v>
      </c>
      <c r="C47" s="63"/>
      <c r="D47" s="63"/>
      <c r="E47" s="63"/>
      <c r="F47" s="64">
        <f t="shared" si="0"/>
        <v>0</v>
      </c>
    </row>
    <row r="48" spans="1:6" ht="14.25" customHeight="1" x14ac:dyDescent="0.3">
      <c r="A48" s="35" t="s">
        <v>373</v>
      </c>
      <c r="B48" s="54" t="s">
        <v>371</v>
      </c>
      <c r="C48" s="63"/>
      <c r="D48" s="63"/>
      <c r="E48" s="63"/>
      <c r="F48" s="64">
        <f t="shared" si="0"/>
        <v>0</v>
      </c>
    </row>
    <row r="49" spans="1:6" ht="14.25" customHeight="1" x14ac:dyDescent="0.3">
      <c r="A49" s="35" t="s">
        <v>79</v>
      </c>
      <c r="B49" s="54" t="s">
        <v>374</v>
      </c>
      <c r="C49" s="63"/>
      <c r="D49" s="63"/>
      <c r="E49" s="63"/>
      <c r="F49" s="64">
        <f t="shared" si="0"/>
        <v>0</v>
      </c>
    </row>
    <row r="50" spans="1:6" ht="14.25" customHeight="1" x14ac:dyDescent="0.3">
      <c r="A50" s="35" t="s">
        <v>162</v>
      </c>
      <c r="B50" s="54" t="s">
        <v>376</v>
      </c>
      <c r="C50" s="63"/>
      <c r="D50" s="63"/>
      <c r="E50" s="63"/>
      <c r="F50" s="64">
        <f t="shared" si="0"/>
        <v>0</v>
      </c>
    </row>
    <row r="51" spans="1:6" ht="14.25" customHeight="1" x14ac:dyDescent="0.3">
      <c r="A51" s="35" t="s">
        <v>60</v>
      </c>
      <c r="B51" s="54" t="s">
        <v>378</v>
      </c>
      <c r="C51" s="63"/>
      <c r="D51" s="63"/>
      <c r="E51" s="63"/>
      <c r="F51" s="64">
        <f t="shared" si="0"/>
        <v>0</v>
      </c>
    </row>
    <row r="52" spans="1:6" ht="14.25" customHeight="1" x14ac:dyDescent="0.3">
      <c r="A52" s="35" t="s">
        <v>66</v>
      </c>
      <c r="B52" s="54" t="s">
        <v>380</v>
      </c>
      <c r="C52" s="63"/>
      <c r="D52" s="63"/>
      <c r="E52" s="63"/>
      <c r="F52" s="64">
        <f t="shared" si="0"/>
        <v>0</v>
      </c>
    </row>
    <row r="53" spans="1:6" ht="14.25" customHeight="1" x14ac:dyDescent="0.3">
      <c r="A53" s="35" t="s">
        <v>384</v>
      </c>
      <c r="B53" s="54" t="s">
        <v>382</v>
      </c>
      <c r="C53" s="63"/>
      <c r="D53" s="63"/>
      <c r="E53" s="63"/>
      <c r="F53" s="64">
        <f t="shared" si="0"/>
        <v>0</v>
      </c>
    </row>
    <row r="54" spans="1:6" ht="14.25" customHeight="1" x14ac:dyDescent="0.3">
      <c r="A54" s="35" t="s">
        <v>61</v>
      </c>
      <c r="B54" s="54" t="s">
        <v>385</v>
      </c>
      <c r="C54" s="63"/>
      <c r="D54" s="63"/>
      <c r="E54" s="63"/>
      <c r="F54" s="64">
        <f t="shared" si="0"/>
        <v>0</v>
      </c>
    </row>
    <row r="55" spans="1:6" ht="14.25" customHeight="1" x14ac:dyDescent="0.3">
      <c r="A55" s="35" t="s">
        <v>47</v>
      </c>
      <c r="B55" s="54" t="s">
        <v>387</v>
      </c>
      <c r="C55" s="63"/>
      <c r="D55" s="63"/>
      <c r="E55" s="63"/>
      <c r="F55" s="64">
        <f t="shared" si="0"/>
        <v>0</v>
      </c>
    </row>
    <row r="56" spans="1:6" ht="14.25" customHeight="1" x14ac:dyDescent="0.3">
      <c r="A56" s="49" t="s">
        <v>394</v>
      </c>
      <c r="B56" s="54" t="s">
        <v>389</v>
      </c>
      <c r="C56" s="63"/>
      <c r="D56" s="63"/>
      <c r="E56" s="63"/>
      <c r="F56" s="64">
        <f t="shared" si="0"/>
        <v>0</v>
      </c>
    </row>
    <row r="57" spans="1:6" ht="14.25" customHeight="1" x14ac:dyDescent="0.3">
      <c r="A57" s="49" t="s">
        <v>587</v>
      </c>
      <c r="B57" s="54" t="s">
        <v>392</v>
      </c>
      <c r="C57" s="63"/>
      <c r="D57" s="63"/>
      <c r="E57" s="63"/>
      <c r="F57" s="64">
        <f t="shared" si="0"/>
        <v>0</v>
      </c>
    </row>
    <row r="58" spans="1:6" ht="14.25" customHeight="1" x14ac:dyDescent="0.3">
      <c r="A58" s="49" t="s">
        <v>397</v>
      </c>
      <c r="B58" s="54" t="s">
        <v>395</v>
      </c>
      <c r="C58" s="63"/>
      <c r="D58" s="63"/>
      <c r="E58" s="63"/>
      <c r="F58" s="64">
        <f t="shared" si="0"/>
        <v>0</v>
      </c>
    </row>
    <row r="59" spans="1:6" ht="14.25" customHeight="1" x14ac:dyDescent="0.3">
      <c r="A59" s="35" t="s">
        <v>401</v>
      </c>
      <c r="B59" s="54" t="s">
        <v>398</v>
      </c>
      <c r="C59" s="63"/>
      <c r="D59" s="63"/>
      <c r="E59" s="63"/>
      <c r="F59" s="64">
        <f t="shared" si="0"/>
        <v>0</v>
      </c>
    </row>
    <row r="60" spans="1:6" ht="14.25" customHeight="1" x14ac:dyDescent="0.3">
      <c r="A60" s="35" t="s">
        <v>48</v>
      </c>
      <c r="B60" s="54" t="s">
        <v>402</v>
      </c>
      <c r="C60" s="63"/>
      <c r="D60" s="63"/>
      <c r="E60" s="63"/>
      <c r="F60" s="64">
        <f t="shared" si="0"/>
        <v>0</v>
      </c>
    </row>
    <row r="61" spans="1:6" ht="14.25" customHeight="1" x14ac:dyDescent="0.3">
      <c r="A61" s="35" t="s">
        <v>406</v>
      </c>
      <c r="B61" s="54" t="s">
        <v>404</v>
      </c>
      <c r="C61" s="63"/>
      <c r="D61" s="63"/>
      <c r="E61" s="63"/>
      <c r="F61" s="64">
        <f t="shared" si="0"/>
        <v>0</v>
      </c>
    </row>
    <row r="62" spans="1:6" ht="14.25" customHeight="1" x14ac:dyDescent="0.3">
      <c r="A62" s="35" t="s">
        <v>82</v>
      </c>
      <c r="B62" s="54" t="s">
        <v>407</v>
      </c>
      <c r="C62" s="63"/>
      <c r="D62" s="63"/>
      <c r="E62" s="63"/>
      <c r="F62" s="64">
        <f t="shared" si="0"/>
        <v>0</v>
      </c>
    </row>
    <row r="63" spans="1:6" ht="14.25" customHeight="1" x14ac:dyDescent="0.3">
      <c r="A63" s="35" t="s">
        <v>49</v>
      </c>
      <c r="B63" s="54" t="s">
        <v>409</v>
      </c>
      <c r="C63" s="63"/>
      <c r="D63" s="63"/>
      <c r="E63" s="63"/>
      <c r="F63" s="64">
        <f t="shared" si="0"/>
        <v>0</v>
      </c>
    </row>
    <row r="64" spans="1:6" ht="14.25" customHeight="1" x14ac:dyDescent="0.3">
      <c r="A64" s="35" t="s">
        <v>270</v>
      </c>
      <c r="B64" s="54" t="s">
        <v>411</v>
      </c>
      <c r="C64" s="63"/>
      <c r="D64" s="63"/>
      <c r="E64" s="63"/>
      <c r="F64" s="64">
        <f t="shared" si="0"/>
        <v>0</v>
      </c>
    </row>
    <row r="65" spans="1:6" ht="14.25" customHeight="1" x14ac:dyDescent="0.3">
      <c r="A65" s="35" t="s">
        <v>167</v>
      </c>
      <c r="B65" s="54" t="s">
        <v>413</v>
      </c>
      <c r="C65" s="63"/>
      <c r="D65" s="63"/>
      <c r="E65" s="63"/>
      <c r="F65" s="64">
        <f t="shared" si="0"/>
        <v>0</v>
      </c>
    </row>
    <row r="66" spans="1:6" ht="14.25" customHeight="1" x14ac:dyDescent="0.3">
      <c r="A66" s="35" t="s">
        <v>417</v>
      </c>
      <c r="B66" s="54" t="s">
        <v>415</v>
      </c>
      <c r="C66" s="63"/>
      <c r="D66" s="63"/>
      <c r="E66" s="63"/>
      <c r="F66" s="64">
        <f t="shared" si="0"/>
        <v>0</v>
      </c>
    </row>
    <row r="67" spans="1:6" ht="14.25" customHeight="1" x14ac:dyDescent="0.3">
      <c r="A67" s="35" t="s">
        <v>160</v>
      </c>
      <c r="B67" s="54" t="s">
        <v>418</v>
      </c>
      <c r="C67" s="63"/>
      <c r="D67" s="63"/>
      <c r="E67" s="63"/>
      <c r="F67" s="64">
        <f t="shared" si="0"/>
        <v>0</v>
      </c>
    </row>
    <row r="68" spans="1:6" ht="14.25" customHeight="1" x14ac:dyDescent="0.3">
      <c r="A68" s="35" t="s">
        <v>77</v>
      </c>
      <c r="B68" s="54" t="s">
        <v>419</v>
      </c>
      <c r="C68" s="63"/>
      <c r="D68" s="63"/>
      <c r="E68" s="63"/>
      <c r="F68" s="64">
        <f t="shared" si="0"/>
        <v>0</v>
      </c>
    </row>
    <row r="69" spans="1:6" ht="14.25" customHeight="1" x14ac:dyDescent="0.3">
      <c r="A69" s="35" t="s">
        <v>51</v>
      </c>
      <c r="B69" s="54" t="s">
        <v>420</v>
      </c>
      <c r="C69" s="63"/>
      <c r="D69" s="63"/>
      <c r="E69" s="63"/>
      <c r="F69" s="64">
        <f t="shared" si="0"/>
        <v>0</v>
      </c>
    </row>
    <row r="70" spans="1:6" ht="14.25" customHeight="1" x14ac:dyDescent="0.3">
      <c r="A70" s="49" t="s">
        <v>588</v>
      </c>
      <c r="B70" s="54" t="s">
        <v>421</v>
      </c>
      <c r="C70" s="63"/>
      <c r="D70" s="63"/>
      <c r="E70" s="63"/>
      <c r="F70" s="64">
        <f t="shared" si="0"/>
        <v>0</v>
      </c>
    </row>
    <row r="71" spans="1:6" ht="14.25" customHeight="1" x14ac:dyDescent="0.3">
      <c r="A71" s="49" t="s">
        <v>589</v>
      </c>
      <c r="B71" s="54" t="s">
        <v>422</v>
      </c>
      <c r="C71" s="63"/>
      <c r="D71" s="63"/>
      <c r="E71" s="63"/>
      <c r="F71" s="64">
        <f t="shared" si="0"/>
        <v>0</v>
      </c>
    </row>
    <row r="72" spans="1:6" ht="14.25" customHeight="1" x14ac:dyDescent="0.3">
      <c r="A72" s="35" t="s">
        <v>50</v>
      </c>
      <c r="B72" s="54" t="s">
        <v>423</v>
      </c>
      <c r="C72" s="63"/>
      <c r="D72" s="63"/>
      <c r="E72" s="63"/>
      <c r="F72" s="64">
        <f t="shared" si="0"/>
        <v>0</v>
      </c>
    </row>
    <row r="73" spans="1:6" ht="14.25" customHeight="1" x14ac:dyDescent="0.3">
      <c r="A73" s="35" t="s">
        <v>211</v>
      </c>
      <c r="B73" s="54" t="s">
        <v>424</v>
      </c>
      <c r="C73" s="63"/>
      <c r="D73" s="63"/>
      <c r="E73" s="63"/>
      <c r="F73" s="64">
        <f t="shared" si="0"/>
        <v>0</v>
      </c>
    </row>
    <row r="74" spans="1:6" ht="14.25" customHeight="1" x14ac:dyDescent="0.3">
      <c r="A74" s="35" t="s">
        <v>80</v>
      </c>
      <c r="B74" s="54" t="s">
        <v>425</v>
      </c>
      <c r="C74" s="63"/>
      <c r="D74" s="63"/>
      <c r="E74" s="63"/>
      <c r="F74" s="64">
        <f t="shared" si="0"/>
        <v>0</v>
      </c>
    </row>
    <row r="75" spans="1:6" ht="14.25" customHeight="1" x14ac:dyDescent="0.3">
      <c r="A75" s="35" t="s">
        <v>67</v>
      </c>
      <c r="B75" s="54" t="s">
        <v>426</v>
      </c>
      <c r="C75" s="63"/>
      <c r="D75" s="63"/>
      <c r="E75" s="63"/>
      <c r="F75" s="64">
        <f t="shared" si="0"/>
        <v>0</v>
      </c>
    </row>
    <row r="76" spans="1:6" ht="14.25" customHeight="1" x14ac:dyDescent="0.3">
      <c r="A76" s="35" t="s">
        <v>161</v>
      </c>
      <c r="B76" s="54" t="s">
        <v>427</v>
      </c>
      <c r="C76" s="63"/>
      <c r="D76" s="63"/>
      <c r="E76" s="63"/>
      <c r="F76" s="64">
        <f t="shared" si="0"/>
        <v>0</v>
      </c>
    </row>
    <row r="77" spans="1:6" ht="14.25" customHeight="1" x14ac:dyDescent="0.3">
      <c r="A77" s="35" t="s">
        <v>81</v>
      </c>
      <c r="B77" s="54" t="s">
        <v>428</v>
      </c>
      <c r="C77" s="63"/>
      <c r="D77" s="63"/>
      <c r="E77" s="63"/>
      <c r="F77" s="64">
        <f t="shared" si="0"/>
        <v>0</v>
      </c>
    </row>
    <row r="78" spans="1:6" ht="14.25" customHeight="1" x14ac:dyDescent="0.3">
      <c r="A78" s="35" t="s">
        <v>171</v>
      </c>
      <c r="B78" s="54" t="s">
        <v>429</v>
      </c>
      <c r="C78" s="63"/>
      <c r="D78" s="63"/>
      <c r="E78" s="63"/>
      <c r="F78" s="64">
        <f t="shared" si="0"/>
        <v>0</v>
      </c>
    </row>
    <row r="79" spans="1:6" ht="14.25" customHeight="1" x14ac:dyDescent="0.3">
      <c r="A79" s="35" t="s">
        <v>430</v>
      </c>
      <c r="B79" s="54" t="s">
        <v>431</v>
      </c>
      <c r="C79" s="63"/>
      <c r="D79" s="63"/>
      <c r="E79" s="63"/>
      <c r="F79" s="64">
        <f t="shared" ref="F79" si="1">SUM(C79:D79)</f>
        <v>0</v>
      </c>
    </row>
  </sheetData>
  <sheetProtection algorithmName="SHA-512" hashValue="Nj+DzK4zpyRHz06VegYATxGgCMO7/blM5VE+I6CLMGrg6sumSCIzY8tPN75qp0sD9CwhB/J2NSBeh/Q/OCOnUw==" saltValue="rG79aDltvHZH+AQG+k427w==" spinCount="100000" sheet="1" formatColumns="0" formatRows="0"/>
  <mergeCells count="5">
    <mergeCell ref="B3:D3"/>
    <mergeCell ref="B2:D2"/>
    <mergeCell ref="A12:F12"/>
    <mergeCell ref="A6:E6"/>
    <mergeCell ref="A13:B13"/>
  </mergeCells>
  <phoneticPr fontId="3" type="noConversion"/>
  <printOptions horizontalCentered="1"/>
  <pageMargins left="0.7" right="0.7" top="1.7" bottom="0.75" header="0.3" footer="0.3"/>
  <pageSetup scale="65" orientation="portrait" r:id="rId1"/>
  <headerFooter scaleWithDoc="0">
    <oddHeader>&amp;C&amp;"Arial,Bold"&amp;G
Grievances and Appeals Report
Section III - &amp;A</oddHeader>
    <oddFooter>&amp;L&amp;"Arial,Regular"&amp;10Grievances and Appeals - Report #37&amp;C&amp;"Arial,Regular"&amp;10Rev. v4 2022-08&amp;R&amp;"Arial,Regular"&amp;10&amp;P</oddFooter>
  </headerFooter>
  <rowBreaks count="1" manualBreakCount="1">
    <brk id="53" max="7" man="1"/>
  </rowBreaks>
  <ignoredErrors>
    <ignoredError sqref="F15:F18 F19:F79"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1"/>
  <sheetViews>
    <sheetView showGridLines="0" zoomScale="75" zoomScaleNormal="75" zoomScalePageLayoutView="55" workbookViewId="0">
      <selection activeCell="A4" sqref="A4"/>
    </sheetView>
  </sheetViews>
  <sheetFormatPr defaultColWidth="9.1796875" defaultRowHeight="14" x14ac:dyDescent="0.3"/>
  <cols>
    <col min="1" max="1" width="49.1796875" style="5" customWidth="1"/>
    <col min="2" max="4" width="14.26953125" style="5" customWidth="1"/>
    <col min="5" max="5" width="14.1796875" style="5" customWidth="1"/>
    <col min="6" max="7" width="3.453125" style="5" customWidth="1"/>
    <col min="8" max="8" width="47.81640625" style="5" customWidth="1"/>
    <col min="9" max="9" width="16.26953125" style="5" customWidth="1"/>
    <col min="10" max="11" width="14.26953125" style="5" customWidth="1"/>
    <col min="12" max="12" width="14.1796875" style="5" customWidth="1"/>
    <col min="13" max="16384" width="9.1796875" style="5"/>
  </cols>
  <sheetData>
    <row r="1" spans="1:14" s="4" customFormat="1" x14ac:dyDescent="0.3">
      <c r="A1" s="21" t="s">
        <v>0</v>
      </c>
      <c r="B1" s="2" t="str">
        <f>IF(Summary!B1="","",Summary!B1)</f>
        <v/>
      </c>
      <c r="C1" s="20" t="s">
        <v>1</v>
      </c>
      <c r="D1" s="3" t="str">
        <f>IF(Summary!D1="","",Summary!D1)</f>
        <v/>
      </c>
    </row>
    <row r="2" spans="1:14" s="4" customFormat="1" x14ac:dyDescent="0.3">
      <c r="A2" s="21" t="s">
        <v>4</v>
      </c>
      <c r="B2" s="189" t="str">
        <f>IF(Summary!B2="","",Summary!B2)</f>
        <v/>
      </c>
      <c r="C2" s="190"/>
      <c r="D2" s="191"/>
    </row>
    <row r="3" spans="1:14" x14ac:dyDescent="0.3">
      <c r="A3" s="21" t="s">
        <v>3</v>
      </c>
      <c r="B3" s="181" t="str">
        <f>IF(Summary!B3="","",Summary!B3)</f>
        <v/>
      </c>
      <c r="C3" s="182"/>
      <c r="D3" s="183"/>
      <c r="H3" s="154"/>
    </row>
    <row r="5" spans="1:14" s="10" customFormat="1" ht="14.25" customHeight="1" x14ac:dyDescent="0.3">
      <c r="A5" s="56"/>
      <c r="B5" s="56"/>
      <c r="C5" s="4"/>
      <c r="D5" s="170"/>
      <c r="E5" s="152"/>
      <c r="F5" s="152"/>
      <c r="G5" s="152"/>
      <c r="H5" s="152"/>
      <c r="J5" s="4"/>
      <c r="K5" s="4"/>
      <c r="L5" s="4"/>
      <c r="M5" s="4"/>
      <c r="N5" s="4"/>
    </row>
    <row r="6" spans="1:14" s="10" customFormat="1" ht="14.25" customHeight="1" x14ac:dyDescent="0.3">
      <c r="A6" s="192" t="s">
        <v>154</v>
      </c>
      <c r="B6" s="193"/>
      <c r="C6" s="193"/>
      <c r="D6" s="193"/>
      <c r="E6" s="194"/>
      <c r="H6" s="192" t="s">
        <v>155</v>
      </c>
      <c r="I6" s="193"/>
      <c r="J6" s="193"/>
      <c r="K6" s="193"/>
      <c r="L6" s="194"/>
    </row>
    <row r="7" spans="1:14" s="10" customFormat="1" ht="14.25" customHeight="1" x14ac:dyDescent="0.3">
      <c r="A7" s="198" t="s">
        <v>576</v>
      </c>
      <c r="B7" s="199"/>
      <c r="C7" s="55">
        <f>SUM(C9:C61)</f>
        <v>0</v>
      </c>
      <c r="D7" s="55">
        <f>SUM(D9:D61)</f>
        <v>0</v>
      </c>
      <c r="E7" s="65">
        <f>SUM(E9:E61)</f>
        <v>0</v>
      </c>
      <c r="H7" s="200" t="s">
        <v>670</v>
      </c>
      <c r="I7" s="201"/>
      <c r="J7" s="66">
        <f>SUM(J10:J74)</f>
        <v>0</v>
      </c>
      <c r="K7" s="66">
        <f>SUM(K10:K74)</f>
        <v>0</v>
      </c>
      <c r="L7" s="67">
        <f>SUM(L10:L74)</f>
        <v>0</v>
      </c>
    </row>
    <row r="8" spans="1:14" s="53" customFormat="1" ht="45.75" customHeight="1" x14ac:dyDescent="0.35">
      <c r="A8" s="59" t="s">
        <v>172</v>
      </c>
      <c r="B8" s="15" t="s">
        <v>173</v>
      </c>
      <c r="C8" s="27" t="s">
        <v>193</v>
      </c>
      <c r="D8" s="27" t="s">
        <v>176</v>
      </c>
      <c r="E8" s="27" t="s">
        <v>177</v>
      </c>
      <c r="H8" s="59" t="s">
        <v>175</v>
      </c>
      <c r="I8" s="15" t="s">
        <v>174</v>
      </c>
      <c r="J8" s="27" t="s">
        <v>193</v>
      </c>
      <c r="K8" s="27" t="s">
        <v>176</v>
      </c>
      <c r="L8" s="27" t="s">
        <v>177</v>
      </c>
    </row>
    <row r="9" spans="1:14" s="53" customFormat="1" ht="14.25" customHeight="1" x14ac:dyDescent="0.35">
      <c r="A9" s="79" t="s">
        <v>282</v>
      </c>
      <c r="B9" s="54" t="s">
        <v>283</v>
      </c>
      <c r="C9" s="52">
        <f>COUNTIFS('Detailed Member Grievances'!$B:$B,"Y",'Detailed Member Grievances'!$P:$P,B9)</f>
        <v>0</v>
      </c>
      <c r="D9" s="52">
        <f>COUNTIFS('Detailed Member Grievances'!$B:$B,"N",'Detailed Member Grievances'!$P:$P,B9)</f>
        <v>0</v>
      </c>
      <c r="E9" s="52">
        <f>SUM(C9:D9)</f>
        <v>0</v>
      </c>
      <c r="H9" s="82" t="s">
        <v>450</v>
      </c>
      <c r="I9" s="54" t="s">
        <v>248</v>
      </c>
      <c r="J9" s="52">
        <f>COUNTIFS('Detailed Member Grievances'!$B:$B,"Y",'Detailed Member Grievances'!$Q:$Q,I9)</f>
        <v>0</v>
      </c>
      <c r="K9" s="52">
        <f>COUNTIFS('Detailed Member Grievances'!$B:$B,"N",'Detailed Member Grievances'!$Q:$Q,I9)</f>
        <v>0</v>
      </c>
      <c r="L9" s="52">
        <f>SUM(J9:K9)</f>
        <v>0</v>
      </c>
    </row>
    <row r="10" spans="1:14" s="53" customFormat="1" ht="14.25" customHeight="1" x14ac:dyDescent="0.35">
      <c r="A10" s="49" t="s">
        <v>289</v>
      </c>
      <c r="B10" s="54" t="s">
        <v>286</v>
      </c>
      <c r="C10" s="52">
        <f>COUNTIFS('Detailed Member Grievances'!$B:$B,"Y",'Detailed Member Grievances'!$P:$P,B10)</f>
        <v>0</v>
      </c>
      <c r="D10" s="52">
        <f>COUNTIFS('Detailed Member Grievances'!$B:$B,"N",'Detailed Member Grievances'!$P:$P,B10)</f>
        <v>0</v>
      </c>
      <c r="E10" s="52">
        <f>SUM(C10:D10)</f>
        <v>0</v>
      </c>
      <c r="H10" s="49" t="s">
        <v>284</v>
      </c>
      <c r="I10" s="54" t="s">
        <v>285</v>
      </c>
      <c r="J10" s="52">
        <f>COUNTIFS('Detailed Member Grievances'!$B:$B,"Y",'Detailed Member Grievances'!$Q:$Q,I10)</f>
        <v>0</v>
      </c>
      <c r="K10" s="52">
        <f>COUNTIFS('Detailed Member Grievances'!$B:$B,"N",'Detailed Member Grievances'!$Q:$Q,I10)</f>
        <v>0</v>
      </c>
      <c r="L10" s="52">
        <f t="shared" ref="L10" si="0">SUM(J10:K10)</f>
        <v>0</v>
      </c>
    </row>
    <row r="11" spans="1:14" s="53" customFormat="1" ht="14.25" customHeight="1" x14ac:dyDescent="0.35">
      <c r="A11" s="79" t="s">
        <v>293</v>
      </c>
      <c r="B11" s="54" t="s">
        <v>290</v>
      </c>
      <c r="C11" s="52">
        <f>COUNTIFS('Detailed Member Grievances'!$B:$B,"Y",'Detailed Member Grievances'!$P:$P,B11)</f>
        <v>0</v>
      </c>
      <c r="D11" s="52">
        <f>COUNTIFS('Detailed Member Grievances'!$B:$B,"N",'Detailed Member Grievances'!$P:$P,B11)</f>
        <v>0</v>
      </c>
      <c r="E11" s="52">
        <f t="shared" ref="E11:E61" si="1">SUM(C11:D11)</f>
        <v>0</v>
      </c>
      <c r="H11" s="49" t="s">
        <v>287</v>
      </c>
      <c r="I11" s="54" t="s">
        <v>288</v>
      </c>
      <c r="J11" s="52">
        <f>COUNTIFS('Detailed Member Grievances'!$B:$B,"Y",'Detailed Member Grievances'!$Q:$Q,I11)</f>
        <v>0</v>
      </c>
      <c r="K11" s="52">
        <f>COUNTIFS('Detailed Member Grievances'!$B:$B,"N",'Detailed Member Grievances'!$Q:$Q,I11)</f>
        <v>0</v>
      </c>
      <c r="L11" s="52">
        <f t="shared" ref="L11:L74" si="2">SUM(J11:K11)</f>
        <v>0</v>
      </c>
    </row>
    <row r="12" spans="1:14" s="53" customFormat="1" ht="14.25" customHeight="1" x14ac:dyDescent="0.35">
      <c r="A12" s="49" t="s">
        <v>296</v>
      </c>
      <c r="B12" s="54" t="s">
        <v>294</v>
      </c>
      <c r="C12" s="52">
        <f>COUNTIFS('Detailed Member Grievances'!$B:$B,"Y",'Detailed Member Grievances'!$P:$P,B12)</f>
        <v>0</v>
      </c>
      <c r="D12" s="52">
        <f>COUNTIFS('Detailed Member Grievances'!$B:$B,"N",'Detailed Member Grievances'!$P:$P,B12)</f>
        <v>0</v>
      </c>
      <c r="E12" s="52">
        <f t="shared" si="1"/>
        <v>0</v>
      </c>
      <c r="H12" s="49" t="s">
        <v>291</v>
      </c>
      <c r="I12" s="54" t="s">
        <v>292</v>
      </c>
      <c r="J12" s="52">
        <f>COUNTIFS('Detailed Member Grievances'!$B:$B,"Y",'Detailed Member Grievances'!$Q:$Q,I12)</f>
        <v>0</v>
      </c>
      <c r="K12" s="52">
        <f>COUNTIFS('Detailed Member Grievances'!$B:$B,"N",'Detailed Member Grievances'!$Q:$Q,I12)</f>
        <v>0</v>
      </c>
      <c r="L12" s="52">
        <f t="shared" si="2"/>
        <v>0</v>
      </c>
    </row>
    <row r="13" spans="1:14" s="53" customFormat="1" ht="14.25" customHeight="1" x14ac:dyDescent="0.35">
      <c r="A13" s="49" t="s">
        <v>583</v>
      </c>
      <c r="B13" s="54" t="s">
        <v>297</v>
      </c>
      <c r="C13" s="52">
        <f>COUNTIFS('Detailed Member Grievances'!$B:$B,"Y",'Detailed Member Grievances'!$P:$P,B13)</f>
        <v>0</v>
      </c>
      <c r="D13" s="52">
        <f>COUNTIFS('Detailed Member Grievances'!$B:$B,"N",'Detailed Member Grievances'!$P:$P,B13)</f>
        <v>0</v>
      </c>
      <c r="E13" s="52">
        <f t="shared" si="1"/>
        <v>0</v>
      </c>
      <c r="H13" s="35" t="s">
        <v>45</v>
      </c>
      <c r="I13" s="54" t="s">
        <v>295</v>
      </c>
      <c r="J13" s="52">
        <f>COUNTIFS('Detailed Member Grievances'!$B:$B,"Y",'Detailed Member Grievances'!$Q:$Q,I13)</f>
        <v>0</v>
      </c>
      <c r="K13" s="52">
        <f>COUNTIFS('Detailed Member Grievances'!$B:$B,"N",'Detailed Member Grievances'!$Q:$Q,I13)</f>
        <v>0</v>
      </c>
      <c r="L13" s="52">
        <f t="shared" si="2"/>
        <v>0</v>
      </c>
    </row>
    <row r="14" spans="1:14" s="53" customFormat="1" ht="14.25" customHeight="1" x14ac:dyDescent="0.35">
      <c r="A14" s="79" t="s">
        <v>299</v>
      </c>
      <c r="B14" s="54" t="s">
        <v>300</v>
      </c>
      <c r="C14" s="52">
        <f>COUNTIFS('Detailed Member Grievances'!$B:$B,"Y",'Detailed Member Grievances'!$P:$P,B14)</f>
        <v>0</v>
      </c>
      <c r="D14" s="52">
        <f>COUNTIFS('Detailed Member Grievances'!$B:$B,"N",'Detailed Member Grievances'!$P:$P,B14)</f>
        <v>0</v>
      </c>
      <c r="E14" s="52">
        <f t="shared" si="1"/>
        <v>0</v>
      </c>
      <c r="H14" s="35" t="s">
        <v>170</v>
      </c>
      <c r="I14" s="54" t="s">
        <v>298</v>
      </c>
      <c r="J14" s="52">
        <f>COUNTIFS('Detailed Member Grievances'!$B:$B,"Y",'Detailed Member Grievances'!$Q:$Q,I14)</f>
        <v>0</v>
      </c>
      <c r="K14" s="52">
        <f>COUNTIFS('Detailed Member Grievances'!$B:$B,"N",'Detailed Member Grievances'!$Q:$Q,I14)</f>
        <v>0</v>
      </c>
      <c r="L14" s="52">
        <f t="shared" si="2"/>
        <v>0</v>
      </c>
    </row>
    <row r="15" spans="1:14" s="53" customFormat="1" ht="14.25" customHeight="1" x14ac:dyDescent="0.35">
      <c r="A15" s="49" t="s">
        <v>210</v>
      </c>
      <c r="B15" s="54" t="s">
        <v>302</v>
      </c>
      <c r="C15" s="52">
        <f>COUNTIFS('Detailed Member Grievances'!$B:$B,"Y",'Detailed Member Grievances'!$P:$P,B15)</f>
        <v>0</v>
      </c>
      <c r="D15" s="52">
        <f>COUNTIFS('Detailed Member Grievances'!$B:$B,"N",'Detailed Member Grievances'!$P:$P,B15)</f>
        <v>0</v>
      </c>
      <c r="E15" s="52">
        <f t="shared" si="1"/>
        <v>0</v>
      </c>
      <c r="H15" s="35" t="s">
        <v>78</v>
      </c>
      <c r="I15" s="54" t="s">
        <v>301</v>
      </c>
      <c r="J15" s="52">
        <f>COUNTIFS('Detailed Member Grievances'!$B:$B,"Y",'Detailed Member Grievances'!$Q:$Q,I15)</f>
        <v>0</v>
      </c>
      <c r="K15" s="52">
        <f>COUNTIFS('Detailed Member Grievances'!$B:$B,"N",'Detailed Member Grievances'!$Q:$Q,I15)</f>
        <v>0</v>
      </c>
      <c r="L15" s="52">
        <f t="shared" si="2"/>
        <v>0</v>
      </c>
    </row>
    <row r="16" spans="1:14" s="53" customFormat="1" ht="14.25" customHeight="1" x14ac:dyDescent="0.35">
      <c r="A16" s="49" t="s">
        <v>213</v>
      </c>
      <c r="B16" s="54" t="s">
        <v>304</v>
      </c>
      <c r="C16" s="52">
        <f>COUNTIFS('Detailed Member Grievances'!$B:$B,"Y",'Detailed Member Grievances'!$P:$P,B16)</f>
        <v>0</v>
      </c>
      <c r="D16" s="52">
        <f>COUNTIFS('Detailed Member Grievances'!$B:$B,"N",'Detailed Member Grievances'!$P:$P,B16)</f>
        <v>0</v>
      </c>
      <c r="E16" s="52">
        <f t="shared" si="1"/>
        <v>0</v>
      </c>
      <c r="H16" s="35" t="s">
        <v>75</v>
      </c>
      <c r="I16" s="54" t="s">
        <v>303</v>
      </c>
      <c r="J16" s="52">
        <f>COUNTIFS('Detailed Member Grievances'!$B:$B,"Y",'Detailed Member Grievances'!$Q:$Q,I16)</f>
        <v>0</v>
      </c>
      <c r="K16" s="52">
        <f>COUNTIFS('Detailed Member Grievances'!$B:$B,"N",'Detailed Member Grievances'!$Q:$Q,I16)</f>
        <v>0</v>
      </c>
      <c r="L16" s="52">
        <f t="shared" si="2"/>
        <v>0</v>
      </c>
    </row>
    <row r="17" spans="1:12" s="53" customFormat="1" ht="14.25" customHeight="1" x14ac:dyDescent="0.35">
      <c r="A17" s="49" t="s">
        <v>306</v>
      </c>
      <c r="B17" s="54" t="s">
        <v>307</v>
      </c>
      <c r="C17" s="52">
        <f>COUNTIFS('Detailed Member Grievances'!$B:$B,"Y",'Detailed Member Grievances'!$P:$P,B17)</f>
        <v>0</v>
      </c>
      <c r="D17" s="52">
        <f>COUNTIFS('Detailed Member Grievances'!$B:$B,"N",'Detailed Member Grievances'!$P:$P,B17)</f>
        <v>0</v>
      </c>
      <c r="E17" s="52">
        <f t="shared" si="1"/>
        <v>0</v>
      </c>
      <c r="H17" s="35" t="s">
        <v>71</v>
      </c>
      <c r="I17" s="54" t="s">
        <v>305</v>
      </c>
      <c r="J17" s="52">
        <f>COUNTIFS('Detailed Member Grievances'!$B:$B,"Y",'Detailed Member Grievances'!$Q:$Q,I17)</f>
        <v>0</v>
      </c>
      <c r="K17" s="52">
        <f>COUNTIFS('Detailed Member Grievances'!$B:$B,"N",'Detailed Member Grievances'!$Q:$Q,I17)</f>
        <v>0</v>
      </c>
      <c r="L17" s="52">
        <f t="shared" si="2"/>
        <v>0</v>
      </c>
    </row>
    <row r="18" spans="1:12" s="53" customFormat="1" ht="14.25" customHeight="1" x14ac:dyDescent="0.35">
      <c r="A18" s="49" t="s">
        <v>214</v>
      </c>
      <c r="B18" s="54" t="s">
        <v>309</v>
      </c>
      <c r="C18" s="52">
        <f>COUNTIFS('Detailed Member Grievances'!$B:$B,"Y",'Detailed Member Grievances'!$P:$P,B18)</f>
        <v>0</v>
      </c>
      <c r="D18" s="52">
        <f>COUNTIFS('Detailed Member Grievances'!$B:$B,"N",'Detailed Member Grievances'!$P:$P,B18)</f>
        <v>0</v>
      </c>
      <c r="E18" s="52">
        <f t="shared" si="1"/>
        <v>0</v>
      </c>
      <c r="H18" s="35" t="s">
        <v>168</v>
      </c>
      <c r="I18" s="54" t="s">
        <v>308</v>
      </c>
      <c r="J18" s="52">
        <f>COUNTIFS('Detailed Member Grievances'!$B:$B,"Y",'Detailed Member Grievances'!$Q:$Q,I18)</f>
        <v>0</v>
      </c>
      <c r="K18" s="52">
        <f>COUNTIFS('Detailed Member Grievances'!$B:$B,"N",'Detailed Member Grievances'!$Q:$Q,I18)</f>
        <v>0</v>
      </c>
      <c r="L18" s="52">
        <f t="shared" si="2"/>
        <v>0</v>
      </c>
    </row>
    <row r="19" spans="1:12" s="53" customFormat="1" ht="14.25" customHeight="1" x14ac:dyDescent="0.35">
      <c r="A19" s="49" t="s">
        <v>215</v>
      </c>
      <c r="B19" s="54" t="s">
        <v>311</v>
      </c>
      <c r="C19" s="52">
        <f>COUNTIFS('Detailed Member Grievances'!$B:$B,"Y",'Detailed Member Grievances'!$P:$P,B19)</f>
        <v>0</v>
      </c>
      <c r="D19" s="52">
        <f>COUNTIFS('Detailed Member Grievances'!$B:$B,"N",'Detailed Member Grievances'!$P:$P,B19)</f>
        <v>0</v>
      </c>
      <c r="E19" s="52">
        <f t="shared" si="1"/>
        <v>0</v>
      </c>
      <c r="H19" s="35" t="s">
        <v>72</v>
      </c>
      <c r="I19" s="54" t="s">
        <v>310</v>
      </c>
      <c r="J19" s="52">
        <f>COUNTIFS('Detailed Member Grievances'!$B:$B,"Y",'Detailed Member Grievances'!$Q:$Q,I19)</f>
        <v>0</v>
      </c>
      <c r="K19" s="52">
        <f>COUNTIFS('Detailed Member Grievances'!$B:$B,"N",'Detailed Member Grievances'!$Q:$Q,I19)</f>
        <v>0</v>
      </c>
      <c r="L19" s="52">
        <f t="shared" si="2"/>
        <v>0</v>
      </c>
    </row>
    <row r="20" spans="1:12" s="53" customFormat="1" ht="14.25" customHeight="1" x14ac:dyDescent="0.35">
      <c r="A20" s="49" t="s">
        <v>221</v>
      </c>
      <c r="B20" s="54" t="s">
        <v>313</v>
      </c>
      <c r="C20" s="52">
        <f>COUNTIFS('Detailed Member Grievances'!$B:$B,"Y",'Detailed Member Grievances'!$P:$P,B20)</f>
        <v>0</v>
      </c>
      <c r="D20" s="52">
        <f>COUNTIFS('Detailed Member Grievances'!$B:$B,"N",'Detailed Member Grievances'!$P:$P,B20)</f>
        <v>0</v>
      </c>
      <c r="E20" s="52">
        <f t="shared" si="1"/>
        <v>0</v>
      </c>
      <c r="H20" s="35" t="s">
        <v>73</v>
      </c>
      <c r="I20" s="54" t="s">
        <v>312</v>
      </c>
      <c r="J20" s="52">
        <f>COUNTIFS('Detailed Member Grievances'!$B:$B,"Y",'Detailed Member Grievances'!$Q:$Q,I20)</f>
        <v>0</v>
      </c>
      <c r="K20" s="52">
        <f>COUNTIFS('Detailed Member Grievances'!$B:$B,"N",'Detailed Member Grievances'!$Q:$Q,I20)</f>
        <v>0</v>
      </c>
      <c r="L20" s="52">
        <f t="shared" si="2"/>
        <v>0</v>
      </c>
    </row>
    <row r="21" spans="1:12" s="53" customFormat="1" ht="14.25" customHeight="1" x14ac:dyDescent="0.35">
      <c r="A21" s="49" t="s">
        <v>584</v>
      </c>
      <c r="B21" s="54" t="s">
        <v>316</v>
      </c>
      <c r="C21" s="52">
        <f>COUNTIFS('Detailed Member Grievances'!$B:$B,"Y",'Detailed Member Grievances'!$P:$P,B21)</f>
        <v>0</v>
      </c>
      <c r="D21" s="52">
        <f>COUNTIFS('Detailed Member Grievances'!$B:$B,"N",'Detailed Member Grievances'!$P:$P,B21)</f>
        <v>0</v>
      </c>
      <c r="E21" s="52">
        <f t="shared" si="1"/>
        <v>0</v>
      </c>
      <c r="H21" s="35" t="s">
        <v>74</v>
      </c>
      <c r="I21" s="54" t="s">
        <v>314</v>
      </c>
      <c r="J21" s="52">
        <f>COUNTIFS('Detailed Member Grievances'!$B:$B,"Y",'Detailed Member Grievances'!$Q:$Q,I21)</f>
        <v>0</v>
      </c>
      <c r="K21" s="52">
        <f>COUNTIFS('Detailed Member Grievances'!$B:$B,"N",'Detailed Member Grievances'!$Q:$Q,I21)</f>
        <v>0</v>
      </c>
      <c r="L21" s="52">
        <f t="shared" si="2"/>
        <v>0</v>
      </c>
    </row>
    <row r="22" spans="1:12" s="53" customFormat="1" ht="14.25" customHeight="1" x14ac:dyDescent="0.35">
      <c r="A22" s="49" t="s">
        <v>315</v>
      </c>
      <c r="B22" s="54" t="s">
        <v>318</v>
      </c>
      <c r="C22" s="52">
        <f>COUNTIFS('Detailed Member Grievances'!$B:$B,"Y",'Detailed Member Grievances'!$P:$P,B22)</f>
        <v>0</v>
      </c>
      <c r="D22" s="52">
        <f>COUNTIFS('Detailed Member Grievances'!$B:$B,"N",'Detailed Member Grievances'!$P:$P,B22)</f>
        <v>0</v>
      </c>
      <c r="E22" s="52">
        <f t="shared" si="1"/>
        <v>0</v>
      </c>
      <c r="H22" s="35" t="s">
        <v>70</v>
      </c>
      <c r="I22" s="54" t="s">
        <v>317</v>
      </c>
      <c r="J22" s="52">
        <f>COUNTIFS('Detailed Member Grievances'!$B:$B,"Y",'Detailed Member Grievances'!$Q:$Q,I22)</f>
        <v>0</v>
      </c>
      <c r="K22" s="52">
        <f>COUNTIFS('Detailed Member Grievances'!$B:$B,"N",'Detailed Member Grievances'!$Q:$Q,I22)</f>
        <v>0</v>
      </c>
      <c r="L22" s="52">
        <f t="shared" si="2"/>
        <v>0</v>
      </c>
    </row>
    <row r="23" spans="1:12" s="53" customFormat="1" ht="14.25" customHeight="1" x14ac:dyDescent="0.35">
      <c r="A23" s="49" t="s">
        <v>212</v>
      </c>
      <c r="B23" s="54" t="s">
        <v>320</v>
      </c>
      <c r="C23" s="52">
        <f>COUNTIFS('Detailed Member Grievances'!$B:$B,"Y",'Detailed Member Grievances'!$P:$P,B23)</f>
        <v>0</v>
      </c>
      <c r="D23" s="52">
        <f>COUNTIFS('Detailed Member Grievances'!$B:$B,"N",'Detailed Member Grievances'!$P:$P,B23)</f>
        <v>0</v>
      </c>
      <c r="E23" s="52">
        <f t="shared" si="1"/>
        <v>0</v>
      </c>
      <c r="H23" s="35" t="s">
        <v>68</v>
      </c>
      <c r="I23" s="54" t="s">
        <v>319</v>
      </c>
      <c r="J23" s="52">
        <f>COUNTIFS('Detailed Member Grievances'!$B:$B,"Y",'Detailed Member Grievances'!$Q:$Q,I23)</f>
        <v>0</v>
      </c>
      <c r="K23" s="52">
        <f>COUNTIFS('Detailed Member Grievances'!$B:$B,"N",'Detailed Member Grievances'!$Q:$Q,I23)</f>
        <v>0</v>
      </c>
      <c r="L23" s="52">
        <f t="shared" si="2"/>
        <v>0</v>
      </c>
    </row>
    <row r="24" spans="1:12" s="53" customFormat="1" ht="14.25" customHeight="1" x14ac:dyDescent="0.35">
      <c r="A24" s="49" t="s">
        <v>216</v>
      </c>
      <c r="B24" s="54" t="s">
        <v>322</v>
      </c>
      <c r="C24" s="52">
        <f>COUNTIFS('Detailed Member Grievances'!$B:$B,"Y",'Detailed Member Grievances'!$P:$P,B24)</f>
        <v>0</v>
      </c>
      <c r="D24" s="52">
        <f>COUNTIFS('Detailed Member Grievances'!$B:$B,"N",'Detailed Member Grievances'!$P:$P,B24)</f>
        <v>0</v>
      </c>
      <c r="E24" s="52">
        <f t="shared" si="1"/>
        <v>0</v>
      </c>
      <c r="H24" s="35" t="s">
        <v>69</v>
      </c>
      <c r="I24" s="54" t="s">
        <v>321</v>
      </c>
      <c r="J24" s="52">
        <f>COUNTIFS('Detailed Member Grievances'!$B:$B,"Y",'Detailed Member Grievances'!$Q:$Q,I24)</f>
        <v>0</v>
      </c>
      <c r="K24" s="52">
        <f>COUNTIFS('Detailed Member Grievances'!$B:$B,"N",'Detailed Member Grievances'!$Q:$Q,I24)</f>
        <v>0</v>
      </c>
      <c r="L24" s="52">
        <f t="shared" si="2"/>
        <v>0</v>
      </c>
    </row>
    <row r="25" spans="1:12" s="53" customFormat="1" ht="14.25" customHeight="1" x14ac:dyDescent="0.35">
      <c r="A25" s="49" t="s">
        <v>325</v>
      </c>
      <c r="B25" s="54" t="s">
        <v>326</v>
      </c>
      <c r="C25" s="52">
        <f>COUNTIFS('Detailed Member Grievances'!$B:$B,"Y",'Detailed Member Grievances'!$P:$P,B25)</f>
        <v>0</v>
      </c>
      <c r="D25" s="52">
        <f>COUNTIFS('Detailed Member Grievances'!$B:$B,"N",'Detailed Member Grievances'!$P:$P,B25)</f>
        <v>0</v>
      </c>
      <c r="E25" s="52">
        <f t="shared" si="1"/>
        <v>0</v>
      </c>
      <c r="H25" s="35" t="s">
        <v>323</v>
      </c>
      <c r="I25" s="54" t="s">
        <v>324</v>
      </c>
      <c r="J25" s="52">
        <f>COUNTIFS('Detailed Member Grievances'!$B:$B,"Y",'Detailed Member Grievances'!$Q:$Q,I25)</f>
        <v>0</v>
      </c>
      <c r="K25" s="52">
        <f>COUNTIFS('Detailed Member Grievances'!$B:$B,"N",'Detailed Member Grievances'!$Q:$Q,I25)</f>
        <v>0</v>
      </c>
      <c r="L25" s="52">
        <f t="shared" si="2"/>
        <v>0</v>
      </c>
    </row>
    <row r="26" spans="1:12" s="53" customFormat="1" ht="14.25" customHeight="1" x14ac:dyDescent="0.35">
      <c r="A26" s="80" t="s">
        <v>585</v>
      </c>
      <c r="B26" s="54" t="s">
        <v>328</v>
      </c>
      <c r="C26" s="52">
        <f>COUNTIFS('Detailed Member Grievances'!$B:$B,"Y",'Detailed Member Grievances'!$P:$P,B26)</f>
        <v>0</v>
      </c>
      <c r="D26" s="52">
        <f>COUNTIFS('Detailed Member Grievances'!$B:$B,"N",'Detailed Member Grievances'!$P:$P,B26)</f>
        <v>0</v>
      </c>
      <c r="E26" s="52">
        <f t="shared" si="1"/>
        <v>0</v>
      </c>
      <c r="H26" s="35" t="s">
        <v>76</v>
      </c>
      <c r="I26" s="54" t="s">
        <v>327</v>
      </c>
      <c r="J26" s="52">
        <f>COUNTIFS('Detailed Member Grievances'!$B:$B,"Y",'Detailed Member Grievances'!$Q:$Q,I26)</f>
        <v>0</v>
      </c>
      <c r="K26" s="52">
        <f>COUNTIFS('Detailed Member Grievances'!$B:$B,"N",'Detailed Member Grievances'!$Q:$Q,I26)</f>
        <v>0</v>
      </c>
      <c r="L26" s="52">
        <f t="shared" si="2"/>
        <v>0</v>
      </c>
    </row>
    <row r="27" spans="1:12" s="53" customFormat="1" ht="14.25" customHeight="1" x14ac:dyDescent="0.35">
      <c r="A27" s="49" t="s">
        <v>217</v>
      </c>
      <c r="B27" s="54" t="s">
        <v>330</v>
      </c>
      <c r="C27" s="52">
        <f>COUNTIFS('Detailed Member Grievances'!$B:$B,"Y",'Detailed Member Grievances'!$P:$P,B27)</f>
        <v>0</v>
      </c>
      <c r="D27" s="52">
        <f>COUNTIFS('Detailed Member Grievances'!$B:$B,"N",'Detailed Member Grievances'!$P:$P,B27)</f>
        <v>0</v>
      </c>
      <c r="E27" s="52">
        <f t="shared" si="1"/>
        <v>0</v>
      </c>
      <c r="H27" s="35" t="s">
        <v>52</v>
      </c>
      <c r="I27" s="54" t="s">
        <v>329</v>
      </c>
      <c r="J27" s="52">
        <f>COUNTIFS('Detailed Member Grievances'!$B:$B,"Y",'Detailed Member Grievances'!$Q:$Q,I27)</f>
        <v>0</v>
      </c>
      <c r="K27" s="52">
        <f>COUNTIFS('Detailed Member Grievances'!$B:$B,"N",'Detailed Member Grievances'!$Q:$Q,I27)</f>
        <v>0</v>
      </c>
      <c r="L27" s="52">
        <f t="shared" si="2"/>
        <v>0</v>
      </c>
    </row>
    <row r="28" spans="1:12" s="53" customFormat="1" ht="14.25" customHeight="1" x14ac:dyDescent="0.35">
      <c r="A28" s="49" t="s">
        <v>218</v>
      </c>
      <c r="B28" s="54" t="s">
        <v>332</v>
      </c>
      <c r="C28" s="52">
        <f>COUNTIFS('Detailed Member Grievances'!$B:$B,"Y",'Detailed Member Grievances'!$P:$P,B28)</f>
        <v>0</v>
      </c>
      <c r="D28" s="52">
        <f>COUNTIFS('Detailed Member Grievances'!$B:$B,"N",'Detailed Member Grievances'!$P:$P,B28)</f>
        <v>0</v>
      </c>
      <c r="E28" s="52">
        <f t="shared" si="1"/>
        <v>0</v>
      </c>
      <c r="H28" s="35" t="s">
        <v>169</v>
      </c>
      <c r="I28" s="54" t="s">
        <v>331</v>
      </c>
      <c r="J28" s="52">
        <f>COUNTIFS('Detailed Member Grievances'!$B:$B,"Y",'Detailed Member Grievances'!$Q:$Q,I28)</f>
        <v>0</v>
      </c>
      <c r="K28" s="52">
        <f>COUNTIFS('Detailed Member Grievances'!$B:$B,"N",'Detailed Member Grievances'!$Q:$Q,I28)</f>
        <v>0</v>
      </c>
      <c r="L28" s="52">
        <f t="shared" si="2"/>
        <v>0</v>
      </c>
    </row>
    <row r="29" spans="1:12" s="53" customFormat="1" ht="14.25" customHeight="1" x14ac:dyDescent="0.35">
      <c r="A29" s="49" t="s">
        <v>222</v>
      </c>
      <c r="B29" s="54" t="s">
        <v>335</v>
      </c>
      <c r="C29" s="52">
        <f>COUNTIFS('Detailed Member Grievances'!$B:$B,"Y",'Detailed Member Grievances'!$P:$P,B29)</f>
        <v>0</v>
      </c>
      <c r="D29" s="52">
        <f>COUNTIFS('Detailed Member Grievances'!$B:$B,"N",'Detailed Member Grievances'!$P:$P,B29)</f>
        <v>0</v>
      </c>
      <c r="E29" s="52">
        <f t="shared" si="1"/>
        <v>0</v>
      </c>
      <c r="H29" s="35" t="s">
        <v>333</v>
      </c>
      <c r="I29" s="54" t="s">
        <v>334</v>
      </c>
      <c r="J29" s="52">
        <f>COUNTIFS('Detailed Member Grievances'!$B:$B,"Y",'Detailed Member Grievances'!$Q:$Q,I29)</f>
        <v>0</v>
      </c>
      <c r="K29" s="52">
        <f>COUNTIFS('Detailed Member Grievances'!$B:$B,"N",'Detailed Member Grievances'!$Q:$Q,I29)</f>
        <v>0</v>
      </c>
      <c r="L29" s="52">
        <f t="shared" si="2"/>
        <v>0</v>
      </c>
    </row>
    <row r="30" spans="1:12" s="53" customFormat="1" ht="14.25" customHeight="1" x14ac:dyDescent="0.35">
      <c r="A30" s="49" t="s">
        <v>158</v>
      </c>
      <c r="B30" s="54" t="s">
        <v>338</v>
      </c>
      <c r="C30" s="52">
        <f>COUNTIFS('Detailed Member Grievances'!$B:$B,"Y",'Detailed Member Grievances'!$P:$P,B30)</f>
        <v>0</v>
      </c>
      <c r="D30" s="52">
        <f>COUNTIFS('Detailed Member Grievances'!$B:$B,"N",'Detailed Member Grievances'!$P:$P,B30)</f>
        <v>0</v>
      </c>
      <c r="E30" s="52">
        <f t="shared" si="1"/>
        <v>0</v>
      </c>
      <c r="H30" s="35" t="s">
        <v>336</v>
      </c>
      <c r="I30" s="54" t="s">
        <v>337</v>
      </c>
      <c r="J30" s="52">
        <f>COUNTIFS('Detailed Member Grievances'!$B:$B,"Y",'Detailed Member Grievances'!$Q:$Q,I30)</f>
        <v>0</v>
      </c>
      <c r="K30" s="52">
        <f>COUNTIFS('Detailed Member Grievances'!$B:$B,"N",'Detailed Member Grievances'!$Q:$Q,I30)</f>
        <v>0</v>
      </c>
      <c r="L30" s="52">
        <f t="shared" si="2"/>
        <v>0</v>
      </c>
    </row>
    <row r="31" spans="1:12" s="53" customFormat="1" ht="14.25" customHeight="1" x14ac:dyDescent="0.35">
      <c r="A31" s="49" t="s">
        <v>223</v>
      </c>
      <c r="B31" s="54" t="s">
        <v>341</v>
      </c>
      <c r="C31" s="52">
        <f>COUNTIFS('Detailed Member Grievances'!$B:$B,"Y",'Detailed Member Grievances'!$P:$P,B31)</f>
        <v>0</v>
      </c>
      <c r="D31" s="52">
        <f>COUNTIFS('Detailed Member Grievances'!$B:$B,"N",'Detailed Member Grievances'!$P:$P,B31)</f>
        <v>0</v>
      </c>
      <c r="E31" s="52">
        <f t="shared" si="1"/>
        <v>0</v>
      </c>
      <c r="H31" s="35" t="s">
        <v>65</v>
      </c>
      <c r="I31" s="54" t="s">
        <v>339</v>
      </c>
      <c r="J31" s="52">
        <f>COUNTIFS('Detailed Member Grievances'!$B:$B,"Y",'Detailed Member Grievances'!$Q:$Q,I31)</f>
        <v>0</v>
      </c>
      <c r="K31" s="52">
        <f>COUNTIFS('Detailed Member Grievances'!$B:$B,"N",'Detailed Member Grievances'!$Q:$Q,I31)</f>
        <v>0</v>
      </c>
      <c r="L31" s="52">
        <f t="shared" si="2"/>
        <v>0</v>
      </c>
    </row>
    <row r="32" spans="1:12" s="53" customFormat="1" ht="14.25" customHeight="1" x14ac:dyDescent="0.35">
      <c r="A32" s="49" t="s">
        <v>340</v>
      </c>
      <c r="B32" s="54" t="s">
        <v>343</v>
      </c>
      <c r="C32" s="52">
        <f>COUNTIFS('Detailed Member Grievances'!$B:$B,"Y",'Detailed Member Grievances'!$P:$P,B32)</f>
        <v>0</v>
      </c>
      <c r="D32" s="52">
        <f>COUNTIFS('Detailed Member Grievances'!$B:$B,"N",'Detailed Member Grievances'!$P:$P,B32)</f>
        <v>0</v>
      </c>
      <c r="E32" s="52">
        <f t="shared" si="1"/>
        <v>0</v>
      </c>
      <c r="H32" s="35" t="s">
        <v>62</v>
      </c>
      <c r="I32" s="54" t="s">
        <v>342</v>
      </c>
      <c r="J32" s="52">
        <f>COUNTIFS('Detailed Member Grievances'!$B:$B,"Y",'Detailed Member Grievances'!$Q:$Q,I32)</f>
        <v>0</v>
      </c>
      <c r="K32" s="52">
        <f>COUNTIFS('Detailed Member Grievances'!$B:$B,"N",'Detailed Member Grievances'!$Q:$Q,I32)</f>
        <v>0</v>
      </c>
      <c r="L32" s="52">
        <f t="shared" si="2"/>
        <v>0</v>
      </c>
    </row>
    <row r="33" spans="1:12" s="53" customFormat="1" ht="14.25" customHeight="1" x14ac:dyDescent="0.35">
      <c r="A33" s="49" t="s">
        <v>159</v>
      </c>
      <c r="B33" s="54" t="s">
        <v>346</v>
      </c>
      <c r="C33" s="52">
        <f>COUNTIFS('Detailed Member Grievances'!$B:$B,"Y",'Detailed Member Grievances'!$P:$P,B33)</f>
        <v>0</v>
      </c>
      <c r="D33" s="52">
        <f>COUNTIFS('Detailed Member Grievances'!$B:$B,"N",'Detailed Member Grievances'!$P:$P,B33)</f>
        <v>0</v>
      </c>
      <c r="E33" s="52">
        <f t="shared" si="1"/>
        <v>0</v>
      </c>
      <c r="H33" s="35" t="s">
        <v>165</v>
      </c>
      <c r="I33" s="54" t="s">
        <v>344</v>
      </c>
      <c r="J33" s="52">
        <f>COUNTIFS('Detailed Member Grievances'!$B:$B,"Y",'Detailed Member Grievances'!$Q:$Q,I33)</f>
        <v>0</v>
      </c>
      <c r="K33" s="52">
        <f>COUNTIFS('Detailed Member Grievances'!$B:$B,"N",'Detailed Member Grievances'!$Q:$Q,I33)</f>
        <v>0</v>
      </c>
      <c r="L33" s="52">
        <f t="shared" si="2"/>
        <v>0</v>
      </c>
    </row>
    <row r="34" spans="1:12" s="53" customFormat="1" ht="14.25" customHeight="1" x14ac:dyDescent="0.35">
      <c r="A34" s="51" t="s">
        <v>345</v>
      </c>
      <c r="B34" s="54" t="s">
        <v>349</v>
      </c>
      <c r="C34" s="52">
        <f>COUNTIFS('Detailed Member Grievances'!$B:$B,"Y",'Detailed Member Grievances'!$P:$P,B34)</f>
        <v>0</v>
      </c>
      <c r="D34" s="52">
        <f>COUNTIFS('Detailed Member Grievances'!$B:$B,"N",'Detailed Member Grievances'!$P:$P,B34)</f>
        <v>0</v>
      </c>
      <c r="E34" s="52">
        <f t="shared" si="1"/>
        <v>0</v>
      </c>
      <c r="H34" s="35" t="s">
        <v>163</v>
      </c>
      <c r="I34" s="54" t="s">
        <v>347</v>
      </c>
      <c r="J34" s="52">
        <f>COUNTIFS('Detailed Member Grievances'!$B:$B,"Y",'Detailed Member Grievances'!$Q:$Q,I34)</f>
        <v>0</v>
      </c>
      <c r="K34" s="52">
        <f>COUNTIFS('Detailed Member Grievances'!$B:$B,"N",'Detailed Member Grievances'!$Q:$Q,I34)</f>
        <v>0</v>
      </c>
      <c r="L34" s="52">
        <f t="shared" si="2"/>
        <v>0</v>
      </c>
    </row>
    <row r="35" spans="1:12" s="53" customFormat="1" ht="14.25" customHeight="1" x14ac:dyDescent="0.35">
      <c r="A35" s="49" t="s">
        <v>348</v>
      </c>
      <c r="B35" s="54" t="s">
        <v>351</v>
      </c>
      <c r="C35" s="52">
        <f>COUNTIFS('Detailed Member Grievances'!$B:$B,"Y",'Detailed Member Grievances'!$P:$P,B35)</f>
        <v>0</v>
      </c>
      <c r="D35" s="52">
        <f>COUNTIFS('Detailed Member Grievances'!$B:$B,"N",'Detailed Member Grievances'!$P:$P,B35)</f>
        <v>0</v>
      </c>
      <c r="E35" s="52">
        <f t="shared" si="1"/>
        <v>0</v>
      </c>
      <c r="H35" s="35" t="s">
        <v>166</v>
      </c>
      <c r="I35" s="54" t="s">
        <v>350</v>
      </c>
      <c r="J35" s="52">
        <f>COUNTIFS('Detailed Member Grievances'!$B:$B,"Y",'Detailed Member Grievances'!$Q:$Q,I35)</f>
        <v>0</v>
      </c>
      <c r="K35" s="52">
        <f>COUNTIFS('Detailed Member Grievances'!$B:$B,"N",'Detailed Member Grievances'!$Q:$Q,I35)</f>
        <v>0</v>
      </c>
      <c r="L35" s="52">
        <f t="shared" si="2"/>
        <v>0</v>
      </c>
    </row>
    <row r="36" spans="1:12" s="53" customFormat="1" ht="14.25" customHeight="1" x14ac:dyDescent="0.35">
      <c r="A36" s="49" t="s">
        <v>227</v>
      </c>
      <c r="B36" s="54" t="s">
        <v>353</v>
      </c>
      <c r="C36" s="52">
        <f>COUNTIFS('Detailed Member Grievances'!$B:$B,"Y",'Detailed Member Grievances'!$P:$P,B36)</f>
        <v>0</v>
      </c>
      <c r="D36" s="52">
        <f>COUNTIFS('Detailed Member Grievances'!$B:$B,"N",'Detailed Member Grievances'!$P:$P,B36)</f>
        <v>0</v>
      </c>
      <c r="E36" s="52">
        <f t="shared" si="1"/>
        <v>0</v>
      </c>
      <c r="H36" s="35" t="s">
        <v>164</v>
      </c>
      <c r="I36" s="54" t="s">
        <v>352</v>
      </c>
      <c r="J36" s="52">
        <f>COUNTIFS('Detailed Member Grievances'!$B:$B,"Y",'Detailed Member Grievances'!$Q:$Q,I36)</f>
        <v>0</v>
      </c>
      <c r="K36" s="52">
        <f>COUNTIFS('Detailed Member Grievances'!$B:$B,"N",'Detailed Member Grievances'!$Q:$Q,I36)</f>
        <v>0</v>
      </c>
      <c r="L36" s="52">
        <f t="shared" si="2"/>
        <v>0</v>
      </c>
    </row>
    <row r="37" spans="1:12" s="53" customFormat="1" ht="14.25" customHeight="1" x14ac:dyDescent="0.35">
      <c r="A37" s="49" t="s">
        <v>225</v>
      </c>
      <c r="B37" s="54" t="s">
        <v>356</v>
      </c>
      <c r="C37" s="52">
        <f>COUNTIFS('Detailed Member Grievances'!$B:$B,"Y",'Detailed Member Grievances'!$P:$P,B37)</f>
        <v>0</v>
      </c>
      <c r="D37" s="52">
        <f>COUNTIFS('Detailed Member Grievances'!$B:$B,"N",'Detailed Member Grievances'!$P:$P,B37)</f>
        <v>0</v>
      </c>
      <c r="E37" s="52">
        <f t="shared" si="1"/>
        <v>0</v>
      </c>
      <c r="H37" s="49" t="s">
        <v>354</v>
      </c>
      <c r="I37" s="54" t="s">
        <v>355</v>
      </c>
      <c r="J37" s="52">
        <f>COUNTIFS('Detailed Member Grievances'!$B:$B,"Y",'Detailed Member Grievances'!$Q:$Q,I37)</f>
        <v>0</v>
      </c>
      <c r="K37" s="52">
        <f>COUNTIFS('Detailed Member Grievances'!$B:$B,"N",'Detailed Member Grievances'!$Q:$Q,I37)</f>
        <v>0</v>
      </c>
      <c r="L37" s="52">
        <f t="shared" si="2"/>
        <v>0</v>
      </c>
    </row>
    <row r="38" spans="1:12" s="53" customFormat="1" ht="14.25" customHeight="1" x14ac:dyDescent="0.35">
      <c r="A38" s="49" t="s">
        <v>224</v>
      </c>
      <c r="B38" s="54" t="s">
        <v>358</v>
      </c>
      <c r="C38" s="52">
        <f>COUNTIFS('Detailed Member Grievances'!$B:$B,"Y",'Detailed Member Grievances'!$P:$P,B38)</f>
        <v>0</v>
      </c>
      <c r="D38" s="52">
        <f>COUNTIFS('Detailed Member Grievances'!$B:$B,"N",'Detailed Member Grievances'!$P:$P,B38)</f>
        <v>0</v>
      </c>
      <c r="E38" s="52">
        <f t="shared" si="1"/>
        <v>0</v>
      </c>
      <c r="H38" s="35" t="s">
        <v>46</v>
      </c>
      <c r="I38" s="54" t="s">
        <v>357</v>
      </c>
      <c r="J38" s="52">
        <f>COUNTIFS('Detailed Member Grievances'!$B:$B,"Y",'Detailed Member Grievances'!$Q:$Q,I38)</f>
        <v>0</v>
      </c>
      <c r="K38" s="52">
        <f>COUNTIFS('Detailed Member Grievances'!$B:$B,"N",'Detailed Member Grievances'!$Q:$Q,I38)</f>
        <v>0</v>
      </c>
      <c r="L38" s="52">
        <f t="shared" si="2"/>
        <v>0</v>
      </c>
    </row>
    <row r="39" spans="1:12" s="53" customFormat="1" ht="14.25" customHeight="1" x14ac:dyDescent="0.35">
      <c r="A39" s="49" t="s">
        <v>219</v>
      </c>
      <c r="B39" s="54" t="s">
        <v>361</v>
      </c>
      <c r="C39" s="52">
        <f>COUNTIFS('Detailed Member Grievances'!$B:$B,"Y",'Detailed Member Grievances'!$P:$P,B39)</f>
        <v>0</v>
      </c>
      <c r="D39" s="52">
        <f>COUNTIFS('Detailed Member Grievances'!$B:$B,"N",'Detailed Member Grievances'!$P:$P,B39)</f>
        <v>0</v>
      </c>
      <c r="E39" s="52">
        <f t="shared" si="1"/>
        <v>0</v>
      </c>
      <c r="H39" s="35" t="s">
        <v>63</v>
      </c>
      <c r="I39" s="54" t="s">
        <v>359</v>
      </c>
      <c r="J39" s="52">
        <f>COUNTIFS('Detailed Member Grievances'!$B:$B,"Y",'Detailed Member Grievances'!$Q:$Q,I39)</f>
        <v>0</v>
      </c>
      <c r="K39" s="52">
        <f>COUNTIFS('Detailed Member Grievances'!$B:$B,"N",'Detailed Member Grievances'!$Q:$Q,I39)</f>
        <v>0</v>
      </c>
      <c r="L39" s="52">
        <f t="shared" si="2"/>
        <v>0</v>
      </c>
    </row>
    <row r="40" spans="1:12" s="53" customFormat="1" ht="14.25" customHeight="1" x14ac:dyDescent="0.35">
      <c r="A40" s="79" t="s">
        <v>360</v>
      </c>
      <c r="B40" s="54" t="s">
        <v>364</v>
      </c>
      <c r="C40" s="52">
        <f>COUNTIFS('Detailed Member Grievances'!$B:$B,"Y",'Detailed Member Grievances'!$P:$P,B40)</f>
        <v>0</v>
      </c>
      <c r="D40" s="52">
        <f>COUNTIFS('Detailed Member Grievances'!$B:$B,"N",'Detailed Member Grievances'!$P:$P,B40)</f>
        <v>0</v>
      </c>
      <c r="E40" s="52">
        <f t="shared" si="1"/>
        <v>0</v>
      </c>
      <c r="H40" s="35" t="s">
        <v>64</v>
      </c>
      <c r="I40" s="54" t="s">
        <v>362</v>
      </c>
      <c r="J40" s="52">
        <f>COUNTIFS('Detailed Member Grievances'!$B:$B,"Y",'Detailed Member Grievances'!$Q:$Q,I40)</f>
        <v>0</v>
      </c>
      <c r="K40" s="52">
        <f>COUNTIFS('Detailed Member Grievances'!$B:$B,"N",'Detailed Member Grievances'!$Q:$Q,I40)</f>
        <v>0</v>
      </c>
      <c r="L40" s="52">
        <f t="shared" si="2"/>
        <v>0</v>
      </c>
    </row>
    <row r="41" spans="1:12" s="53" customFormat="1" ht="14.25" customHeight="1" x14ac:dyDescent="0.35">
      <c r="A41" s="49" t="s">
        <v>363</v>
      </c>
      <c r="B41" s="54" t="s">
        <v>367</v>
      </c>
      <c r="C41" s="52">
        <f>COUNTIFS('Detailed Member Grievances'!$B:$B,"Y",'Detailed Member Grievances'!$P:$P,B41)</f>
        <v>0</v>
      </c>
      <c r="D41" s="52">
        <f>COUNTIFS('Detailed Member Grievances'!$B:$B,"N",'Detailed Member Grievances'!$P:$P,B41)</f>
        <v>0</v>
      </c>
      <c r="E41" s="52">
        <f t="shared" si="1"/>
        <v>0</v>
      </c>
      <c r="H41" s="35" t="s">
        <v>365</v>
      </c>
      <c r="I41" s="54" t="s">
        <v>366</v>
      </c>
      <c r="J41" s="52">
        <f>COUNTIFS('Detailed Member Grievances'!$B:$B,"Y",'Detailed Member Grievances'!$Q:$Q,I41)</f>
        <v>0</v>
      </c>
      <c r="K41" s="52">
        <f>COUNTIFS('Detailed Member Grievances'!$B:$B,"N",'Detailed Member Grievances'!$Q:$Q,I41)</f>
        <v>0</v>
      </c>
      <c r="L41" s="52">
        <f t="shared" si="2"/>
        <v>0</v>
      </c>
    </row>
    <row r="42" spans="1:12" s="53" customFormat="1" ht="14.25" customHeight="1" x14ac:dyDescent="0.35">
      <c r="A42" s="49" t="s">
        <v>142</v>
      </c>
      <c r="B42" s="54" t="s">
        <v>370</v>
      </c>
      <c r="C42" s="52">
        <f>COUNTIFS('Detailed Member Grievances'!$B:$B,"Y",'Detailed Member Grievances'!$P:$P,B42)</f>
        <v>0</v>
      </c>
      <c r="D42" s="52">
        <f>COUNTIFS('Detailed Member Grievances'!$B:$B,"N",'Detailed Member Grievances'!$P:$P,B42)</f>
        <v>0</v>
      </c>
      <c r="E42" s="52">
        <f t="shared" si="1"/>
        <v>0</v>
      </c>
      <c r="H42" s="35" t="s">
        <v>368</v>
      </c>
      <c r="I42" s="54" t="s">
        <v>369</v>
      </c>
      <c r="J42" s="52">
        <f>COUNTIFS('Detailed Member Grievances'!$B:$B,"Y",'Detailed Member Grievances'!$Q:$Q,I42)</f>
        <v>0</v>
      </c>
      <c r="K42" s="52">
        <f>COUNTIFS('Detailed Member Grievances'!$B:$B,"N",'Detailed Member Grievances'!$Q:$Q,I42)</f>
        <v>0</v>
      </c>
      <c r="L42" s="52">
        <f t="shared" si="2"/>
        <v>0</v>
      </c>
    </row>
    <row r="43" spans="1:12" s="53" customFormat="1" ht="14.25" customHeight="1" x14ac:dyDescent="0.35">
      <c r="A43" s="49" t="s">
        <v>229</v>
      </c>
      <c r="B43" s="54" t="s">
        <v>372</v>
      </c>
      <c r="C43" s="52">
        <f>COUNTIFS('Detailed Member Grievances'!$B:$B,"Y",'Detailed Member Grievances'!$P:$P,B43)</f>
        <v>0</v>
      </c>
      <c r="D43" s="52">
        <f>COUNTIFS('Detailed Member Grievances'!$B:$B,"N",'Detailed Member Grievances'!$P:$P,B43)</f>
        <v>0</v>
      </c>
      <c r="E43" s="52">
        <f t="shared" si="1"/>
        <v>0</v>
      </c>
      <c r="H43" s="35" t="s">
        <v>373</v>
      </c>
      <c r="I43" s="54" t="s">
        <v>371</v>
      </c>
      <c r="J43" s="52">
        <f>COUNTIFS('Detailed Member Grievances'!$B:$B,"Y",'Detailed Member Grievances'!$Q:$Q,I43)</f>
        <v>0</v>
      </c>
      <c r="K43" s="52">
        <f>COUNTIFS('Detailed Member Grievances'!$B:$B,"N",'Detailed Member Grievances'!$Q:$Q,I43)</f>
        <v>0</v>
      </c>
      <c r="L43" s="52">
        <f t="shared" si="2"/>
        <v>0</v>
      </c>
    </row>
    <row r="44" spans="1:12" s="53" customFormat="1" ht="14.25" customHeight="1" x14ac:dyDescent="0.35">
      <c r="A44" s="49" t="s">
        <v>586</v>
      </c>
      <c r="B44" s="54" t="s">
        <v>375</v>
      </c>
      <c r="C44" s="52">
        <f>COUNTIFS('Detailed Member Grievances'!$B:$B,"Y",'Detailed Member Grievances'!$P:$P,B44)</f>
        <v>0</v>
      </c>
      <c r="D44" s="52">
        <f>COUNTIFS('Detailed Member Grievances'!$B:$B,"N",'Detailed Member Grievances'!$P:$P,B44)</f>
        <v>0</v>
      </c>
      <c r="E44" s="52">
        <f t="shared" si="1"/>
        <v>0</v>
      </c>
      <c r="H44" s="35" t="s">
        <v>79</v>
      </c>
      <c r="I44" s="54" t="s">
        <v>374</v>
      </c>
      <c r="J44" s="52">
        <f>COUNTIFS('Detailed Member Grievances'!$B:$B,"Y",'Detailed Member Grievances'!$Q:$Q,I44)</f>
        <v>0</v>
      </c>
      <c r="K44" s="52">
        <f>COUNTIFS('Detailed Member Grievances'!$B:$B,"N",'Detailed Member Grievances'!$Q:$Q,I44)</f>
        <v>0</v>
      </c>
      <c r="L44" s="52">
        <f t="shared" si="2"/>
        <v>0</v>
      </c>
    </row>
    <row r="45" spans="1:12" s="53" customFormat="1" ht="14.25" customHeight="1" x14ac:dyDescent="0.35">
      <c r="A45" s="49" t="s">
        <v>235</v>
      </c>
      <c r="B45" s="54" t="s">
        <v>377</v>
      </c>
      <c r="C45" s="52">
        <f>COUNTIFS('Detailed Member Grievances'!$B:$B,"Y",'Detailed Member Grievances'!$P:$P,B45)</f>
        <v>0</v>
      </c>
      <c r="D45" s="52">
        <f>COUNTIFS('Detailed Member Grievances'!$B:$B,"N",'Detailed Member Grievances'!$P:$P,B45)</f>
        <v>0</v>
      </c>
      <c r="E45" s="52">
        <f t="shared" si="1"/>
        <v>0</v>
      </c>
      <c r="H45" s="35" t="s">
        <v>162</v>
      </c>
      <c r="I45" s="54" t="s">
        <v>376</v>
      </c>
      <c r="J45" s="52">
        <f>COUNTIFS('Detailed Member Grievances'!$B:$B,"Y",'Detailed Member Grievances'!$Q:$Q,I45)</f>
        <v>0</v>
      </c>
      <c r="K45" s="52">
        <f>COUNTIFS('Detailed Member Grievances'!$B:$B,"N",'Detailed Member Grievances'!$Q:$Q,I45)</f>
        <v>0</v>
      </c>
      <c r="L45" s="52">
        <f t="shared" si="2"/>
        <v>0</v>
      </c>
    </row>
    <row r="46" spans="1:12" s="53" customFormat="1" ht="14.25" customHeight="1" x14ac:dyDescent="0.35">
      <c r="A46" s="49" t="s">
        <v>236</v>
      </c>
      <c r="B46" s="54" t="s">
        <v>379</v>
      </c>
      <c r="C46" s="52">
        <f>COUNTIFS('Detailed Member Grievances'!$B:$B,"Y",'Detailed Member Grievances'!$P:$P,B46)</f>
        <v>0</v>
      </c>
      <c r="D46" s="52">
        <f>COUNTIFS('Detailed Member Grievances'!$B:$B,"N",'Detailed Member Grievances'!$P:$P,B46)</f>
        <v>0</v>
      </c>
      <c r="E46" s="52">
        <f t="shared" si="1"/>
        <v>0</v>
      </c>
      <c r="H46" s="35" t="s">
        <v>60</v>
      </c>
      <c r="I46" s="54" t="s">
        <v>378</v>
      </c>
      <c r="J46" s="52">
        <f>COUNTIFS('Detailed Member Grievances'!$B:$B,"Y",'Detailed Member Grievances'!$Q:$Q,I46)</f>
        <v>0</v>
      </c>
      <c r="K46" s="52">
        <f>COUNTIFS('Detailed Member Grievances'!$B:$B,"N",'Detailed Member Grievances'!$Q:$Q,I46)</f>
        <v>0</v>
      </c>
      <c r="L46" s="52">
        <f t="shared" si="2"/>
        <v>0</v>
      </c>
    </row>
    <row r="47" spans="1:12" s="53" customFormat="1" ht="14.25" customHeight="1" x14ac:dyDescent="0.35">
      <c r="A47" s="49" t="s">
        <v>226</v>
      </c>
      <c r="B47" s="54" t="s">
        <v>381</v>
      </c>
      <c r="C47" s="52">
        <f>COUNTIFS('Detailed Member Grievances'!$B:$B,"Y",'Detailed Member Grievances'!$P:$P,B47)</f>
        <v>0</v>
      </c>
      <c r="D47" s="52">
        <f>COUNTIFS('Detailed Member Grievances'!$B:$B,"N",'Detailed Member Grievances'!$P:$P,B47)</f>
        <v>0</v>
      </c>
      <c r="E47" s="52">
        <f t="shared" si="1"/>
        <v>0</v>
      </c>
      <c r="H47" s="35" t="s">
        <v>66</v>
      </c>
      <c r="I47" s="54" t="s">
        <v>380</v>
      </c>
      <c r="J47" s="52">
        <f>COUNTIFS('Detailed Member Grievances'!$B:$B,"Y",'Detailed Member Grievances'!$Q:$Q,I47)</f>
        <v>0</v>
      </c>
      <c r="K47" s="52">
        <f>COUNTIFS('Detailed Member Grievances'!$B:$B,"N",'Detailed Member Grievances'!$Q:$Q,I47)</f>
        <v>0</v>
      </c>
      <c r="L47" s="52">
        <f t="shared" si="2"/>
        <v>0</v>
      </c>
    </row>
    <row r="48" spans="1:12" s="53" customFormat="1" ht="14.25" customHeight="1" x14ac:dyDescent="0.35">
      <c r="A48" s="49" t="s">
        <v>208</v>
      </c>
      <c r="B48" s="54" t="s">
        <v>383</v>
      </c>
      <c r="C48" s="52">
        <f>COUNTIFS('Detailed Member Grievances'!$B:$B,"Y",'Detailed Member Grievances'!$P:$P,B48)</f>
        <v>0</v>
      </c>
      <c r="D48" s="52">
        <f>COUNTIFS('Detailed Member Grievances'!$B:$B,"N",'Detailed Member Grievances'!$P:$P,B48)</f>
        <v>0</v>
      </c>
      <c r="E48" s="52">
        <f t="shared" si="1"/>
        <v>0</v>
      </c>
      <c r="H48" s="35" t="s">
        <v>384</v>
      </c>
      <c r="I48" s="54" t="s">
        <v>382</v>
      </c>
      <c r="J48" s="52">
        <f>COUNTIFS('Detailed Member Grievances'!$B:$B,"Y",'Detailed Member Grievances'!$Q:$Q,I48)</f>
        <v>0</v>
      </c>
      <c r="K48" s="52">
        <f>COUNTIFS('Detailed Member Grievances'!$B:$B,"N",'Detailed Member Grievances'!$Q:$Q,I48)</f>
        <v>0</v>
      </c>
      <c r="L48" s="52">
        <f t="shared" si="2"/>
        <v>0</v>
      </c>
    </row>
    <row r="49" spans="1:12" s="53" customFormat="1" x14ac:dyDescent="0.35">
      <c r="A49" s="49" t="s">
        <v>209</v>
      </c>
      <c r="B49" s="54" t="s">
        <v>386</v>
      </c>
      <c r="C49" s="52">
        <f>COUNTIFS('Detailed Member Grievances'!$B:$B,"Y",'Detailed Member Grievances'!$P:$P,B49)</f>
        <v>0</v>
      </c>
      <c r="D49" s="52">
        <f>COUNTIFS('Detailed Member Grievances'!$B:$B,"N",'Detailed Member Grievances'!$P:$P,B49)</f>
        <v>0</v>
      </c>
      <c r="E49" s="52">
        <f t="shared" si="1"/>
        <v>0</v>
      </c>
      <c r="H49" s="35" t="s">
        <v>61</v>
      </c>
      <c r="I49" s="54" t="s">
        <v>385</v>
      </c>
      <c r="J49" s="52">
        <f>COUNTIFS('Detailed Member Grievances'!$B:$B,"Y",'Detailed Member Grievances'!$Q:$Q,I49)</f>
        <v>0</v>
      </c>
      <c r="K49" s="52">
        <f>COUNTIFS('Detailed Member Grievances'!$B:$B,"N",'Detailed Member Grievances'!$Q:$Q,I49)</f>
        <v>0</v>
      </c>
      <c r="L49" s="52">
        <f t="shared" si="2"/>
        <v>0</v>
      </c>
    </row>
    <row r="50" spans="1:12" s="53" customFormat="1" ht="14.25" customHeight="1" x14ac:dyDescent="0.35">
      <c r="A50" s="49" t="s">
        <v>207</v>
      </c>
      <c r="B50" s="54" t="s">
        <v>388</v>
      </c>
      <c r="C50" s="52">
        <f>COUNTIFS('Detailed Member Grievances'!$B:$B,"Y",'Detailed Member Grievances'!$P:$P,B50)</f>
        <v>0</v>
      </c>
      <c r="D50" s="52">
        <f>COUNTIFS('Detailed Member Grievances'!$B:$B,"N",'Detailed Member Grievances'!$P:$P,B50)</f>
        <v>0</v>
      </c>
      <c r="E50" s="52">
        <f t="shared" si="1"/>
        <v>0</v>
      </c>
      <c r="H50" s="35" t="s">
        <v>47</v>
      </c>
      <c r="I50" s="54" t="s">
        <v>387</v>
      </c>
      <c r="J50" s="52">
        <f>COUNTIFS('Detailed Member Grievances'!$B:$B,"Y",'Detailed Member Grievances'!$Q:$Q,I50)</f>
        <v>0</v>
      </c>
      <c r="K50" s="52">
        <f>COUNTIFS('Detailed Member Grievances'!$B:$B,"N",'Detailed Member Grievances'!$Q:$Q,I50)</f>
        <v>0</v>
      </c>
      <c r="L50" s="52">
        <f t="shared" si="2"/>
        <v>0</v>
      </c>
    </row>
    <row r="51" spans="1:12" s="53" customFormat="1" ht="14.25" customHeight="1" x14ac:dyDescent="0.35">
      <c r="A51" s="49" t="s">
        <v>230</v>
      </c>
      <c r="B51" s="54" t="s">
        <v>391</v>
      </c>
      <c r="C51" s="52">
        <f>COUNTIFS('Detailed Member Grievances'!$B:$B,"Y",'Detailed Member Grievances'!$P:$P,B51)</f>
        <v>0</v>
      </c>
      <c r="D51" s="52">
        <f>COUNTIFS('Detailed Member Grievances'!$B:$B,"N",'Detailed Member Grievances'!$P:$P,B51)</f>
        <v>0</v>
      </c>
      <c r="E51" s="52">
        <f t="shared" si="1"/>
        <v>0</v>
      </c>
      <c r="H51" s="49" t="s">
        <v>394</v>
      </c>
      <c r="I51" s="54" t="s">
        <v>389</v>
      </c>
      <c r="J51" s="52">
        <f>COUNTIFS('Detailed Member Grievances'!$B:$B,"Y",'Detailed Member Grievances'!$Q:$Q,I51)</f>
        <v>0</v>
      </c>
      <c r="K51" s="52">
        <f>COUNTIFS('Detailed Member Grievances'!$B:$B,"N",'Detailed Member Grievances'!$Q:$Q,I51)</f>
        <v>0</v>
      </c>
      <c r="L51" s="52">
        <f t="shared" si="2"/>
        <v>0</v>
      </c>
    </row>
    <row r="52" spans="1:12" s="53" customFormat="1" ht="14.25" customHeight="1" x14ac:dyDescent="0.35">
      <c r="A52" s="79" t="s">
        <v>390</v>
      </c>
      <c r="B52" s="54" t="s">
        <v>393</v>
      </c>
      <c r="C52" s="52">
        <f>COUNTIFS('Detailed Member Grievances'!$B:$B,"Y",'Detailed Member Grievances'!$P:$P,B52)</f>
        <v>0</v>
      </c>
      <c r="D52" s="52">
        <f>COUNTIFS('Detailed Member Grievances'!$B:$B,"N",'Detailed Member Grievances'!$P:$P,B52)</f>
        <v>0</v>
      </c>
      <c r="E52" s="52">
        <f t="shared" si="1"/>
        <v>0</v>
      </c>
      <c r="H52" s="49" t="s">
        <v>587</v>
      </c>
      <c r="I52" s="54" t="s">
        <v>392</v>
      </c>
      <c r="J52" s="52">
        <f>COUNTIFS('Detailed Member Grievances'!$B:$B,"Y",'Detailed Member Grievances'!$Q:$Q,I52)</f>
        <v>0</v>
      </c>
      <c r="K52" s="52">
        <f>COUNTIFS('Detailed Member Grievances'!$B:$B,"N",'Detailed Member Grievances'!$Q:$Q,I52)</f>
        <v>0</v>
      </c>
      <c r="L52" s="52">
        <f t="shared" si="2"/>
        <v>0</v>
      </c>
    </row>
    <row r="53" spans="1:12" s="53" customFormat="1" ht="14.25" customHeight="1" x14ac:dyDescent="0.35">
      <c r="A53" s="49" t="s">
        <v>228</v>
      </c>
      <c r="B53" s="54" t="s">
        <v>396</v>
      </c>
      <c r="C53" s="52">
        <f>COUNTIFS('Detailed Member Grievances'!$B:$B,"Y",'Detailed Member Grievances'!$P:$P,B53)</f>
        <v>0</v>
      </c>
      <c r="D53" s="52">
        <f>COUNTIFS('Detailed Member Grievances'!$B:$B,"N",'Detailed Member Grievances'!$P:$P,B53)</f>
        <v>0</v>
      </c>
      <c r="E53" s="52">
        <f t="shared" si="1"/>
        <v>0</v>
      </c>
      <c r="H53" s="49" t="s">
        <v>397</v>
      </c>
      <c r="I53" s="54" t="s">
        <v>395</v>
      </c>
      <c r="J53" s="52">
        <f>COUNTIFS('Detailed Member Grievances'!$B:$B,"Y",'Detailed Member Grievances'!$Q:$Q,I53)</f>
        <v>0</v>
      </c>
      <c r="K53" s="52">
        <f>COUNTIFS('Detailed Member Grievances'!$B:$B,"N",'Detailed Member Grievances'!$Q:$Q,I53)</f>
        <v>0</v>
      </c>
      <c r="L53" s="52">
        <f t="shared" si="2"/>
        <v>0</v>
      </c>
    </row>
    <row r="54" spans="1:12" s="53" customFormat="1" ht="14.25" customHeight="1" x14ac:dyDescent="0.35">
      <c r="A54" s="79" t="s">
        <v>399</v>
      </c>
      <c r="B54" s="54" t="s">
        <v>400</v>
      </c>
      <c r="C54" s="52">
        <f>COUNTIFS('Detailed Member Grievances'!$B:$B,"Y",'Detailed Member Grievances'!$P:$P,B54)</f>
        <v>0</v>
      </c>
      <c r="D54" s="52">
        <f>COUNTIFS('Detailed Member Grievances'!$B:$B,"N",'Detailed Member Grievances'!$P:$P,B54)</f>
        <v>0</v>
      </c>
      <c r="E54" s="52">
        <f t="shared" si="1"/>
        <v>0</v>
      </c>
      <c r="H54" s="35" t="s">
        <v>401</v>
      </c>
      <c r="I54" s="54" t="s">
        <v>398</v>
      </c>
      <c r="J54" s="52">
        <f>COUNTIFS('Detailed Member Grievances'!$B:$B,"Y",'Detailed Member Grievances'!$Q:$Q,I54)</f>
        <v>0</v>
      </c>
      <c r="K54" s="52">
        <f>COUNTIFS('Detailed Member Grievances'!$B:$B,"N",'Detailed Member Grievances'!$Q:$Q,I54)</f>
        <v>0</v>
      </c>
      <c r="L54" s="52">
        <f t="shared" si="2"/>
        <v>0</v>
      </c>
    </row>
    <row r="55" spans="1:12" s="53" customFormat="1" ht="14.25" customHeight="1" x14ac:dyDescent="0.35">
      <c r="A55" s="49" t="s">
        <v>231</v>
      </c>
      <c r="B55" s="54" t="s">
        <v>403</v>
      </c>
      <c r="C55" s="52">
        <f>COUNTIFS('Detailed Member Grievances'!$B:$B,"Y",'Detailed Member Grievances'!$P:$P,B55)</f>
        <v>0</v>
      </c>
      <c r="D55" s="52">
        <f>COUNTIFS('Detailed Member Grievances'!$B:$B,"N",'Detailed Member Grievances'!$P:$P,B55)</f>
        <v>0</v>
      </c>
      <c r="E55" s="52">
        <f t="shared" si="1"/>
        <v>0</v>
      </c>
      <c r="H55" s="35" t="s">
        <v>48</v>
      </c>
      <c r="I55" s="54" t="s">
        <v>402</v>
      </c>
      <c r="J55" s="52">
        <f>COUNTIFS('Detailed Member Grievances'!$B:$B,"Y",'Detailed Member Grievances'!$Q:$Q,I55)</f>
        <v>0</v>
      </c>
      <c r="K55" s="52">
        <f>COUNTIFS('Detailed Member Grievances'!$B:$B,"N",'Detailed Member Grievances'!$Q:$Q,I55)</f>
        <v>0</v>
      </c>
      <c r="L55" s="52">
        <f t="shared" si="2"/>
        <v>0</v>
      </c>
    </row>
    <row r="56" spans="1:12" s="53" customFormat="1" ht="14.25" customHeight="1" x14ac:dyDescent="0.35">
      <c r="A56" s="49" t="s">
        <v>157</v>
      </c>
      <c r="B56" s="54" t="s">
        <v>405</v>
      </c>
      <c r="C56" s="52">
        <f>COUNTIFS('Detailed Member Grievances'!$B:$B,"Y",'Detailed Member Grievances'!$P:$P,B56)</f>
        <v>0</v>
      </c>
      <c r="D56" s="52">
        <f>COUNTIFS('Detailed Member Grievances'!$B:$B,"N",'Detailed Member Grievances'!$P:$P,B56)</f>
        <v>0</v>
      </c>
      <c r="E56" s="52">
        <f t="shared" si="1"/>
        <v>0</v>
      </c>
      <c r="H56" s="35" t="s">
        <v>406</v>
      </c>
      <c r="I56" s="54" t="s">
        <v>404</v>
      </c>
      <c r="J56" s="52">
        <f>COUNTIFS('Detailed Member Grievances'!$B:$B,"Y",'Detailed Member Grievances'!$Q:$Q,I56)</f>
        <v>0</v>
      </c>
      <c r="K56" s="52">
        <f>COUNTIFS('Detailed Member Grievances'!$B:$B,"N",'Detailed Member Grievances'!$Q:$Q,I56)</f>
        <v>0</v>
      </c>
      <c r="L56" s="52">
        <f t="shared" si="2"/>
        <v>0</v>
      </c>
    </row>
    <row r="57" spans="1:12" s="53" customFormat="1" ht="14.25" customHeight="1" x14ac:dyDescent="0.35">
      <c r="A57" s="49" t="s">
        <v>233</v>
      </c>
      <c r="B57" s="54" t="s">
        <v>408</v>
      </c>
      <c r="C57" s="52">
        <f>COUNTIFS('Detailed Member Grievances'!$B:$B,"Y",'Detailed Member Grievances'!$P:$P,B57)</f>
        <v>0</v>
      </c>
      <c r="D57" s="52">
        <f>COUNTIFS('Detailed Member Grievances'!$B:$B,"N",'Detailed Member Grievances'!$P:$P,B57)</f>
        <v>0</v>
      </c>
      <c r="E57" s="52">
        <f t="shared" si="1"/>
        <v>0</v>
      </c>
      <c r="H57" s="35" t="s">
        <v>82</v>
      </c>
      <c r="I57" s="54" t="s">
        <v>407</v>
      </c>
      <c r="J57" s="52">
        <f>COUNTIFS('Detailed Member Grievances'!$B:$B,"Y",'Detailed Member Grievances'!$Q:$Q,I57)</f>
        <v>0</v>
      </c>
      <c r="K57" s="52">
        <f>COUNTIFS('Detailed Member Grievances'!$B:$B,"N",'Detailed Member Grievances'!$Q:$Q,I57)</f>
        <v>0</v>
      </c>
      <c r="L57" s="52">
        <f t="shared" si="2"/>
        <v>0</v>
      </c>
    </row>
    <row r="58" spans="1:12" s="53" customFormat="1" ht="14.25" customHeight="1" x14ac:dyDescent="0.35">
      <c r="A58" s="49" t="s">
        <v>156</v>
      </c>
      <c r="B58" s="54" t="s">
        <v>410</v>
      </c>
      <c r="C58" s="52">
        <f>COUNTIFS('Detailed Member Grievances'!$B:$B,"Y",'Detailed Member Grievances'!$P:$P,B58)</f>
        <v>0</v>
      </c>
      <c r="D58" s="52">
        <f>COUNTIFS('Detailed Member Grievances'!$B:$B,"N",'Detailed Member Grievances'!$P:$P,B58)</f>
        <v>0</v>
      </c>
      <c r="E58" s="52">
        <f t="shared" si="1"/>
        <v>0</v>
      </c>
      <c r="H58" s="35" t="s">
        <v>49</v>
      </c>
      <c r="I58" s="54" t="s">
        <v>409</v>
      </c>
      <c r="J58" s="52">
        <f>COUNTIFS('Detailed Member Grievances'!$B:$B,"Y",'Detailed Member Grievances'!$Q:$Q,I58)</f>
        <v>0</v>
      </c>
      <c r="K58" s="52">
        <f>COUNTIFS('Detailed Member Grievances'!$B:$B,"N",'Detailed Member Grievances'!$Q:$Q,I58)</f>
        <v>0</v>
      </c>
      <c r="L58" s="52">
        <f t="shared" si="2"/>
        <v>0</v>
      </c>
    </row>
    <row r="59" spans="1:12" s="53" customFormat="1" ht="14.25" customHeight="1" x14ac:dyDescent="0.35">
      <c r="A59" s="49" t="s">
        <v>232</v>
      </c>
      <c r="B59" s="54" t="s">
        <v>412</v>
      </c>
      <c r="C59" s="52">
        <f>COUNTIFS('Detailed Member Grievances'!$B:$B,"Y",'Detailed Member Grievances'!$P:$P,B59)</f>
        <v>0</v>
      </c>
      <c r="D59" s="52">
        <f>COUNTIFS('Detailed Member Grievances'!$B:$B,"N",'Detailed Member Grievances'!$P:$P,B59)</f>
        <v>0</v>
      </c>
      <c r="E59" s="52">
        <f t="shared" si="1"/>
        <v>0</v>
      </c>
      <c r="H59" s="35" t="s">
        <v>270</v>
      </c>
      <c r="I59" s="54" t="s">
        <v>411</v>
      </c>
      <c r="J59" s="52">
        <f>COUNTIFS('Detailed Member Grievances'!$B:$B,"Y",'Detailed Member Grievances'!$Q:$Q,I59)</f>
        <v>0</v>
      </c>
      <c r="K59" s="52">
        <f>COUNTIFS('Detailed Member Grievances'!$B:$B,"N",'Detailed Member Grievances'!$Q:$Q,I59)</f>
        <v>0</v>
      </c>
      <c r="L59" s="52">
        <f t="shared" si="2"/>
        <v>0</v>
      </c>
    </row>
    <row r="60" spans="1:12" s="53" customFormat="1" ht="14.25" customHeight="1" x14ac:dyDescent="0.35">
      <c r="A60" s="49" t="s">
        <v>220</v>
      </c>
      <c r="B60" s="54" t="s">
        <v>414</v>
      </c>
      <c r="C60" s="52">
        <f>COUNTIFS('Detailed Member Grievances'!$B:$B,"Y",'Detailed Member Grievances'!$P:$P,B60)</f>
        <v>0</v>
      </c>
      <c r="D60" s="52">
        <f>COUNTIFS('Detailed Member Grievances'!$B:$B,"N",'Detailed Member Grievances'!$P:$P,B60)</f>
        <v>0</v>
      </c>
      <c r="E60" s="52">
        <f t="shared" si="1"/>
        <v>0</v>
      </c>
      <c r="H60" s="35" t="s">
        <v>167</v>
      </c>
      <c r="I60" s="54" t="s">
        <v>413</v>
      </c>
      <c r="J60" s="52">
        <f>COUNTIFS('Detailed Member Grievances'!$B:$B,"Y",'Detailed Member Grievances'!$Q:$Q,I60)</f>
        <v>0</v>
      </c>
      <c r="K60" s="52">
        <f>COUNTIFS('Detailed Member Grievances'!$B:$B,"N",'Detailed Member Grievances'!$Q:$Q,I60)</f>
        <v>0</v>
      </c>
      <c r="L60" s="52">
        <f t="shared" si="2"/>
        <v>0</v>
      </c>
    </row>
    <row r="61" spans="1:12" s="53" customFormat="1" ht="14.25" customHeight="1" x14ac:dyDescent="0.35">
      <c r="A61" s="49" t="s">
        <v>234</v>
      </c>
      <c r="B61" s="54" t="s">
        <v>416</v>
      </c>
      <c r="C61" s="52">
        <f>COUNTIFS('Detailed Member Grievances'!$B:$B,"Y",'Detailed Member Grievances'!$P:$P,B61)</f>
        <v>0</v>
      </c>
      <c r="D61" s="52">
        <f>COUNTIFS('Detailed Member Grievances'!$B:$B,"N",'Detailed Member Grievances'!$P:$P,B61)</f>
        <v>0</v>
      </c>
      <c r="E61" s="52">
        <f t="shared" si="1"/>
        <v>0</v>
      </c>
      <c r="H61" s="35" t="s">
        <v>417</v>
      </c>
      <c r="I61" s="54" t="s">
        <v>415</v>
      </c>
      <c r="J61" s="52">
        <f>COUNTIFS('Detailed Member Grievances'!$B:$B,"Y",'Detailed Member Grievances'!$Q:$Q,I61)</f>
        <v>0</v>
      </c>
      <c r="K61" s="52">
        <f>COUNTIFS('Detailed Member Grievances'!$B:$B,"N",'Detailed Member Grievances'!$Q:$Q,I61)</f>
        <v>0</v>
      </c>
      <c r="L61" s="52">
        <f t="shared" si="2"/>
        <v>0</v>
      </c>
    </row>
    <row r="62" spans="1:12" s="53" customFormat="1" ht="14.25" customHeight="1" x14ac:dyDescent="0.35">
      <c r="A62" s="62"/>
      <c r="B62" s="62"/>
      <c r="C62" s="62"/>
      <c r="D62" s="62"/>
      <c r="E62" s="62"/>
      <c r="H62" s="35" t="s">
        <v>160</v>
      </c>
      <c r="I62" s="54" t="s">
        <v>418</v>
      </c>
      <c r="J62" s="52">
        <f>COUNTIFS('Detailed Member Grievances'!$B:$B,"Y",'Detailed Member Grievances'!$Q:$Q,I62)</f>
        <v>0</v>
      </c>
      <c r="K62" s="52">
        <f>COUNTIFS('Detailed Member Grievances'!$B:$B,"N",'Detailed Member Grievances'!$Q:$Q,I62)</f>
        <v>0</v>
      </c>
      <c r="L62" s="52">
        <f t="shared" si="2"/>
        <v>0</v>
      </c>
    </row>
    <row r="63" spans="1:12" s="53" customFormat="1" ht="14.25" customHeight="1" x14ac:dyDescent="0.35">
      <c r="A63" s="62"/>
      <c r="B63" s="62"/>
      <c r="C63" s="62"/>
      <c r="D63" s="62"/>
      <c r="E63" s="62"/>
      <c r="H63" s="35" t="s">
        <v>77</v>
      </c>
      <c r="I63" s="54" t="s">
        <v>419</v>
      </c>
      <c r="J63" s="52">
        <f>COUNTIFS('Detailed Member Grievances'!$B:$B,"Y",'Detailed Member Grievances'!$Q:$Q,I63)</f>
        <v>0</v>
      </c>
      <c r="K63" s="52">
        <f>COUNTIFS('Detailed Member Grievances'!$B:$B,"N",'Detailed Member Grievances'!$Q:$Q,I63)</f>
        <v>0</v>
      </c>
      <c r="L63" s="52">
        <f t="shared" si="2"/>
        <v>0</v>
      </c>
    </row>
    <row r="64" spans="1:12" s="53" customFormat="1" ht="14.25" customHeight="1" x14ac:dyDescent="0.35">
      <c r="A64" s="62"/>
      <c r="B64" s="62"/>
      <c r="C64" s="62"/>
      <c r="D64" s="62"/>
      <c r="E64" s="62"/>
      <c r="H64" s="35" t="s">
        <v>51</v>
      </c>
      <c r="I64" s="54" t="s">
        <v>420</v>
      </c>
      <c r="J64" s="52">
        <f>COUNTIFS('Detailed Member Grievances'!$B:$B,"Y",'Detailed Member Grievances'!$Q:$Q,I64)</f>
        <v>0</v>
      </c>
      <c r="K64" s="52">
        <f>COUNTIFS('Detailed Member Grievances'!$B:$B,"N",'Detailed Member Grievances'!$Q:$Q,I64)</f>
        <v>0</v>
      </c>
      <c r="L64" s="52">
        <f t="shared" si="2"/>
        <v>0</v>
      </c>
    </row>
    <row r="65" spans="1:12" s="53" customFormat="1" ht="14.25" customHeight="1" x14ac:dyDescent="0.35">
      <c r="A65" s="62"/>
      <c r="B65" s="62"/>
      <c r="C65" s="62"/>
      <c r="D65" s="62"/>
      <c r="E65" s="62"/>
      <c r="H65" s="49" t="s">
        <v>588</v>
      </c>
      <c r="I65" s="54" t="s">
        <v>421</v>
      </c>
      <c r="J65" s="52">
        <f>COUNTIFS('Detailed Member Grievances'!$B:$B,"Y",'Detailed Member Grievances'!$Q:$Q,I65)</f>
        <v>0</v>
      </c>
      <c r="K65" s="52">
        <f>COUNTIFS('Detailed Member Grievances'!$B:$B,"N",'Detailed Member Grievances'!$Q:$Q,I65)</f>
        <v>0</v>
      </c>
      <c r="L65" s="52">
        <f t="shared" si="2"/>
        <v>0</v>
      </c>
    </row>
    <row r="66" spans="1:12" s="53" customFormat="1" ht="14.25" customHeight="1" x14ac:dyDescent="0.35">
      <c r="A66" s="62"/>
      <c r="B66" s="62"/>
      <c r="C66" s="62"/>
      <c r="D66" s="62"/>
      <c r="E66" s="62"/>
      <c r="H66" s="49" t="s">
        <v>589</v>
      </c>
      <c r="I66" s="54" t="s">
        <v>422</v>
      </c>
      <c r="J66" s="52">
        <f>COUNTIFS('Detailed Member Grievances'!$B:$B,"Y",'Detailed Member Grievances'!$Q:$Q,I66)</f>
        <v>0</v>
      </c>
      <c r="K66" s="52">
        <f>COUNTIFS('Detailed Member Grievances'!$B:$B,"N",'Detailed Member Grievances'!$Q:$Q,I66)</f>
        <v>0</v>
      </c>
      <c r="L66" s="52">
        <f t="shared" si="2"/>
        <v>0</v>
      </c>
    </row>
    <row r="67" spans="1:12" s="53" customFormat="1" ht="14.25" customHeight="1" x14ac:dyDescent="0.35">
      <c r="A67" s="62"/>
      <c r="B67" s="62"/>
      <c r="C67" s="62"/>
      <c r="D67" s="62"/>
      <c r="E67" s="62"/>
      <c r="H67" s="35" t="s">
        <v>50</v>
      </c>
      <c r="I67" s="54" t="s">
        <v>423</v>
      </c>
      <c r="J67" s="52">
        <f>COUNTIFS('Detailed Member Grievances'!$B:$B,"Y",'Detailed Member Grievances'!$Q:$Q,I67)</f>
        <v>0</v>
      </c>
      <c r="K67" s="52">
        <f>COUNTIFS('Detailed Member Grievances'!$B:$B,"N",'Detailed Member Grievances'!$Q:$Q,I67)</f>
        <v>0</v>
      </c>
      <c r="L67" s="52">
        <f t="shared" si="2"/>
        <v>0</v>
      </c>
    </row>
    <row r="68" spans="1:12" s="53" customFormat="1" ht="14.25" customHeight="1" x14ac:dyDescent="0.35">
      <c r="A68" s="62"/>
      <c r="B68" s="62"/>
      <c r="C68" s="62"/>
      <c r="D68" s="62"/>
      <c r="E68" s="62"/>
      <c r="H68" s="35" t="s">
        <v>211</v>
      </c>
      <c r="I68" s="54" t="s">
        <v>424</v>
      </c>
      <c r="J68" s="52">
        <f>COUNTIFS('Detailed Member Grievances'!$B:$B,"Y",'Detailed Member Grievances'!$Q:$Q,I68)</f>
        <v>0</v>
      </c>
      <c r="K68" s="52">
        <f>COUNTIFS('Detailed Member Grievances'!$B:$B,"N",'Detailed Member Grievances'!$Q:$Q,I68)</f>
        <v>0</v>
      </c>
      <c r="L68" s="52">
        <f t="shared" si="2"/>
        <v>0</v>
      </c>
    </row>
    <row r="69" spans="1:12" s="53" customFormat="1" ht="14.25" customHeight="1" x14ac:dyDescent="0.35">
      <c r="A69" s="62"/>
      <c r="B69" s="62"/>
      <c r="C69" s="62"/>
      <c r="D69" s="62"/>
      <c r="E69" s="62"/>
      <c r="H69" s="35" t="s">
        <v>80</v>
      </c>
      <c r="I69" s="54" t="s">
        <v>425</v>
      </c>
      <c r="J69" s="52">
        <f>COUNTIFS('Detailed Member Grievances'!$B:$B,"Y",'Detailed Member Grievances'!$Q:$Q,I69)</f>
        <v>0</v>
      </c>
      <c r="K69" s="52">
        <f>COUNTIFS('Detailed Member Grievances'!$B:$B,"N",'Detailed Member Grievances'!$Q:$Q,I69)</f>
        <v>0</v>
      </c>
      <c r="L69" s="52">
        <f t="shared" si="2"/>
        <v>0</v>
      </c>
    </row>
    <row r="70" spans="1:12" s="53" customFormat="1" ht="14.25" customHeight="1" x14ac:dyDescent="0.35">
      <c r="A70" s="62"/>
      <c r="B70" s="62"/>
      <c r="C70" s="62"/>
      <c r="D70" s="62"/>
      <c r="E70" s="62"/>
      <c r="H70" s="35" t="s">
        <v>67</v>
      </c>
      <c r="I70" s="54" t="s">
        <v>426</v>
      </c>
      <c r="J70" s="52">
        <f>COUNTIFS('Detailed Member Grievances'!$B:$B,"Y",'Detailed Member Grievances'!$Q:$Q,I70)</f>
        <v>0</v>
      </c>
      <c r="K70" s="52">
        <f>COUNTIFS('Detailed Member Grievances'!$B:$B,"N",'Detailed Member Grievances'!$Q:$Q,I70)</f>
        <v>0</v>
      </c>
      <c r="L70" s="52">
        <f t="shared" si="2"/>
        <v>0</v>
      </c>
    </row>
    <row r="71" spans="1:12" s="53" customFormat="1" ht="14.25" customHeight="1" x14ac:dyDescent="0.35">
      <c r="A71" s="62"/>
      <c r="B71" s="62"/>
      <c r="C71" s="62"/>
      <c r="D71" s="62"/>
      <c r="E71" s="62"/>
      <c r="H71" s="35" t="s">
        <v>161</v>
      </c>
      <c r="I71" s="54" t="s">
        <v>427</v>
      </c>
      <c r="J71" s="52">
        <f>COUNTIFS('Detailed Member Grievances'!$B:$B,"Y",'Detailed Member Grievances'!$Q:$Q,I71)</f>
        <v>0</v>
      </c>
      <c r="K71" s="52">
        <f>COUNTIFS('Detailed Member Grievances'!$B:$B,"N",'Detailed Member Grievances'!$Q:$Q,I71)</f>
        <v>0</v>
      </c>
      <c r="L71" s="52">
        <f t="shared" si="2"/>
        <v>0</v>
      </c>
    </row>
    <row r="72" spans="1:12" s="53" customFormat="1" ht="14.25" customHeight="1" x14ac:dyDescent="0.35">
      <c r="A72" s="62"/>
      <c r="B72" s="62"/>
      <c r="C72" s="62"/>
      <c r="D72" s="62"/>
      <c r="E72" s="62"/>
      <c r="H72" s="35" t="s">
        <v>81</v>
      </c>
      <c r="I72" s="54" t="s">
        <v>428</v>
      </c>
      <c r="J72" s="52">
        <f>COUNTIFS('Detailed Member Grievances'!$B:$B,"Y",'Detailed Member Grievances'!$Q:$Q,I72)</f>
        <v>0</v>
      </c>
      <c r="K72" s="52">
        <f>COUNTIFS('Detailed Member Grievances'!$B:$B,"N",'Detailed Member Grievances'!$Q:$Q,I72)</f>
        <v>0</v>
      </c>
      <c r="L72" s="52">
        <f t="shared" si="2"/>
        <v>0</v>
      </c>
    </row>
    <row r="73" spans="1:12" s="53" customFormat="1" ht="14.25" customHeight="1" x14ac:dyDescent="0.35">
      <c r="A73" s="62"/>
      <c r="B73" s="62"/>
      <c r="C73" s="62"/>
      <c r="D73" s="62"/>
      <c r="E73" s="62"/>
      <c r="H73" s="35" t="s">
        <v>171</v>
      </c>
      <c r="I73" s="54" t="s">
        <v>429</v>
      </c>
      <c r="J73" s="52">
        <f>COUNTIFS('Detailed Member Grievances'!$B:$B,"Y",'Detailed Member Grievances'!$Q:$Q,I73)</f>
        <v>0</v>
      </c>
      <c r="K73" s="52">
        <f>COUNTIFS('Detailed Member Grievances'!$B:$B,"N",'Detailed Member Grievances'!$Q:$Q,I73)</f>
        <v>0</v>
      </c>
      <c r="L73" s="52">
        <f t="shared" si="2"/>
        <v>0</v>
      </c>
    </row>
    <row r="74" spans="1:12" s="53" customFormat="1" ht="14.25" customHeight="1" x14ac:dyDescent="0.35">
      <c r="A74" s="62"/>
      <c r="B74" s="62"/>
      <c r="C74" s="62"/>
      <c r="D74" s="62"/>
      <c r="E74" s="62"/>
      <c r="H74" s="35" t="s">
        <v>430</v>
      </c>
      <c r="I74" s="54" t="s">
        <v>431</v>
      </c>
      <c r="J74" s="52">
        <f>COUNTIFS('Detailed Member Grievances'!$B:$B,"Y",'Detailed Member Grievances'!$Q:$Q,I74)</f>
        <v>0</v>
      </c>
      <c r="K74" s="52">
        <f>COUNTIFS('Detailed Member Grievances'!$B:$B,"N",'Detailed Member Grievances'!$Q:$Q,I74)</f>
        <v>0</v>
      </c>
      <c r="L74" s="52">
        <f t="shared" si="2"/>
        <v>0</v>
      </c>
    </row>
    <row r="75" spans="1:12" s="53" customFormat="1" ht="14.25" customHeight="1" x14ac:dyDescent="0.35">
      <c r="A75" s="62"/>
      <c r="B75" s="62"/>
      <c r="C75" s="62"/>
      <c r="D75" s="62"/>
      <c r="E75" s="62"/>
    </row>
    <row r="76" spans="1:12" s="53" customFormat="1" ht="14.25" customHeight="1" x14ac:dyDescent="0.35">
      <c r="A76" s="62"/>
      <c r="B76" s="62"/>
      <c r="C76" s="62"/>
      <c r="D76" s="62"/>
      <c r="E76" s="62"/>
    </row>
    <row r="77" spans="1:12" s="53" customFormat="1" ht="14.25" customHeight="1" x14ac:dyDescent="0.35">
      <c r="A77" s="62"/>
      <c r="B77" s="62"/>
      <c r="C77" s="62"/>
      <c r="D77" s="62"/>
      <c r="E77" s="62"/>
    </row>
    <row r="78" spans="1:12" s="53" customFormat="1" ht="14.25" customHeight="1" x14ac:dyDescent="0.35">
      <c r="A78" s="62"/>
      <c r="B78" s="62"/>
      <c r="C78" s="62"/>
      <c r="D78" s="62"/>
      <c r="E78" s="62"/>
    </row>
    <row r="79" spans="1:12" s="53" customFormat="1" ht="14.25" customHeight="1" x14ac:dyDescent="0.35">
      <c r="A79" s="62"/>
      <c r="B79" s="62"/>
      <c r="C79" s="62"/>
      <c r="D79" s="62"/>
      <c r="E79" s="62"/>
    </row>
    <row r="80" spans="1:12" s="53" customFormat="1" ht="14.25" customHeight="1" x14ac:dyDescent="0.35">
      <c r="A80" s="62"/>
      <c r="B80" s="62"/>
      <c r="C80" s="62"/>
      <c r="D80" s="62"/>
      <c r="E80" s="62"/>
    </row>
    <row r="81" spans="1:5" s="53" customFormat="1" ht="14.25" customHeight="1" x14ac:dyDescent="0.35">
      <c r="A81" s="62"/>
      <c r="B81" s="62"/>
      <c r="C81" s="62"/>
      <c r="D81" s="62"/>
      <c r="E81" s="62"/>
    </row>
    <row r="82" spans="1:5" s="53" customFormat="1" ht="14.25" customHeight="1" x14ac:dyDescent="0.35">
      <c r="A82" s="62"/>
      <c r="B82" s="62"/>
      <c r="C82" s="62"/>
      <c r="D82" s="62"/>
      <c r="E82" s="62"/>
    </row>
    <row r="83" spans="1:5" s="53" customFormat="1" ht="14.25" customHeight="1" x14ac:dyDescent="0.35">
      <c r="A83" s="62"/>
      <c r="B83" s="62"/>
      <c r="C83" s="62"/>
      <c r="D83" s="62"/>
      <c r="E83" s="62"/>
    </row>
    <row r="84" spans="1:5" s="53" customFormat="1" ht="14.25" customHeight="1" x14ac:dyDescent="0.3">
      <c r="A84" s="5"/>
      <c r="B84" s="5"/>
      <c r="C84" s="5"/>
      <c r="D84" s="5"/>
      <c r="E84" s="5"/>
    </row>
    <row r="85" spans="1:5" s="53" customFormat="1" ht="14.25" customHeight="1" x14ac:dyDescent="0.3">
      <c r="A85" s="5"/>
      <c r="B85" s="5"/>
      <c r="C85" s="5"/>
      <c r="D85" s="5"/>
      <c r="E85" s="5"/>
    </row>
    <row r="86" spans="1:5" s="53" customFormat="1" ht="14.25" customHeight="1" x14ac:dyDescent="0.3">
      <c r="A86" s="5"/>
      <c r="B86" s="5"/>
      <c r="C86" s="5"/>
      <c r="D86" s="5"/>
      <c r="E86" s="5"/>
    </row>
    <row r="87" spans="1:5" s="53" customFormat="1" ht="14.25" customHeight="1" x14ac:dyDescent="0.3">
      <c r="A87" s="5"/>
      <c r="B87" s="5"/>
      <c r="C87" s="5"/>
      <c r="D87" s="5"/>
      <c r="E87" s="5"/>
    </row>
    <row r="88" spans="1:5" s="53" customFormat="1" ht="14.25" customHeight="1" x14ac:dyDescent="0.3">
      <c r="A88" s="5"/>
      <c r="B88" s="5"/>
      <c r="C88" s="5"/>
      <c r="D88" s="5"/>
      <c r="E88" s="5"/>
    </row>
    <row r="89" spans="1:5" s="53" customFormat="1" ht="14.25" customHeight="1" x14ac:dyDescent="0.3">
      <c r="A89" s="5"/>
      <c r="B89" s="5"/>
      <c r="C89" s="5"/>
      <c r="D89" s="5"/>
      <c r="E89" s="5"/>
    </row>
    <row r="90" spans="1:5" s="53" customFormat="1" ht="14.25" customHeight="1" x14ac:dyDescent="0.3">
      <c r="A90" s="5"/>
      <c r="B90" s="5"/>
      <c r="C90" s="5"/>
      <c r="D90" s="5"/>
      <c r="E90" s="5"/>
    </row>
    <row r="91" spans="1:5" s="53" customFormat="1" ht="14.25" customHeight="1" x14ac:dyDescent="0.3">
      <c r="A91" s="5"/>
      <c r="B91" s="5"/>
      <c r="C91" s="5"/>
      <c r="D91" s="5"/>
      <c r="E91" s="5"/>
    </row>
    <row r="92" spans="1:5" s="53" customFormat="1" ht="14.25" customHeight="1" x14ac:dyDescent="0.3">
      <c r="A92" s="5"/>
      <c r="B92" s="5"/>
      <c r="C92" s="5"/>
      <c r="D92" s="5"/>
      <c r="E92" s="5"/>
    </row>
    <row r="93" spans="1:5" s="53" customFormat="1" ht="14.25" customHeight="1" x14ac:dyDescent="0.3">
      <c r="A93" s="5"/>
      <c r="B93" s="5"/>
      <c r="C93" s="5"/>
      <c r="D93" s="5"/>
      <c r="E93" s="5"/>
    </row>
    <row r="94" spans="1:5" s="53" customFormat="1" ht="14.25" customHeight="1" x14ac:dyDescent="0.3">
      <c r="A94" s="5"/>
      <c r="B94" s="5"/>
      <c r="C94" s="5"/>
      <c r="D94" s="5"/>
      <c r="E94" s="5"/>
    </row>
    <row r="95" spans="1:5" s="53" customFormat="1" ht="14.25" customHeight="1" x14ac:dyDescent="0.3">
      <c r="A95" s="5"/>
      <c r="B95" s="5"/>
      <c r="C95" s="5"/>
      <c r="D95" s="5"/>
      <c r="E95" s="5"/>
    </row>
    <row r="96" spans="1:5" s="53" customFormat="1" ht="14.25" customHeight="1" x14ac:dyDescent="0.3">
      <c r="A96" s="5"/>
      <c r="B96" s="5"/>
      <c r="C96" s="5"/>
      <c r="D96" s="5"/>
      <c r="E96" s="5"/>
    </row>
    <row r="97" spans="1:7" s="53" customFormat="1" ht="14.25" customHeight="1" x14ac:dyDescent="0.3">
      <c r="A97" s="5"/>
      <c r="B97" s="5"/>
      <c r="C97" s="5"/>
      <c r="D97" s="5"/>
      <c r="E97" s="5"/>
    </row>
    <row r="98" spans="1:7" s="53" customFormat="1" ht="14.25" customHeight="1" x14ac:dyDescent="0.3">
      <c r="A98" s="5"/>
      <c r="B98" s="5"/>
      <c r="C98" s="5"/>
      <c r="D98" s="5"/>
      <c r="E98" s="5"/>
    </row>
    <row r="99" spans="1:7" s="53" customFormat="1" ht="14.25" customHeight="1" x14ac:dyDescent="0.3">
      <c r="A99" s="5"/>
      <c r="B99" s="5"/>
      <c r="C99" s="5"/>
      <c r="D99" s="5"/>
      <c r="E99" s="5"/>
    </row>
    <row r="100" spans="1:7" s="53" customFormat="1" ht="14.25" customHeight="1" x14ac:dyDescent="0.3">
      <c r="A100" s="5"/>
      <c r="B100" s="5"/>
      <c r="C100" s="5"/>
      <c r="D100" s="5"/>
      <c r="E100" s="5"/>
      <c r="F100" s="68"/>
      <c r="G100" s="60"/>
    </row>
    <row r="101" spans="1:7" s="53" customFormat="1" ht="14.25" customHeight="1" x14ac:dyDescent="0.3">
      <c r="A101" s="5"/>
      <c r="B101" s="5"/>
      <c r="C101" s="5"/>
      <c r="D101" s="5"/>
      <c r="E101" s="5"/>
      <c r="F101" s="68"/>
      <c r="G101" s="60"/>
    </row>
    <row r="102" spans="1:7" s="53" customFormat="1" ht="14.25" customHeight="1" x14ac:dyDescent="0.3">
      <c r="A102" s="5"/>
      <c r="B102" s="5"/>
      <c r="C102" s="5"/>
      <c r="D102" s="5"/>
      <c r="E102" s="5"/>
      <c r="F102" s="68"/>
      <c r="G102" s="60"/>
    </row>
    <row r="103" spans="1:7" s="53" customFormat="1" ht="14.25" customHeight="1" x14ac:dyDescent="0.3">
      <c r="A103" s="5"/>
      <c r="B103" s="5"/>
      <c r="C103" s="5"/>
      <c r="D103" s="5"/>
      <c r="E103" s="5"/>
      <c r="F103" s="68"/>
      <c r="G103" s="60"/>
    </row>
    <row r="104" spans="1:7" s="53" customFormat="1" ht="14.25" customHeight="1" x14ac:dyDescent="0.3">
      <c r="A104" s="5"/>
      <c r="B104" s="5"/>
      <c r="C104" s="5"/>
      <c r="D104" s="5"/>
      <c r="E104" s="5"/>
      <c r="F104" s="68"/>
      <c r="G104" s="60"/>
    </row>
    <row r="105" spans="1:7" s="53" customFormat="1" ht="14.25" customHeight="1" x14ac:dyDescent="0.3">
      <c r="A105" s="5"/>
      <c r="B105" s="5"/>
      <c r="C105" s="5"/>
      <c r="D105" s="5"/>
      <c r="E105" s="5"/>
      <c r="F105" s="68"/>
      <c r="G105" s="60"/>
    </row>
    <row r="106" spans="1:7" s="53" customFormat="1" ht="14.25" customHeight="1" x14ac:dyDescent="0.3">
      <c r="A106" s="5"/>
      <c r="B106" s="5"/>
      <c r="C106" s="5"/>
      <c r="D106" s="5"/>
      <c r="E106" s="5"/>
      <c r="F106" s="68"/>
      <c r="G106" s="60"/>
    </row>
    <row r="107" spans="1:7" s="53" customFormat="1" ht="14.25" customHeight="1" x14ac:dyDescent="0.3">
      <c r="A107" s="5"/>
      <c r="B107" s="5"/>
      <c r="C107" s="5"/>
      <c r="D107" s="5"/>
      <c r="E107" s="5"/>
      <c r="F107" s="68"/>
      <c r="G107" s="60"/>
    </row>
    <row r="108" spans="1:7" s="53" customFormat="1" ht="14.25" customHeight="1" x14ac:dyDescent="0.3">
      <c r="A108" s="5"/>
      <c r="B108" s="5"/>
      <c r="C108" s="5"/>
      <c r="D108" s="5"/>
      <c r="E108" s="5"/>
      <c r="F108" s="68"/>
      <c r="G108" s="60"/>
    </row>
    <row r="109" spans="1:7" s="53" customFormat="1" ht="14.25" customHeight="1" x14ac:dyDescent="0.3">
      <c r="A109" s="5"/>
      <c r="B109" s="5"/>
      <c r="C109" s="5"/>
      <c r="D109" s="5"/>
      <c r="E109" s="5"/>
      <c r="F109" s="68"/>
      <c r="G109" s="60"/>
    </row>
    <row r="110" spans="1:7" s="53" customFormat="1" ht="14.25" customHeight="1" x14ac:dyDescent="0.3">
      <c r="A110" s="5"/>
      <c r="B110" s="5"/>
      <c r="C110" s="5"/>
      <c r="D110" s="5"/>
      <c r="E110" s="5"/>
      <c r="F110" s="68"/>
      <c r="G110" s="60"/>
    </row>
    <row r="111" spans="1:7" x14ac:dyDescent="0.3">
      <c r="F111" s="24"/>
      <c r="G111" s="24"/>
    </row>
  </sheetData>
  <sheetProtection algorithmName="SHA-512" hashValue="VPz0HtkjcijktqH8ptDU8QCJMneHMm3Ni/UMOgUJ1Kd7bX4jRbwSicNCOsqJY+SfW9oso3GxiT6/kNFvomV71A==" saltValue="mOCaUz/oZFB90TV2PUUH1g==" spinCount="100000" sheet="1" formatColumns="0" formatRows="0"/>
  <mergeCells count="6">
    <mergeCell ref="B2:D2"/>
    <mergeCell ref="B3:D3"/>
    <mergeCell ref="H6:L6"/>
    <mergeCell ref="A6:E6"/>
    <mergeCell ref="A7:B7"/>
    <mergeCell ref="H7:I7"/>
  </mergeCells>
  <printOptions horizontalCentered="1"/>
  <pageMargins left="0.45" right="0.45" top="1.7" bottom="0.75" header="0.3" footer="0.3"/>
  <pageSetup scale="42" orientation="portrait" r:id="rId1"/>
  <headerFooter scaleWithDoc="0">
    <oddHeader>&amp;C&amp;"Arial,Bold"&amp;G
Grievances and Appeals Report
Section IV - &amp;A</oddHeader>
    <oddFooter>&amp;L&amp;"Arial,Regular"&amp;10Grievances and Appeals - Report #37&amp;C&amp;"Arial,Regular"&amp;10Rev. v4 2022-08&amp;R&amp;"Arial,Regular"&amp;10&amp;P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GridLines="0" zoomScale="75" zoomScaleNormal="75" zoomScalePageLayoutView="55" workbookViewId="0">
      <selection activeCell="A4" sqref="A4"/>
    </sheetView>
  </sheetViews>
  <sheetFormatPr defaultColWidth="9.1796875" defaultRowHeight="14" x14ac:dyDescent="0.3"/>
  <cols>
    <col min="1" max="1" width="49.1796875" style="5" customWidth="1"/>
    <col min="2" max="4" width="14.26953125" style="5" customWidth="1"/>
    <col min="5" max="5" width="14.1796875" style="5" customWidth="1"/>
    <col min="6" max="7" width="3.453125" style="5" customWidth="1"/>
    <col min="8" max="8" width="47.81640625" style="5" customWidth="1"/>
    <col min="9" max="9" width="16.26953125" style="5" customWidth="1"/>
    <col min="10" max="12" width="14.1796875" style="5" customWidth="1"/>
    <col min="13" max="16384" width="9.1796875" style="5"/>
  </cols>
  <sheetData>
    <row r="1" spans="1:14" s="4" customFormat="1" x14ac:dyDescent="0.3">
      <c r="A1" s="21" t="s">
        <v>0</v>
      </c>
      <c r="B1" s="2" t="str">
        <f>IF(Summary!B1="","",Summary!B1)</f>
        <v/>
      </c>
      <c r="C1" s="20" t="s">
        <v>1</v>
      </c>
      <c r="D1" s="3" t="str">
        <f>IF(Summary!D1="","",Summary!D1)</f>
        <v/>
      </c>
    </row>
    <row r="2" spans="1:14" s="4" customFormat="1" x14ac:dyDescent="0.3">
      <c r="A2" s="21" t="s">
        <v>4</v>
      </c>
      <c r="B2" s="189" t="str">
        <f>IF(Summary!B2="","",Summary!B2)</f>
        <v/>
      </c>
      <c r="C2" s="190"/>
      <c r="D2" s="191"/>
    </row>
    <row r="3" spans="1:14" x14ac:dyDescent="0.3">
      <c r="A3" s="21" t="s">
        <v>3</v>
      </c>
      <c r="B3" s="181" t="str">
        <f>IF(Summary!B3="","",Summary!B3)</f>
        <v/>
      </c>
      <c r="C3" s="182"/>
      <c r="D3" s="183"/>
    </row>
    <row r="5" spans="1:14" s="10" customFormat="1" ht="14.25" customHeight="1" x14ac:dyDescent="0.3">
      <c r="A5" s="56"/>
      <c r="B5" s="56"/>
      <c r="C5" s="4"/>
      <c r="D5" s="170"/>
      <c r="E5" s="152"/>
      <c r="F5" s="152"/>
      <c r="G5" s="152"/>
      <c r="H5" s="152"/>
      <c r="J5" s="4"/>
      <c r="K5" s="4"/>
      <c r="L5" s="4"/>
      <c r="M5" s="4"/>
      <c r="N5" s="4"/>
    </row>
    <row r="6" spans="1:14" s="10" customFormat="1" ht="14.25" customHeight="1" x14ac:dyDescent="0.3">
      <c r="A6" s="192" t="s">
        <v>185</v>
      </c>
      <c r="B6" s="193"/>
      <c r="C6" s="193"/>
      <c r="D6" s="193"/>
      <c r="E6" s="194"/>
      <c r="H6" s="192" t="s">
        <v>186</v>
      </c>
      <c r="I6" s="193"/>
      <c r="J6" s="193"/>
      <c r="K6" s="193"/>
      <c r="L6" s="194"/>
    </row>
    <row r="7" spans="1:14" s="10" customFormat="1" ht="14.25" customHeight="1" x14ac:dyDescent="0.3">
      <c r="A7" s="198" t="s">
        <v>576</v>
      </c>
      <c r="B7" s="199"/>
      <c r="C7" s="55">
        <f>SUM(C9:C61)</f>
        <v>0</v>
      </c>
      <c r="D7" s="55">
        <f>SUM(D9:D61)</f>
        <v>0</v>
      </c>
      <c r="E7" s="65">
        <f>SUM(E9:E61)</f>
        <v>0</v>
      </c>
      <c r="H7" s="198" t="s">
        <v>669</v>
      </c>
      <c r="I7" s="199"/>
      <c r="J7" s="55">
        <f>SUM(J10:J72)</f>
        <v>0</v>
      </c>
      <c r="K7" s="55">
        <f>SUM(K10:K72)</f>
        <v>0</v>
      </c>
      <c r="L7" s="65">
        <f>SUM(L10:L72)</f>
        <v>0</v>
      </c>
    </row>
    <row r="8" spans="1:14" s="53" customFormat="1" ht="45.75" customHeight="1" x14ac:dyDescent="0.35">
      <c r="A8" s="59" t="s">
        <v>172</v>
      </c>
      <c r="B8" s="15" t="s">
        <v>173</v>
      </c>
      <c r="C8" s="27" t="s">
        <v>193</v>
      </c>
      <c r="D8" s="27" t="s">
        <v>176</v>
      </c>
      <c r="E8" s="27" t="s">
        <v>177</v>
      </c>
      <c r="H8" s="59" t="s">
        <v>175</v>
      </c>
      <c r="I8" s="15" t="s">
        <v>174</v>
      </c>
      <c r="J8" s="27" t="s">
        <v>193</v>
      </c>
      <c r="K8" s="27" t="s">
        <v>176</v>
      </c>
      <c r="L8" s="27" t="s">
        <v>177</v>
      </c>
    </row>
    <row r="9" spans="1:14" s="53" customFormat="1" ht="14.25" customHeight="1" x14ac:dyDescent="0.35">
      <c r="A9" s="49" t="s">
        <v>586</v>
      </c>
      <c r="B9" s="57" t="s">
        <v>451</v>
      </c>
      <c r="C9" s="34">
        <f>COUNTIFS('Detailed Provider Grievances'!$B:$B,"Y",'Detailed Provider Grievances'!$H:$H,B9)</f>
        <v>0</v>
      </c>
      <c r="D9" s="34">
        <f>COUNTIFS('Detailed Provider Grievances'!$B:$B,"N",'Detailed Provider Grievances'!$H:$H,B9)</f>
        <v>0</v>
      </c>
      <c r="E9" s="34">
        <f>SUM(C9:D9)</f>
        <v>0</v>
      </c>
      <c r="H9" s="43" t="s">
        <v>450</v>
      </c>
      <c r="I9" s="54" t="s">
        <v>248</v>
      </c>
      <c r="J9" s="34">
        <f>COUNTIFS('Detailed Provider Grievances'!$B:$B,"Y",'Detailed Provider Grievances'!$I:$I,I9)</f>
        <v>0</v>
      </c>
      <c r="K9" s="34">
        <f>COUNTIFS('Detailed Provider Grievances'!$B:$B,"N",'Detailed Provider Grievances'!$I:$I,I9)</f>
        <v>0</v>
      </c>
      <c r="L9" s="34">
        <f>SUM(J9:K9)</f>
        <v>0</v>
      </c>
    </row>
    <row r="10" spans="1:14" s="53" customFormat="1" ht="14.25" customHeight="1" x14ac:dyDescent="0.35">
      <c r="A10" s="79" t="s">
        <v>282</v>
      </c>
      <c r="B10" s="57" t="s">
        <v>452</v>
      </c>
      <c r="C10" s="34">
        <f>COUNTIFS('Detailed Provider Grievances'!$B:$B,"Y",'Detailed Provider Grievances'!$H:$H,B10)</f>
        <v>0</v>
      </c>
      <c r="D10" s="34">
        <f>COUNTIFS('Detailed Provider Grievances'!$B:$B,"N",'Detailed Provider Grievances'!$H:$H,B10)</f>
        <v>0</v>
      </c>
      <c r="E10" s="34">
        <f t="shared" ref="E10:E61" si="0">SUM(C10:D10)</f>
        <v>0</v>
      </c>
      <c r="H10" s="35" t="s">
        <v>284</v>
      </c>
      <c r="I10" s="57" t="s">
        <v>504</v>
      </c>
      <c r="J10" s="34">
        <f>COUNTIFS('Detailed Provider Grievances'!$B:$B,"Y",'Detailed Provider Grievances'!$I:$I,I10)</f>
        <v>0</v>
      </c>
      <c r="K10" s="34">
        <f>COUNTIFS('Detailed Provider Grievances'!$B:$B,"N",'Detailed Provider Grievances'!$I:$I,I10)</f>
        <v>0</v>
      </c>
      <c r="L10" s="34">
        <f>SUM(J10:K10)</f>
        <v>0</v>
      </c>
    </row>
    <row r="11" spans="1:14" s="53" customFormat="1" ht="14.25" customHeight="1" x14ac:dyDescent="0.35">
      <c r="A11" s="49" t="s">
        <v>289</v>
      </c>
      <c r="B11" s="57" t="s">
        <v>453</v>
      </c>
      <c r="C11" s="34">
        <f>COUNTIFS('Detailed Provider Grievances'!$B:$B,"Y",'Detailed Provider Grievances'!$H:$H,B11)</f>
        <v>0</v>
      </c>
      <c r="D11" s="34">
        <f>COUNTIFS('Detailed Provider Grievances'!$B:$B,"N",'Detailed Provider Grievances'!$H:$H,B11)</f>
        <v>0</v>
      </c>
      <c r="E11" s="34">
        <f t="shared" si="0"/>
        <v>0</v>
      </c>
      <c r="H11" s="35" t="s">
        <v>287</v>
      </c>
      <c r="I11" s="54" t="s">
        <v>505</v>
      </c>
      <c r="J11" s="34">
        <f>COUNTIFS('Detailed Provider Grievances'!$B:$B,"Y",'Detailed Provider Grievances'!$I:$I,I11)</f>
        <v>0</v>
      </c>
      <c r="K11" s="34">
        <f>COUNTIFS('Detailed Provider Grievances'!$B:$B,"N",'Detailed Provider Grievances'!$I:$I,I11)</f>
        <v>0</v>
      </c>
      <c r="L11" s="34">
        <f t="shared" ref="L11:L72" si="1">SUM(J11:K11)</f>
        <v>0</v>
      </c>
    </row>
    <row r="12" spans="1:14" s="53" customFormat="1" ht="14.25" customHeight="1" x14ac:dyDescent="0.35">
      <c r="A12" s="79" t="s">
        <v>293</v>
      </c>
      <c r="B12" s="57" t="s">
        <v>454</v>
      </c>
      <c r="C12" s="34">
        <f>COUNTIFS('Detailed Provider Grievances'!$B:$B,"Y",'Detailed Provider Grievances'!$H:$H,B12)</f>
        <v>0</v>
      </c>
      <c r="D12" s="34">
        <f>COUNTIFS('Detailed Provider Grievances'!$B:$B,"N",'Detailed Provider Grievances'!$H:$H,B12)</f>
        <v>0</v>
      </c>
      <c r="E12" s="34">
        <f t="shared" si="0"/>
        <v>0</v>
      </c>
      <c r="H12" s="35" t="s">
        <v>291</v>
      </c>
      <c r="I12" s="54" t="s">
        <v>506</v>
      </c>
      <c r="J12" s="34">
        <f>COUNTIFS('Detailed Provider Grievances'!$B:$B,"Y",'Detailed Provider Grievances'!$I:$I,I12)</f>
        <v>0</v>
      </c>
      <c r="K12" s="34">
        <f>COUNTIFS('Detailed Provider Grievances'!$B:$B,"N",'Detailed Provider Grievances'!$I:$I,I12)</f>
        <v>0</v>
      </c>
      <c r="L12" s="34">
        <f t="shared" si="1"/>
        <v>0</v>
      </c>
    </row>
    <row r="13" spans="1:14" s="53" customFormat="1" ht="14.25" customHeight="1" x14ac:dyDescent="0.35">
      <c r="A13" s="49" t="s">
        <v>296</v>
      </c>
      <c r="B13" s="57" t="s">
        <v>455</v>
      </c>
      <c r="C13" s="34">
        <f>COUNTIFS('Detailed Provider Grievances'!$B:$B,"Y",'Detailed Provider Grievances'!$H:$H,B13)</f>
        <v>0</v>
      </c>
      <c r="D13" s="34">
        <f>COUNTIFS('Detailed Provider Grievances'!$B:$B,"N",'Detailed Provider Grievances'!$H:$H,B13)</f>
        <v>0</v>
      </c>
      <c r="E13" s="34">
        <f t="shared" si="0"/>
        <v>0</v>
      </c>
      <c r="H13" s="35" t="s">
        <v>45</v>
      </c>
      <c r="I13" s="54" t="s">
        <v>507</v>
      </c>
      <c r="J13" s="34">
        <f>COUNTIFS('Detailed Provider Grievances'!$B:$B,"Y",'Detailed Provider Grievances'!$I:$I,I13)</f>
        <v>0</v>
      </c>
      <c r="K13" s="34">
        <f>COUNTIFS('Detailed Provider Grievances'!$B:$B,"N",'Detailed Provider Grievances'!$I:$I,I13)</f>
        <v>0</v>
      </c>
      <c r="L13" s="34">
        <f t="shared" si="1"/>
        <v>0</v>
      </c>
    </row>
    <row r="14" spans="1:14" s="53" customFormat="1" ht="14.25" customHeight="1" x14ac:dyDescent="0.35">
      <c r="A14" s="49" t="s">
        <v>583</v>
      </c>
      <c r="B14" s="57" t="s">
        <v>456</v>
      </c>
      <c r="C14" s="34">
        <f>COUNTIFS('Detailed Provider Grievances'!$B:$B,"Y",'Detailed Provider Grievances'!$H:$H,B14)</f>
        <v>0</v>
      </c>
      <c r="D14" s="34">
        <f>COUNTIFS('Detailed Provider Grievances'!$B:$B,"N",'Detailed Provider Grievances'!$H:$H,B14)</f>
        <v>0</v>
      </c>
      <c r="E14" s="34">
        <f t="shared" si="0"/>
        <v>0</v>
      </c>
      <c r="H14" s="35" t="s">
        <v>170</v>
      </c>
      <c r="I14" s="54" t="s">
        <v>508</v>
      </c>
      <c r="J14" s="34">
        <f>COUNTIFS('Detailed Provider Grievances'!$B:$B,"Y",'Detailed Provider Grievances'!$I:$I,I14)</f>
        <v>0</v>
      </c>
      <c r="K14" s="34">
        <f>COUNTIFS('Detailed Provider Grievances'!$B:$B,"N",'Detailed Provider Grievances'!$I:$I,I14)</f>
        <v>0</v>
      </c>
      <c r="L14" s="34">
        <f t="shared" si="1"/>
        <v>0</v>
      </c>
    </row>
    <row r="15" spans="1:14" s="53" customFormat="1" ht="14.25" customHeight="1" x14ac:dyDescent="0.35">
      <c r="A15" s="79" t="s">
        <v>299</v>
      </c>
      <c r="B15" s="57" t="s">
        <v>457</v>
      </c>
      <c r="C15" s="34">
        <f>COUNTIFS('Detailed Provider Grievances'!$B:$B,"Y",'Detailed Provider Grievances'!$H:$H,B15)</f>
        <v>0</v>
      </c>
      <c r="D15" s="34">
        <f>COUNTIFS('Detailed Provider Grievances'!$B:$B,"N",'Detailed Provider Grievances'!$H:$H,B15)</f>
        <v>0</v>
      </c>
      <c r="E15" s="34">
        <f t="shared" si="0"/>
        <v>0</v>
      </c>
      <c r="H15" s="35" t="s">
        <v>78</v>
      </c>
      <c r="I15" s="54" t="s">
        <v>509</v>
      </c>
      <c r="J15" s="34">
        <f>COUNTIFS('Detailed Provider Grievances'!$B:$B,"Y",'Detailed Provider Grievances'!$I:$I,I15)</f>
        <v>0</v>
      </c>
      <c r="K15" s="34">
        <f>COUNTIFS('Detailed Provider Grievances'!$B:$B,"N",'Detailed Provider Grievances'!$I:$I,I15)</f>
        <v>0</v>
      </c>
      <c r="L15" s="34">
        <f t="shared" si="1"/>
        <v>0</v>
      </c>
    </row>
    <row r="16" spans="1:14" s="53" customFormat="1" ht="14.25" customHeight="1" x14ac:dyDescent="0.35">
      <c r="A16" s="49" t="s">
        <v>210</v>
      </c>
      <c r="B16" s="57" t="s">
        <v>458</v>
      </c>
      <c r="C16" s="34">
        <f>COUNTIFS('Detailed Provider Grievances'!$B:$B,"Y",'Detailed Provider Grievances'!$H:$H,B16)</f>
        <v>0</v>
      </c>
      <c r="D16" s="34">
        <f>COUNTIFS('Detailed Provider Grievances'!$B:$B,"N",'Detailed Provider Grievances'!$H:$H,B16)</f>
        <v>0</v>
      </c>
      <c r="E16" s="34">
        <f t="shared" si="0"/>
        <v>0</v>
      </c>
      <c r="H16" s="35" t="s">
        <v>75</v>
      </c>
      <c r="I16" s="54" t="s">
        <v>510</v>
      </c>
      <c r="J16" s="34">
        <f>COUNTIFS('Detailed Provider Grievances'!$B:$B,"Y",'Detailed Provider Grievances'!$I:$I,I16)</f>
        <v>0</v>
      </c>
      <c r="K16" s="34">
        <f>COUNTIFS('Detailed Provider Grievances'!$B:$B,"N",'Detailed Provider Grievances'!$I:$I,I16)</f>
        <v>0</v>
      </c>
      <c r="L16" s="34">
        <f t="shared" si="1"/>
        <v>0</v>
      </c>
    </row>
    <row r="17" spans="1:12" s="53" customFormat="1" ht="14.25" customHeight="1" x14ac:dyDescent="0.35">
      <c r="A17" s="49" t="s">
        <v>213</v>
      </c>
      <c r="B17" s="57" t="s">
        <v>459</v>
      </c>
      <c r="C17" s="34">
        <f>COUNTIFS('Detailed Provider Grievances'!$B:$B,"Y",'Detailed Provider Grievances'!$H:$H,B17)</f>
        <v>0</v>
      </c>
      <c r="D17" s="34">
        <f>COUNTIFS('Detailed Provider Grievances'!$B:$B,"N",'Detailed Provider Grievances'!$H:$H,B17)</f>
        <v>0</v>
      </c>
      <c r="E17" s="34">
        <f t="shared" si="0"/>
        <v>0</v>
      </c>
      <c r="H17" s="35" t="s">
        <v>71</v>
      </c>
      <c r="I17" s="54" t="s">
        <v>511</v>
      </c>
      <c r="J17" s="34">
        <f>COUNTIFS('Detailed Provider Grievances'!$B:$B,"Y",'Detailed Provider Grievances'!$I:$I,I17)</f>
        <v>0</v>
      </c>
      <c r="K17" s="34">
        <f>COUNTIFS('Detailed Provider Grievances'!$B:$B,"N",'Detailed Provider Grievances'!$I:$I,I17)</f>
        <v>0</v>
      </c>
      <c r="L17" s="34">
        <f t="shared" si="1"/>
        <v>0</v>
      </c>
    </row>
    <row r="18" spans="1:12" s="53" customFormat="1" ht="14.25" customHeight="1" x14ac:dyDescent="0.35">
      <c r="A18" s="49" t="s">
        <v>306</v>
      </c>
      <c r="B18" s="57" t="s">
        <v>460</v>
      </c>
      <c r="C18" s="34">
        <f>COUNTIFS('Detailed Provider Grievances'!$B:$B,"Y",'Detailed Provider Grievances'!$H:$H,B18)</f>
        <v>0</v>
      </c>
      <c r="D18" s="34">
        <f>COUNTIFS('Detailed Provider Grievances'!$B:$B,"N",'Detailed Provider Grievances'!$H:$H,B18)</f>
        <v>0</v>
      </c>
      <c r="E18" s="34">
        <f t="shared" si="0"/>
        <v>0</v>
      </c>
      <c r="H18" s="35" t="s">
        <v>168</v>
      </c>
      <c r="I18" s="54" t="s">
        <v>512</v>
      </c>
      <c r="J18" s="34">
        <f>COUNTIFS('Detailed Provider Grievances'!$B:$B,"Y",'Detailed Provider Grievances'!$I:$I,I18)</f>
        <v>0</v>
      </c>
      <c r="K18" s="34">
        <f>COUNTIFS('Detailed Provider Grievances'!$B:$B,"N",'Detailed Provider Grievances'!$I:$I,I18)</f>
        <v>0</v>
      </c>
      <c r="L18" s="34">
        <f t="shared" si="1"/>
        <v>0</v>
      </c>
    </row>
    <row r="19" spans="1:12" s="53" customFormat="1" ht="14.25" customHeight="1" x14ac:dyDescent="0.35">
      <c r="A19" s="49" t="s">
        <v>214</v>
      </c>
      <c r="B19" s="57" t="s">
        <v>461</v>
      </c>
      <c r="C19" s="34">
        <f>COUNTIFS('Detailed Provider Grievances'!$B:$B,"Y",'Detailed Provider Grievances'!$H:$H,B19)</f>
        <v>0</v>
      </c>
      <c r="D19" s="34">
        <f>COUNTIFS('Detailed Provider Grievances'!$B:$B,"N",'Detailed Provider Grievances'!$H:$H,B19)</f>
        <v>0</v>
      </c>
      <c r="E19" s="34">
        <f t="shared" si="0"/>
        <v>0</v>
      </c>
      <c r="H19" s="35" t="s">
        <v>72</v>
      </c>
      <c r="I19" s="54" t="s">
        <v>513</v>
      </c>
      <c r="J19" s="34">
        <f>COUNTIFS('Detailed Provider Grievances'!$B:$B,"Y",'Detailed Provider Grievances'!$I:$I,I19)</f>
        <v>0</v>
      </c>
      <c r="K19" s="34">
        <f>COUNTIFS('Detailed Provider Grievances'!$B:$B,"N",'Detailed Provider Grievances'!$I:$I,I19)</f>
        <v>0</v>
      </c>
      <c r="L19" s="34">
        <f t="shared" si="1"/>
        <v>0</v>
      </c>
    </row>
    <row r="20" spans="1:12" s="53" customFormat="1" ht="14.25" customHeight="1" x14ac:dyDescent="0.35">
      <c r="A20" s="49" t="s">
        <v>215</v>
      </c>
      <c r="B20" s="57" t="s">
        <v>462</v>
      </c>
      <c r="C20" s="34">
        <f>COUNTIFS('Detailed Provider Grievances'!$B:$B,"Y",'Detailed Provider Grievances'!$H:$H,B20)</f>
        <v>0</v>
      </c>
      <c r="D20" s="34">
        <f>COUNTIFS('Detailed Provider Grievances'!$B:$B,"N",'Detailed Provider Grievances'!$H:$H,B20)</f>
        <v>0</v>
      </c>
      <c r="E20" s="34">
        <f t="shared" si="0"/>
        <v>0</v>
      </c>
      <c r="H20" s="35" t="s">
        <v>73</v>
      </c>
      <c r="I20" s="54" t="s">
        <v>514</v>
      </c>
      <c r="J20" s="34">
        <f>COUNTIFS('Detailed Provider Grievances'!$B:$B,"Y",'Detailed Provider Grievances'!$I:$I,I20)</f>
        <v>0</v>
      </c>
      <c r="K20" s="34">
        <f>COUNTIFS('Detailed Provider Grievances'!$B:$B,"N",'Detailed Provider Grievances'!$I:$I,I20)</f>
        <v>0</v>
      </c>
      <c r="L20" s="34">
        <f t="shared" si="1"/>
        <v>0</v>
      </c>
    </row>
    <row r="21" spans="1:12" s="53" customFormat="1" ht="14.25" customHeight="1" x14ac:dyDescent="0.35">
      <c r="A21" s="49" t="s">
        <v>221</v>
      </c>
      <c r="B21" s="57" t="s">
        <v>463</v>
      </c>
      <c r="C21" s="34">
        <f>COUNTIFS('Detailed Provider Grievances'!$B:$B,"Y",'Detailed Provider Grievances'!$H:$H,B21)</f>
        <v>0</v>
      </c>
      <c r="D21" s="34">
        <f>COUNTIFS('Detailed Provider Grievances'!$B:$B,"N",'Detailed Provider Grievances'!$H:$H,B21)</f>
        <v>0</v>
      </c>
      <c r="E21" s="34">
        <f t="shared" si="0"/>
        <v>0</v>
      </c>
      <c r="H21" s="35" t="s">
        <v>74</v>
      </c>
      <c r="I21" s="54" t="s">
        <v>515</v>
      </c>
      <c r="J21" s="34">
        <f>COUNTIFS('Detailed Provider Grievances'!$B:$B,"Y",'Detailed Provider Grievances'!$I:$I,I21)</f>
        <v>0</v>
      </c>
      <c r="K21" s="34">
        <f>COUNTIFS('Detailed Provider Grievances'!$B:$B,"N",'Detailed Provider Grievances'!$I:$I,I21)</f>
        <v>0</v>
      </c>
      <c r="L21" s="34">
        <f t="shared" si="1"/>
        <v>0</v>
      </c>
    </row>
    <row r="22" spans="1:12" s="53" customFormat="1" ht="14.25" customHeight="1" x14ac:dyDescent="0.35">
      <c r="A22" s="49" t="s">
        <v>584</v>
      </c>
      <c r="B22" s="57" t="s">
        <v>464</v>
      </c>
      <c r="C22" s="34">
        <f>COUNTIFS('Detailed Provider Grievances'!$B:$B,"Y",'Detailed Provider Grievances'!$H:$H,B22)</f>
        <v>0</v>
      </c>
      <c r="D22" s="34">
        <f>COUNTIFS('Detailed Provider Grievances'!$B:$B,"N",'Detailed Provider Grievances'!$H:$H,B22)</f>
        <v>0</v>
      </c>
      <c r="E22" s="34">
        <f t="shared" si="0"/>
        <v>0</v>
      </c>
      <c r="H22" s="35" t="s">
        <v>70</v>
      </c>
      <c r="I22" s="54" t="s">
        <v>516</v>
      </c>
      <c r="J22" s="34">
        <f>COUNTIFS('Detailed Provider Grievances'!$B:$B,"Y",'Detailed Provider Grievances'!$I:$I,I22)</f>
        <v>0</v>
      </c>
      <c r="K22" s="34">
        <f>COUNTIFS('Detailed Provider Grievances'!$B:$B,"N",'Detailed Provider Grievances'!$I:$I,I22)</f>
        <v>0</v>
      </c>
      <c r="L22" s="34">
        <f t="shared" si="1"/>
        <v>0</v>
      </c>
    </row>
    <row r="23" spans="1:12" s="53" customFormat="1" ht="14.25" customHeight="1" x14ac:dyDescent="0.35">
      <c r="A23" s="49" t="s">
        <v>315</v>
      </c>
      <c r="B23" s="57" t="s">
        <v>465</v>
      </c>
      <c r="C23" s="34">
        <f>COUNTIFS('Detailed Provider Grievances'!$B:$B,"Y",'Detailed Provider Grievances'!$H:$H,B23)</f>
        <v>0</v>
      </c>
      <c r="D23" s="34">
        <f>COUNTIFS('Detailed Provider Grievances'!$B:$B,"N",'Detailed Provider Grievances'!$H:$H,B23)</f>
        <v>0</v>
      </c>
      <c r="E23" s="34">
        <f t="shared" si="0"/>
        <v>0</v>
      </c>
      <c r="H23" s="35" t="s">
        <v>68</v>
      </c>
      <c r="I23" s="54" t="s">
        <v>517</v>
      </c>
      <c r="J23" s="34">
        <f>COUNTIFS('Detailed Provider Grievances'!$B:$B,"Y",'Detailed Provider Grievances'!$I:$I,I23)</f>
        <v>0</v>
      </c>
      <c r="K23" s="34">
        <f>COUNTIFS('Detailed Provider Grievances'!$B:$B,"N",'Detailed Provider Grievances'!$I:$I,I23)</f>
        <v>0</v>
      </c>
      <c r="L23" s="34">
        <f t="shared" si="1"/>
        <v>0</v>
      </c>
    </row>
    <row r="24" spans="1:12" s="53" customFormat="1" ht="14.25" customHeight="1" x14ac:dyDescent="0.35">
      <c r="A24" s="49" t="s">
        <v>212</v>
      </c>
      <c r="B24" s="57" t="s">
        <v>466</v>
      </c>
      <c r="C24" s="34">
        <f>COUNTIFS('Detailed Provider Grievances'!$B:$B,"Y",'Detailed Provider Grievances'!$H:$H,B24)</f>
        <v>0</v>
      </c>
      <c r="D24" s="34">
        <f>COUNTIFS('Detailed Provider Grievances'!$B:$B,"N",'Detailed Provider Grievances'!$H:$H,B24)</f>
        <v>0</v>
      </c>
      <c r="E24" s="34">
        <f t="shared" si="0"/>
        <v>0</v>
      </c>
      <c r="H24" s="35" t="s">
        <v>69</v>
      </c>
      <c r="I24" s="54" t="s">
        <v>518</v>
      </c>
      <c r="J24" s="34">
        <f>COUNTIFS('Detailed Provider Grievances'!$B:$B,"Y",'Detailed Provider Grievances'!$I:$I,I24)</f>
        <v>0</v>
      </c>
      <c r="K24" s="34">
        <f>COUNTIFS('Detailed Provider Grievances'!$B:$B,"N",'Detailed Provider Grievances'!$I:$I,I24)</f>
        <v>0</v>
      </c>
      <c r="L24" s="34">
        <f t="shared" si="1"/>
        <v>0</v>
      </c>
    </row>
    <row r="25" spans="1:12" s="53" customFormat="1" ht="14.25" customHeight="1" x14ac:dyDescent="0.35">
      <c r="A25" s="49" t="s">
        <v>216</v>
      </c>
      <c r="B25" s="57" t="s">
        <v>467</v>
      </c>
      <c r="C25" s="34">
        <f>COUNTIFS('Detailed Provider Grievances'!$B:$B,"Y",'Detailed Provider Grievances'!$H:$H,B25)</f>
        <v>0</v>
      </c>
      <c r="D25" s="34">
        <f>COUNTIFS('Detailed Provider Grievances'!$B:$B,"N",'Detailed Provider Grievances'!$H:$H,B25)</f>
        <v>0</v>
      </c>
      <c r="E25" s="34">
        <f t="shared" si="0"/>
        <v>0</v>
      </c>
      <c r="H25" s="35" t="s">
        <v>323</v>
      </c>
      <c r="I25" s="54" t="s">
        <v>519</v>
      </c>
      <c r="J25" s="34">
        <f>COUNTIFS('Detailed Provider Grievances'!$B:$B,"Y",'Detailed Provider Grievances'!$I:$I,I25)</f>
        <v>0</v>
      </c>
      <c r="K25" s="34">
        <f>COUNTIFS('Detailed Provider Grievances'!$B:$B,"N",'Detailed Provider Grievances'!$I:$I,I25)</f>
        <v>0</v>
      </c>
      <c r="L25" s="34">
        <f t="shared" si="1"/>
        <v>0</v>
      </c>
    </row>
    <row r="26" spans="1:12" s="53" customFormat="1" ht="14.25" customHeight="1" x14ac:dyDescent="0.35">
      <c r="A26" s="49" t="s">
        <v>325</v>
      </c>
      <c r="B26" s="57" t="s">
        <v>468</v>
      </c>
      <c r="C26" s="34">
        <f>COUNTIFS('Detailed Provider Grievances'!$B:$B,"Y",'Detailed Provider Grievances'!$H:$H,B26)</f>
        <v>0</v>
      </c>
      <c r="D26" s="34">
        <f>COUNTIFS('Detailed Provider Grievances'!$B:$B,"N",'Detailed Provider Grievances'!$H:$H,B26)</f>
        <v>0</v>
      </c>
      <c r="E26" s="34">
        <f t="shared" si="0"/>
        <v>0</v>
      </c>
      <c r="H26" s="35" t="s">
        <v>76</v>
      </c>
      <c r="I26" s="54" t="s">
        <v>520</v>
      </c>
      <c r="J26" s="34">
        <f>COUNTIFS('Detailed Provider Grievances'!$B:$B,"Y",'Detailed Provider Grievances'!$I:$I,I26)</f>
        <v>0</v>
      </c>
      <c r="K26" s="34">
        <f>COUNTIFS('Detailed Provider Grievances'!$B:$B,"N",'Detailed Provider Grievances'!$I:$I,I26)</f>
        <v>0</v>
      </c>
      <c r="L26" s="34">
        <f t="shared" si="1"/>
        <v>0</v>
      </c>
    </row>
    <row r="27" spans="1:12" s="53" customFormat="1" ht="14.25" customHeight="1" x14ac:dyDescent="0.35">
      <c r="A27" s="81" t="s">
        <v>585</v>
      </c>
      <c r="B27" s="57" t="s">
        <v>469</v>
      </c>
      <c r="C27" s="34">
        <f>COUNTIFS('Detailed Provider Grievances'!$B:$B,"Y",'Detailed Provider Grievances'!$H:$H,B27)</f>
        <v>0</v>
      </c>
      <c r="D27" s="34">
        <f>COUNTIFS('Detailed Provider Grievances'!$B:$B,"N",'Detailed Provider Grievances'!$H:$H,B27)</f>
        <v>0</v>
      </c>
      <c r="E27" s="34">
        <f t="shared" si="0"/>
        <v>0</v>
      </c>
      <c r="H27" s="35" t="s">
        <v>52</v>
      </c>
      <c r="I27" s="54" t="s">
        <v>521</v>
      </c>
      <c r="J27" s="34">
        <f>COUNTIFS('Detailed Provider Grievances'!$B:$B,"Y",'Detailed Provider Grievances'!$I:$I,I27)</f>
        <v>0</v>
      </c>
      <c r="K27" s="34">
        <f>COUNTIFS('Detailed Provider Grievances'!$B:$B,"N",'Detailed Provider Grievances'!$I:$I,I27)</f>
        <v>0</v>
      </c>
      <c r="L27" s="34">
        <f t="shared" si="1"/>
        <v>0</v>
      </c>
    </row>
    <row r="28" spans="1:12" s="53" customFormat="1" ht="14.25" customHeight="1" x14ac:dyDescent="0.35">
      <c r="A28" s="49" t="s">
        <v>217</v>
      </c>
      <c r="B28" s="57" t="s">
        <v>470</v>
      </c>
      <c r="C28" s="34">
        <f>COUNTIFS('Detailed Provider Grievances'!$B:$B,"Y",'Detailed Provider Grievances'!$H:$H,B28)</f>
        <v>0</v>
      </c>
      <c r="D28" s="34">
        <f>COUNTIFS('Detailed Provider Grievances'!$B:$B,"N",'Detailed Provider Grievances'!$H:$H,B28)</f>
        <v>0</v>
      </c>
      <c r="E28" s="34">
        <f t="shared" si="0"/>
        <v>0</v>
      </c>
      <c r="H28" s="35" t="s">
        <v>169</v>
      </c>
      <c r="I28" s="54" t="s">
        <v>522</v>
      </c>
      <c r="J28" s="34">
        <f>COUNTIFS('Detailed Provider Grievances'!$B:$B,"Y",'Detailed Provider Grievances'!$I:$I,I28)</f>
        <v>0</v>
      </c>
      <c r="K28" s="34">
        <f>COUNTIFS('Detailed Provider Grievances'!$B:$B,"N",'Detailed Provider Grievances'!$I:$I,I28)</f>
        <v>0</v>
      </c>
      <c r="L28" s="34">
        <f t="shared" si="1"/>
        <v>0</v>
      </c>
    </row>
    <row r="29" spans="1:12" s="53" customFormat="1" ht="14.25" customHeight="1" x14ac:dyDescent="0.35">
      <c r="A29" s="49" t="s">
        <v>218</v>
      </c>
      <c r="B29" s="57" t="s">
        <v>471</v>
      </c>
      <c r="C29" s="34">
        <f>COUNTIFS('Detailed Provider Grievances'!$B:$B,"Y",'Detailed Provider Grievances'!$H:$H,B29)</f>
        <v>0</v>
      </c>
      <c r="D29" s="34">
        <f>COUNTIFS('Detailed Provider Grievances'!$B:$B,"N",'Detailed Provider Grievances'!$H:$H,B29)</f>
        <v>0</v>
      </c>
      <c r="E29" s="34">
        <f t="shared" si="0"/>
        <v>0</v>
      </c>
      <c r="H29" s="35" t="s">
        <v>333</v>
      </c>
      <c r="I29" s="54" t="s">
        <v>523</v>
      </c>
      <c r="J29" s="34">
        <f>COUNTIFS('Detailed Provider Grievances'!$B:$B,"Y",'Detailed Provider Grievances'!$I:$I,I29)</f>
        <v>0</v>
      </c>
      <c r="K29" s="34">
        <f>COUNTIFS('Detailed Provider Grievances'!$B:$B,"N",'Detailed Provider Grievances'!$I:$I,I29)</f>
        <v>0</v>
      </c>
      <c r="L29" s="34">
        <f t="shared" si="1"/>
        <v>0</v>
      </c>
    </row>
    <row r="30" spans="1:12" s="53" customFormat="1" ht="14.25" customHeight="1" x14ac:dyDescent="0.35">
      <c r="A30" s="49" t="s">
        <v>222</v>
      </c>
      <c r="B30" s="57" t="s">
        <v>472</v>
      </c>
      <c r="C30" s="34">
        <f>COUNTIFS('Detailed Provider Grievances'!$B:$B,"Y",'Detailed Provider Grievances'!$H:$H,B30)</f>
        <v>0</v>
      </c>
      <c r="D30" s="34">
        <f>COUNTIFS('Detailed Provider Grievances'!$B:$B,"N",'Detailed Provider Grievances'!$H:$H,B30)</f>
        <v>0</v>
      </c>
      <c r="E30" s="34">
        <f t="shared" si="0"/>
        <v>0</v>
      </c>
      <c r="H30" s="35" t="s">
        <v>336</v>
      </c>
      <c r="I30" s="54" t="s">
        <v>524</v>
      </c>
      <c r="J30" s="34">
        <f>COUNTIFS('Detailed Provider Grievances'!$B:$B,"Y",'Detailed Provider Grievances'!$I:$I,I30)</f>
        <v>0</v>
      </c>
      <c r="K30" s="34">
        <f>COUNTIFS('Detailed Provider Grievances'!$B:$B,"N",'Detailed Provider Grievances'!$I:$I,I30)</f>
        <v>0</v>
      </c>
      <c r="L30" s="34">
        <f t="shared" si="1"/>
        <v>0</v>
      </c>
    </row>
    <row r="31" spans="1:12" s="53" customFormat="1" ht="14.25" customHeight="1" x14ac:dyDescent="0.35">
      <c r="A31" s="49" t="s">
        <v>158</v>
      </c>
      <c r="B31" s="57" t="s">
        <v>473</v>
      </c>
      <c r="C31" s="34">
        <f>COUNTIFS('Detailed Provider Grievances'!$B:$B,"Y",'Detailed Provider Grievances'!$H:$H,B31)</f>
        <v>0</v>
      </c>
      <c r="D31" s="34">
        <f>COUNTIFS('Detailed Provider Grievances'!$B:$B,"N",'Detailed Provider Grievances'!$H:$H,B31)</f>
        <v>0</v>
      </c>
      <c r="E31" s="34">
        <f t="shared" si="0"/>
        <v>0</v>
      </c>
      <c r="H31" s="35" t="s">
        <v>65</v>
      </c>
      <c r="I31" s="54" t="s">
        <v>525</v>
      </c>
      <c r="J31" s="34">
        <f>COUNTIFS('Detailed Provider Grievances'!$B:$B,"Y",'Detailed Provider Grievances'!$I:$I,I31)</f>
        <v>0</v>
      </c>
      <c r="K31" s="34">
        <f>COUNTIFS('Detailed Provider Grievances'!$B:$B,"N",'Detailed Provider Grievances'!$I:$I,I31)</f>
        <v>0</v>
      </c>
      <c r="L31" s="34">
        <f t="shared" si="1"/>
        <v>0</v>
      </c>
    </row>
    <row r="32" spans="1:12" s="53" customFormat="1" ht="14.25" customHeight="1" x14ac:dyDescent="0.35">
      <c r="A32" s="49" t="s">
        <v>223</v>
      </c>
      <c r="B32" s="57" t="s">
        <v>474</v>
      </c>
      <c r="C32" s="34">
        <f>COUNTIFS('Detailed Provider Grievances'!$B:$B,"Y",'Detailed Provider Grievances'!$H:$H,B32)</f>
        <v>0</v>
      </c>
      <c r="D32" s="34">
        <f>COUNTIFS('Detailed Provider Grievances'!$B:$B,"N",'Detailed Provider Grievances'!$H:$H,B32)</f>
        <v>0</v>
      </c>
      <c r="E32" s="34">
        <f t="shared" si="0"/>
        <v>0</v>
      </c>
      <c r="H32" s="35" t="s">
        <v>62</v>
      </c>
      <c r="I32" s="54" t="s">
        <v>526</v>
      </c>
      <c r="J32" s="34">
        <f>COUNTIFS('Detailed Provider Grievances'!$B:$B,"Y",'Detailed Provider Grievances'!$I:$I,I32)</f>
        <v>0</v>
      </c>
      <c r="K32" s="34">
        <f>COUNTIFS('Detailed Provider Grievances'!$B:$B,"N",'Detailed Provider Grievances'!$I:$I,I32)</f>
        <v>0</v>
      </c>
      <c r="L32" s="34">
        <f t="shared" si="1"/>
        <v>0</v>
      </c>
    </row>
    <row r="33" spans="1:12" s="53" customFormat="1" ht="14.25" customHeight="1" x14ac:dyDescent="0.35">
      <c r="A33" s="49" t="s">
        <v>340</v>
      </c>
      <c r="B33" s="57" t="s">
        <v>475</v>
      </c>
      <c r="C33" s="34">
        <f>COUNTIFS('Detailed Provider Grievances'!$B:$B,"Y",'Detailed Provider Grievances'!$H:$H,B33)</f>
        <v>0</v>
      </c>
      <c r="D33" s="34">
        <f>COUNTIFS('Detailed Provider Grievances'!$B:$B,"N",'Detailed Provider Grievances'!$H:$H,B33)</f>
        <v>0</v>
      </c>
      <c r="E33" s="34">
        <f t="shared" si="0"/>
        <v>0</v>
      </c>
      <c r="H33" s="35" t="s">
        <v>165</v>
      </c>
      <c r="I33" s="54" t="s">
        <v>527</v>
      </c>
      <c r="J33" s="34">
        <f>COUNTIFS('Detailed Provider Grievances'!$B:$B,"Y",'Detailed Provider Grievances'!$I:$I,I33)</f>
        <v>0</v>
      </c>
      <c r="K33" s="34">
        <f>COUNTIFS('Detailed Provider Grievances'!$B:$B,"N",'Detailed Provider Grievances'!$I:$I,I33)</f>
        <v>0</v>
      </c>
      <c r="L33" s="34">
        <f t="shared" si="1"/>
        <v>0</v>
      </c>
    </row>
    <row r="34" spans="1:12" s="53" customFormat="1" ht="14.25" customHeight="1" x14ac:dyDescent="0.35">
      <c r="A34" s="49" t="s">
        <v>159</v>
      </c>
      <c r="B34" s="57" t="s">
        <v>476</v>
      </c>
      <c r="C34" s="34">
        <f>COUNTIFS('Detailed Provider Grievances'!$B:$B,"Y",'Detailed Provider Grievances'!$H:$H,B34)</f>
        <v>0</v>
      </c>
      <c r="D34" s="34">
        <f>COUNTIFS('Detailed Provider Grievances'!$B:$B,"N",'Detailed Provider Grievances'!$H:$H,B34)</f>
        <v>0</v>
      </c>
      <c r="E34" s="34">
        <f t="shared" si="0"/>
        <v>0</v>
      </c>
      <c r="H34" s="35" t="s">
        <v>163</v>
      </c>
      <c r="I34" s="54" t="s">
        <v>528</v>
      </c>
      <c r="J34" s="34">
        <f>COUNTIFS('Detailed Provider Grievances'!$B:$B,"Y",'Detailed Provider Grievances'!$I:$I,I34)</f>
        <v>0</v>
      </c>
      <c r="K34" s="34">
        <f>COUNTIFS('Detailed Provider Grievances'!$B:$B,"N",'Detailed Provider Grievances'!$I:$I,I34)</f>
        <v>0</v>
      </c>
      <c r="L34" s="34">
        <f t="shared" si="1"/>
        <v>0</v>
      </c>
    </row>
    <row r="35" spans="1:12" s="53" customFormat="1" ht="14.25" customHeight="1" x14ac:dyDescent="0.35">
      <c r="A35" s="49" t="s">
        <v>345</v>
      </c>
      <c r="B35" s="57" t="s">
        <v>477</v>
      </c>
      <c r="C35" s="34">
        <f>COUNTIFS('Detailed Provider Grievances'!$B:$B,"Y",'Detailed Provider Grievances'!$H:$H,B35)</f>
        <v>0</v>
      </c>
      <c r="D35" s="34">
        <f>COUNTIFS('Detailed Provider Grievances'!$B:$B,"N",'Detailed Provider Grievances'!$H:$H,B35)</f>
        <v>0</v>
      </c>
      <c r="E35" s="34">
        <f t="shared" si="0"/>
        <v>0</v>
      </c>
      <c r="H35" s="35" t="s">
        <v>166</v>
      </c>
      <c r="I35" s="54" t="s">
        <v>529</v>
      </c>
      <c r="J35" s="34">
        <f>COUNTIFS('Detailed Provider Grievances'!$B:$B,"Y",'Detailed Provider Grievances'!$I:$I,I35)</f>
        <v>0</v>
      </c>
      <c r="K35" s="34">
        <f>COUNTIFS('Detailed Provider Grievances'!$B:$B,"N",'Detailed Provider Grievances'!$I:$I,I35)</f>
        <v>0</v>
      </c>
      <c r="L35" s="34">
        <f t="shared" si="1"/>
        <v>0</v>
      </c>
    </row>
    <row r="36" spans="1:12" s="53" customFormat="1" ht="14.25" customHeight="1" x14ac:dyDescent="0.35">
      <c r="A36" s="49" t="s">
        <v>348</v>
      </c>
      <c r="B36" s="57" t="s">
        <v>478</v>
      </c>
      <c r="C36" s="34">
        <f>COUNTIFS('Detailed Provider Grievances'!$B:$B,"Y",'Detailed Provider Grievances'!$H:$H,B36)</f>
        <v>0</v>
      </c>
      <c r="D36" s="34">
        <f>COUNTIFS('Detailed Provider Grievances'!$B:$B,"N",'Detailed Provider Grievances'!$H:$H,B36)</f>
        <v>0</v>
      </c>
      <c r="E36" s="34">
        <f t="shared" si="0"/>
        <v>0</v>
      </c>
      <c r="H36" s="35" t="s">
        <v>164</v>
      </c>
      <c r="I36" s="54" t="s">
        <v>530</v>
      </c>
      <c r="J36" s="34">
        <f>COUNTIFS('Detailed Provider Grievances'!$B:$B,"Y",'Detailed Provider Grievances'!$I:$I,I36)</f>
        <v>0</v>
      </c>
      <c r="K36" s="34">
        <f>COUNTIFS('Detailed Provider Grievances'!$B:$B,"N",'Detailed Provider Grievances'!$I:$I,I36)</f>
        <v>0</v>
      </c>
      <c r="L36" s="34">
        <f t="shared" si="1"/>
        <v>0</v>
      </c>
    </row>
    <row r="37" spans="1:12" s="53" customFormat="1" ht="14.25" customHeight="1" x14ac:dyDescent="0.35">
      <c r="A37" s="49" t="s">
        <v>227</v>
      </c>
      <c r="B37" s="57" t="s">
        <v>479</v>
      </c>
      <c r="C37" s="34">
        <f>COUNTIFS('Detailed Provider Grievances'!$B:$B,"Y",'Detailed Provider Grievances'!$H:$H,B37)</f>
        <v>0</v>
      </c>
      <c r="D37" s="34">
        <f>COUNTIFS('Detailed Provider Grievances'!$B:$B,"N",'Detailed Provider Grievances'!$H:$H,B37)</f>
        <v>0</v>
      </c>
      <c r="E37" s="34">
        <f t="shared" si="0"/>
        <v>0</v>
      </c>
      <c r="H37" s="49" t="s">
        <v>354</v>
      </c>
      <c r="I37" s="54" t="s">
        <v>531</v>
      </c>
      <c r="J37" s="34">
        <f>COUNTIFS('Detailed Provider Grievances'!$B:$B,"Y",'Detailed Provider Grievances'!$I:$I,I37)</f>
        <v>0</v>
      </c>
      <c r="K37" s="34">
        <f>COUNTIFS('Detailed Provider Grievances'!$B:$B,"N",'Detailed Provider Grievances'!$I:$I,I37)</f>
        <v>0</v>
      </c>
      <c r="L37" s="34">
        <f t="shared" si="1"/>
        <v>0</v>
      </c>
    </row>
    <row r="38" spans="1:12" s="53" customFormat="1" ht="14.25" customHeight="1" x14ac:dyDescent="0.35">
      <c r="A38" s="49" t="s">
        <v>225</v>
      </c>
      <c r="B38" s="57" t="s">
        <v>480</v>
      </c>
      <c r="C38" s="34">
        <f>COUNTIFS('Detailed Provider Grievances'!$B:$B,"Y",'Detailed Provider Grievances'!$H:$H,B38)</f>
        <v>0</v>
      </c>
      <c r="D38" s="34">
        <f>COUNTIFS('Detailed Provider Grievances'!$B:$B,"N",'Detailed Provider Grievances'!$H:$H,B38)</f>
        <v>0</v>
      </c>
      <c r="E38" s="34">
        <f t="shared" si="0"/>
        <v>0</v>
      </c>
      <c r="H38" s="35" t="s">
        <v>46</v>
      </c>
      <c r="I38" s="54" t="s">
        <v>532</v>
      </c>
      <c r="J38" s="34">
        <f>COUNTIFS('Detailed Provider Grievances'!$B:$B,"Y",'Detailed Provider Grievances'!$I:$I,I38)</f>
        <v>0</v>
      </c>
      <c r="K38" s="34">
        <f>COUNTIFS('Detailed Provider Grievances'!$B:$B,"N",'Detailed Provider Grievances'!$I:$I,I38)</f>
        <v>0</v>
      </c>
      <c r="L38" s="34">
        <f t="shared" si="1"/>
        <v>0</v>
      </c>
    </row>
    <row r="39" spans="1:12" s="53" customFormat="1" ht="14.25" customHeight="1" x14ac:dyDescent="0.35">
      <c r="A39" s="49" t="s">
        <v>224</v>
      </c>
      <c r="B39" s="57" t="s">
        <v>481</v>
      </c>
      <c r="C39" s="34">
        <f>COUNTIFS('Detailed Provider Grievances'!$B:$B,"Y",'Detailed Provider Grievances'!$H:$H,B39)</f>
        <v>0</v>
      </c>
      <c r="D39" s="34">
        <f>COUNTIFS('Detailed Provider Grievances'!$B:$B,"N",'Detailed Provider Grievances'!$H:$H,B39)</f>
        <v>0</v>
      </c>
      <c r="E39" s="34">
        <f t="shared" si="0"/>
        <v>0</v>
      </c>
      <c r="H39" s="35" t="s">
        <v>63</v>
      </c>
      <c r="I39" s="54" t="s">
        <v>533</v>
      </c>
      <c r="J39" s="34">
        <f>COUNTIFS('Detailed Provider Grievances'!$B:$B,"Y",'Detailed Provider Grievances'!$I:$I,I39)</f>
        <v>0</v>
      </c>
      <c r="K39" s="34">
        <f>COUNTIFS('Detailed Provider Grievances'!$B:$B,"N",'Detailed Provider Grievances'!$I:$I,I39)</f>
        <v>0</v>
      </c>
      <c r="L39" s="34">
        <f t="shared" si="1"/>
        <v>0</v>
      </c>
    </row>
    <row r="40" spans="1:12" s="53" customFormat="1" ht="14.25" customHeight="1" x14ac:dyDescent="0.35">
      <c r="A40" s="49" t="s">
        <v>219</v>
      </c>
      <c r="B40" s="57" t="s">
        <v>482</v>
      </c>
      <c r="C40" s="34">
        <f>COUNTIFS('Detailed Provider Grievances'!$B:$B,"Y",'Detailed Provider Grievances'!$H:$H,B40)</f>
        <v>0</v>
      </c>
      <c r="D40" s="34">
        <f>COUNTIFS('Detailed Provider Grievances'!$B:$B,"N",'Detailed Provider Grievances'!$H:$H,B40)</f>
        <v>0</v>
      </c>
      <c r="E40" s="34">
        <f t="shared" si="0"/>
        <v>0</v>
      </c>
      <c r="H40" s="35" t="s">
        <v>64</v>
      </c>
      <c r="I40" s="54" t="s">
        <v>534</v>
      </c>
      <c r="J40" s="34">
        <f>COUNTIFS('Detailed Provider Grievances'!$B:$B,"Y",'Detailed Provider Grievances'!$I:$I,I40)</f>
        <v>0</v>
      </c>
      <c r="K40" s="34">
        <f>COUNTIFS('Detailed Provider Grievances'!$B:$B,"N",'Detailed Provider Grievances'!$I:$I,I40)</f>
        <v>0</v>
      </c>
      <c r="L40" s="34">
        <f t="shared" si="1"/>
        <v>0</v>
      </c>
    </row>
    <row r="41" spans="1:12" s="53" customFormat="1" ht="14.25" customHeight="1" x14ac:dyDescent="0.35">
      <c r="A41" s="79" t="s">
        <v>360</v>
      </c>
      <c r="B41" s="57" t="s">
        <v>483</v>
      </c>
      <c r="C41" s="34">
        <f>COUNTIFS('Detailed Provider Grievances'!$B:$B,"Y",'Detailed Provider Grievances'!$H:$H,B41)</f>
        <v>0</v>
      </c>
      <c r="D41" s="34">
        <f>COUNTIFS('Detailed Provider Grievances'!$B:$B,"N",'Detailed Provider Grievances'!$H:$H,B41)</f>
        <v>0</v>
      </c>
      <c r="E41" s="34">
        <f t="shared" si="0"/>
        <v>0</v>
      </c>
      <c r="H41" s="35" t="s">
        <v>365</v>
      </c>
      <c r="I41" s="54" t="s">
        <v>535</v>
      </c>
      <c r="J41" s="34">
        <f>COUNTIFS('Detailed Provider Grievances'!$B:$B,"Y",'Detailed Provider Grievances'!$I:$I,I41)</f>
        <v>0</v>
      </c>
      <c r="K41" s="34">
        <f>COUNTIFS('Detailed Provider Grievances'!$B:$B,"N",'Detailed Provider Grievances'!$I:$I,I41)</f>
        <v>0</v>
      </c>
      <c r="L41" s="34">
        <f t="shared" si="1"/>
        <v>0</v>
      </c>
    </row>
    <row r="42" spans="1:12" s="53" customFormat="1" ht="14.25" customHeight="1" x14ac:dyDescent="0.35">
      <c r="A42" s="49" t="s">
        <v>363</v>
      </c>
      <c r="B42" s="57" t="s">
        <v>484</v>
      </c>
      <c r="C42" s="34">
        <f>COUNTIFS('Detailed Provider Grievances'!$B:$B,"Y",'Detailed Provider Grievances'!$H:$H,B42)</f>
        <v>0</v>
      </c>
      <c r="D42" s="34">
        <f>COUNTIFS('Detailed Provider Grievances'!$B:$B,"N",'Detailed Provider Grievances'!$H:$H,B42)</f>
        <v>0</v>
      </c>
      <c r="E42" s="34">
        <f t="shared" si="0"/>
        <v>0</v>
      </c>
      <c r="H42" s="35" t="s">
        <v>368</v>
      </c>
      <c r="I42" s="54" t="s">
        <v>536</v>
      </c>
      <c r="J42" s="34">
        <f>COUNTIFS('Detailed Provider Grievances'!$B:$B,"Y",'Detailed Provider Grievances'!$I:$I,I42)</f>
        <v>0</v>
      </c>
      <c r="K42" s="34">
        <f>COUNTIFS('Detailed Provider Grievances'!$B:$B,"N",'Detailed Provider Grievances'!$I:$I,I42)</f>
        <v>0</v>
      </c>
      <c r="L42" s="34">
        <f t="shared" si="1"/>
        <v>0</v>
      </c>
    </row>
    <row r="43" spans="1:12" s="53" customFormat="1" ht="14.25" customHeight="1" x14ac:dyDescent="0.35">
      <c r="A43" s="49" t="s">
        <v>142</v>
      </c>
      <c r="B43" s="57" t="s">
        <v>485</v>
      </c>
      <c r="C43" s="34">
        <f>COUNTIFS('Detailed Provider Grievances'!$B:$B,"Y",'Detailed Provider Grievances'!$H:$H,B43)</f>
        <v>0</v>
      </c>
      <c r="D43" s="34">
        <f>COUNTIFS('Detailed Provider Grievances'!$B:$B,"N",'Detailed Provider Grievances'!$H:$H,B43)</f>
        <v>0</v>
      </c>
      <c r="E43" s="34">
        <f t="shared" si="0"/>
        <v>0</v>
      </c>
      <c r="H43" s="35" t="s">
        <v>373</v>
      </c>
      <c r="I43" s="54" t="s">
        <v>537</v>
      </c>
      <c r="J43" s="34">
        <f>COUNTIFS('Detailed Provider Grievances'!$B:$B,"Y",'Detailed Provider Grievances'!$I:$I,I43)</f>
        <v>0</v>
      </c>
      <c r="K43" s="34">
        <f>COUNTIFS('Detailed Provider Grievances'!$B:$B,"N",'Detailed Provider Grievances'!$I:$I,I43)</f>
        <v>0</v>
      </c>
      <c r="L43" s="34">
        <f t="shared" si="1"/>
        <v>0</v>
      </c>
    </row>
    <row r="44" spans="1:12" s="53" customFormat="1" ht="14.25" customHeight="1" x14ac:dyDescent="0.35">
      <c r="A44" s="49" t="s">
        <v>229</v>
      </c>
      <c r="B44" s="57" t="s">
        <v>486</v>
      </c>
      <c r="C44" s="34">
        <f>COUNTIFS('Detailed Provider Grievances'!$B:$B,"Y",'Detailed Provider Grievances'!$H:$H,B44)</f>
        <v>0</v>
      </c>
      <c r="D44" s="34">
        <f>COUNTIFS('Detailed Provider Grievances'!$B:$B,"N",'Detailed Provider Grievances'!$H:$H,B44)</f>
        <v>0</v>
      </c>
      <c r="E44" s="34">
        <f t="shared" si="0"/>
        <v>0</v>
      </c>
      <c r="H44" s="35" t="s">
        <v>79</v>
      </c>
      <c r="I44" s="54" t="s">
        <v>538</v>
      </c>
      <c r="J44" s="34">
        <f>COUNTIFS('Detailed Provider Grievances'!$B:$B,"Y",'Detailed Provider Grievances'!$I:$I,I44)</f>
        <v>0</v>
      </c>
      <c r="K44" s="34">
        <f>COUNTIFS('Detailed Provider Grievances'!$B:$B,"N",'Detailed Provider Grievances'!$I:$I,I44)</f>
        <v>0</v>
      </c>
      <c r="L44" s="34">
        <f t="shared" si="1"/>
        <v>0</v>
      </c>
    </row>
    <row r="45" spans="1:12" s="53" customFormat="1" ht="14.25" customHeight="1" x14ac:dyDescent="0.35">
      <c r="A45" s="49" t="s">
        <v>235</v>
      </c>
      <c r="B45" s="57" t="s">
        <v>487</v>
      </c>
      <c r="C45" s="34">
        <f>COUNTIFS('Detailed Provider Grievances'!$B:$B,"Y",'Detailed Provider Grievances'!$H:$H,B45)</f>
        <v>0</v>
      </c>
      <c r="D45" s="34">
        <f>COUNTIFS('Detailed Provider Grievances'!$B:$B,"N",'Detailed Provider Grievances'!$H:$H,B45)</f>
        <v>0</v>
      </c>
      <c r="E45" s="34">
        <f t="shared" si="0"/>
        <v>0</v>
      </c>
      <c r="H45" s="35" t="s">
        <v>162</v>
      </c>
      <c r="I45" s="54" t="s">
        <v>539</v>
      </c>
      <c r="J45" s="34">
        <f>COUNTIFS('Detailed Provider Grievances'!$B:$B,"Y",'Detailed Provider Grievances'!$I:$I,I45)</f>
        <v>0</v>
      </c>
      <c r="K45" s="34">
        <f>COUNTIFS('Detailed Provider Grievances'!$B:$B,"N",'Detailed Provider Grievances'!$I:$I,I45)</f>
        <v>0</v>
      </c>
      <c r="L45" s="34">
        <f t="shared" si="1"/>
        <v>0</v>
      </c>
    </row>
    <row r="46" spans="1:12" s="53" customFormat="1" ht="14.25" customHeight="1" x14ac:dyDescent="0.35">
      <c r="A46" s="49" t="s">
        <v>236</v>
      </c>
      <c r="B46" s="57" t="s">
        <v>488</v>
      </c>
      <c r="C46" s="34">
        <f>COUNTIFS('Detailed Provider Grievances'!$B:$B,"Y",'Detailed Provider Grievances'!$H:$H,B46)</f>
        <v>0</v>
      </c>
      <c r="D46" s="34">
        <f>COUNTIFS('Detailed Provider Grievances'!$B:$B,"N",'Detailed Provider Grievances'!$H:$H,B46)</f>
        <v>0</v>
      </c>
      <c r="E46" s="34">
        <f t="shared" si="0"/>
        <v>0</v>
      </c>
      <c r="H46" s="35" t="s">
        <v>60</v>
      </c>
      <c r="I46" s="54" t="s">
        <v>540</v>
      </c>
      <c r="J46" s="34">
        <f>COUNTIFS('Detailed Provider Grievances'!$B:$B,"Y",'Detailed Provider Grievances'!$I:$I,I46)</f>
        <v>0</v>
      </c>
      <c r="K46" s="34">
        <f>COUNTIFS('Detailed Provider Grievances'!$B:$B,"N",'Detailed Provider Grievances'!$I:$I,I46)</f>
        <v>0</v>
      </c>
      <c r="L46" s="34">
        <f t="shared" si="1"/>
        <v>0</v>
      </c>
    </row>
    <row r="47" spans="1:12" s="53" customFormat="1" ht="14.25" customHeight="1" x14ac:dyDescent="0.35">
      <c r="A47" s="49" t="s">
        <v>226</v>
      </c>
      <c r="B47" s="57" t="s">
        <v>489</v>
      </c>
      <c r="C47" s="34">
        <f>COUNTIFS('Detailed Provider Grievances'!$B:$B,"Y",'Detailed Provider Grievances'!$H:$H,B47)</f>
        <v>0</v>
      </c>
      <c r="D47" s="34">
        <f>COUNTIFS('Detailed Provider Grievances'!$B:$B,"N",'Detailed Provider Grievances'!$H:$H,B47)</f>
        <v>0</v>
      </c>
      <c r="E47" s="34">
        <f t="shared" si="0"/>
        <v>0</v>
      </c>
      <c r="H47" s="35" t="s">
        <v>66</v>
      </c>
      <c r="I47" s="54" t="s">
        <v>541</v>
      </c>
      <c r="J47" s="34">
        <f>COUNTIFS('Detailed Provider Grievances'!$B:$B,"Y",'Detailed Provider Grievances'!$I:$I,I47)</f>
        <v>0</v>
      </c>
      <c r="K47" s="34">
        <f>COUNTIFS('Detailed Provider Grievances'!$B:$B,"N",'Detailed Provider Grievances'!$I:$I,I47)</f>
        <v>0</v>
      </c>
      <c r="L47" s="34">
        <f t="shared" si="1"/>
        <v>0</v>
      </c>
    </row>
    <row r="48" spans="1:12" s="53" customFormat="1" ht="14.25" customHeight="1" x14ac:dyDescent="0.35">
      <c r="A48" s="49" t="s">
        <v>208</v>
      </c>
      <c r="B48" s="57" t="s">
        <v>490</v>
      </c>
      <c r="C48" s="34">
        <f>COUNTIFS('Detailed Provider Grievances'!$B:$B,"Y",'Detailed Provider Grievances'!$H:$H,B48)</f>
        <v>0</v>
      </c>
      <c r="D48" s="34">
        <f>COUNTIFS('Detailed Provider Grievances'!$B:$B,"N",'Detailed Provider Grievances'!$H:$H,B48)</f>
        <v>0</v>
      </c>
      <c r="E48" s="34">
        <f t="shared" si="0"/>
        <v>0</v>
      </c>
      <c r="H48" s="35" t="s">
        <v>384</v>
      </c>
      <c r="I48" s="54" t="s">
        <v>542</v>
      </c>
      <c r="J48" s="34">
        <f>COUNTIFS('Detailed Provider Grievances'!$B:$B,"Y",'Detailed Provider Grievances'!$I:$I,I48)</f>
        <v>0</v>
      </c>
      <c r="K48" s="34">
        <f>COUNTIFS('Detailed Provider Grievances'!$B:$B,"N",'Detailed Provider Grievances'!$I:$I,I48)</f>
        <v>0</v>
      </c>
      <c r="L48" s="34">
        <f t="shared" si="1"/>
        <v>0</v>
      </c>
    </row>
    <row r="49" spans="1:12" s="53" customFormat="1" ht="14.25" customHeight="1" x14ac:dyDescent="0.35">
      <c r="A49" s="49" t="s">
        <v>209</v>
      </c>
      <c r="B49" s="57" t="s">
        <v>491</v>
      </c>
      <c r="C49" s="34">
        <f>COUNTIFS('Detailed Provider Grievances'!$B:$B,"Y",'Detailed Provider Grievances'!$H:$H,B49)</f>
        <v>0</v>
      </c>
      <c r="D49" s="34">
        <f>COUNTIFS('Detailed Provider Grievances'!$B:$B,"N",'Detailed Provider Grievances'!$H:$H,B49)</f>
        <v>0</v>
      </c>
      <c r="E49" s="34">
        <f t="shared" si="0"/>
        <v>0</v>
      </c>
      <c r="H49" s="35" t="s">
        <v>61</v>
      </c>
      <c r="I49" s="54" t="s">
        <v>543</v>
      </c>
      <c r="J49" s="34">
        <f>COUNTIFS('Detailed Provider Grievances'!$B:$B,"Y",'Detailed Provider Grievances'!$I:$I,I49)</f>
        <v>0</v>
      </c>
      <c r="K49" s="34">
        <f>COUNTIFS('Detailed Provider Grievances'!$B:$B,"N",'Detailed Provider Grievances'!$I:$I,I49)</f>
        <v>0</v>
      </c>
      <c r="L49" s="34">
        <f t="shared" si="1"/>
        <v>0</v>
      </c>
    </row>
    <row r="50" spans="1:12" s="53" customFormat="1" ht="14.25" customHeight="1" x14ac:dyDescent="0.35">
      <c r="A50" s="49" t="s">
        <v>207</v>
      </c>
      <c r="B50" s="57" t="s">
        <v>492</v>
      </c>
      <c r="C50" s="34">
        <f>COUNTIFS('Detailed Provider Grievances'!$B:$B,"Y",'Detailed Provider Grievances'!$H:$H,B50)</f>
        <v>0</v>
      </c>
      <c r="D50" s="34">
        <f>COUNTIFS('Detailed Provider Grievances'!$B:$B,"N",'Detailed Provider Grievances'!$H:$H,B50)</f>
        <v>0</v>
      </c>
      <c r="E50" s="34">
        <f t="shared" si="0"/>
        <v>0</v>
      </c>
      <c r="H50" s="35" t="s">
        <v>47</v>
      </c>
      <c r="I50" s="54" t="s">
        <v>544</v>
      </c>
      <c r="J50" s="34">
        <f>COUNTIFS('Detailed Provider Grievances'!$B:$B,"Y",'Detailed Provider Grievances'!$I:$I,I50)</f>
        <v>0</v>
      </c>
      <c r="K50" s="34">
        <f>COUNTIFS('Detailed Provider Grievances'!$B:$B,"N",'Detailed Provider Grievances'!$I:$I,I50)</f>
        <v>0</v>
      </c>
      <c r="L50" s="34">
        <f t="shared" si="1"/>
        <v>0</v>
      </c>
    </row>
    <row r="51" spans="1:12" s="53" customFormat="1" ht="14.25" customHeight="1" x14ac:dyDescent="0.35">
      <c r="A51" s="49" t="s">
        <v>230</v>
      </c>
      <c r="B51" s="57" t="s">
        <v>493</v>
      </c>
      <c r="C51" s="34">
        <f>COUNTIFS('Detailed Provider Grievances'!$B:$B,"Y",'Detailed Provider Grievances'!$H:$H,B51)</f>
        <v>0</v>
      </c>
      <c r="D51" s="34">
        <f>COUNTIFS('Detailed Provider Grievances'!$B:$B,"N",'Detailed Provider Grievances'!$H:$H,B51)</f>
        <v>0</v>
      </c>
      <c r="E51" s="34">
        <f t="shared" si="0"/>
        <v>0</v>
      </c>
      <c r="H51" s="49" t="s">
        <v>394</v>
      </c>
      <c r="I51" s="54" t="s">
        <v>545</v>
      </c>
      <c r="J51" s="34">
        <f>COUNTIFS('Detailed Provider Grievances'!$B:$B,"Y",'Detailed Provider Grievances'!$I:$I,I51)</f>
        <v>0</v>
      </c>
      <c r="K51" s="34">
        <f>COUNTIFS('Detailed Provider Grievances'!$B:$B,"N",'Detailed Provider Grievances'!$I:$I,I51)</f>
        <v>0</v>
      </c>
      <c r="L51" s="34">
        <f t="shared" si="1"/>
        <v>0</v>
      </c>
    </row>
    <row r="52" spans="1:12" s="53" customFormat="1" ht="14.25" customHeight="1" x14ac:dyDescent="0.35">
      <c r="A52" s="79" t="s">
        <v>390</v>
      </c>
      <c r="B52" s="57" t="s">
        <v>494</v>
      </c>
      <c r="C52" s="34">
        <f>COUNTIFS('Detailed Provider Grievances'!$B:$B,"Y",'Detailed Provider Grievances'!$H:$H,B52)</f>
        <v>0</v>
      </c>
      <c r="D52" s="34">
        <f>COUNTIFS('Detailed Provider Grievances'!$B:$B,"N",'Detailed Provider Grievances'!$H:$H,B52)</f>
        <v>0</v>
      </c>
      <c r="E52" s="34">
        <f t="shared" si="0"/>
        <v>0</v>
      </c>
      <c r="H52" s="49" t="s">
        <v>587</v>
      </c>
      <c r="I52" s="54" t="s">
        <v>546</v>
      </c>
      <c r="J52" s="34">
        <f>COUNTIFS('Detailed Provider Grievances'!$B:$B,"Y",'Detailed Provider Grievances'!$I:$I,I52)</f>
        <v>0</v>
      </c>
      <c r="K52" s="34">
        <f>COUNTIFS('Detailed Provider Grievances'!$B:$B,"N",'Detailed Provider Grievances'!$I:$I,I52)</f>
        <v>0</v>
      </c>
      <c r="L52" s="34">
        <f t="shared" si="1"/>
        <v>0</v>
      </c>
    </row>
    <row r="53" spans="1:12" s="53" customFormat="1" ht="14.25" customHeight="1" x14ac:dyDescent="0.35">
      <c r="A53" s="49" t="s">
        <v>228</v>
      </c>
      <c r="B53" s="57" t="s">
        <v>495</v>
      </c>
      <c r="C53" s="34">
        <f>COUNTIFS('Detailed Provider Grievances'!$B:$B,"Y",'Detailed Provider Grievances'!$H:$H,B53)</f>
        <v>0</v>
      </c>
      <c r="D53" s="34">
        <f>COUNTIFS('Detailed Provider Grievances'!$B:$B,"N",'Detailed Provider Grievances'!$H:$H,B53)</f>
        <v>0</v>
      </c>
      <c r="E53" s="34">
        <f t="shared" si="0"/>
        <v>0</v>
      </c>
      <c r="H53" s="49" t="s">
        <v>397</v>
      </c>
      <c r="I53" s="54" t="s">
        <v>547</v>
      </c>
      <c r="J53" s="34">
        <f>COUNTIFS('Detailed Provider Grievances'!$B:$B,"Y",'Detailed Provider Grievances'!$I:$I,I53)</f>
        <v>0</v>
      </c>
      <c r="K53" s="34">
        <f>COUNTIFS('Detailed Provider Grievances'!$B:$B,"N",'Detailed Provider Grievances'!$I:$I,I53)</f>
        <v>0</v>
      </c>
      <c r="L53" s="34">
        <f t="shared" si="1"/>
        <v>0</v>
      </c>
    </row>
    <row r="54" spans="1:12" s="53" customFormat="1" ht="14.25" customHeight="1" x14ac:dyDescent="0.35">
      <c r="A54" s="79" t="s">
        <v>399</v>
      </c>
      <c r="B54" s="57" t="s">
        <v>496</v>
      </c>
      <c r="C54" s="34">
        <f>COUNTIFS('Detailed Provider Grievances'!$B:$B,"Y",'Detailed Provider Grievances'!$H:$H,B54)</f>
        <v>0</v>
      </c>
      <c r="D54" s="34">
        <f>COUNTIFS('Detailed Provider Grievances'!$B:$B,"N",'Detailed Provider Grievances'!$H:$H,B54)</f>
        <v>0</v>
      </c>
      <c r="E54" s="34">
        <f t="shared" si="0"/>
        <v>0</v>
      </c>
      <c r="H54" s="35" t="s">
        <v>401</v>
      </c>
      <c r="I54" s="54" t="s">
        <v>548</v>
      </c>
      <c r="J54" s="34">
        <f>COUNTIFS('Detailed Provider Grievances'!$B:$B,"Y",'Detailed Provider Grievances'!$I:$I,I54)</f>
        <v>0</v>
      </c>
      <c r="K54" s="34">
        <f>COUNTIFS('Detailed Provider Grievances'!$B:$B,"N",'Detailed Provider Grievances'!$I:$I,I54)</f>
        <v>0</v>
      </c>
      <c r="L54" s="34">
        <f t="shared" si="1"/>
        <v>0</v>
      </c>
    </row>
    <row r="55" spans="1:12" s="53" customFormat="1" ht="14.25" customHeight="1" x14ac:dyDescent="0.35">
      <c r="A55" s="49" t="s">
        <v>231</v>
      </c>
      <c r="B55" s="57" t="s">
        <v>497</v>
      </c>
      <c r="C55" s="34">
        <f>COUNTIFS('Detailed Provider Grievances'!$B:$B,"Y",'Detailed Provider Grievances'!$H:$H,B55)</f>
        <v>0</v>
      </c>
      <c r="D55" s="34">
        <f>COUNTIFS('Detailed Provider Grievances'!$B:$B,"N",'Detailed Provider Grievances'!$H:$H,B55)</f>
        <v>0</v>
      </c>
      <c r="E55" s="34">
        <f t="shared" si="0"/>
        <v>0</v>
      </c>
      <c r="H55" s="35" t="s">
        <v>48</v>
      </c>
      <c r="I55" s="54" t="s">
        <v>549</v>
      </c>
      <c r="J55" s="34">
        <f>COUNTIFS('Detailed Provider Grievances'!$B:$B,"Y",'Detailed Provider Grievances'!$I:$I,I55)</f>
        <v>0</v>
      </c>
      <c r="K55" s="34">
        <f>COUNTIFS('Detailed Provider Grievances'!$B:$B,"N",'Detailed Provider Grievances'!$I:$I,I55)</f>
        <v>0</v>
      </c>
      <c r="L55" s="34">
        <f t="shared" si="1"/>
        <v>0</v>
      </c>
    </row>
    <row r="56" spans="1:12" s="53" customFormat="1" ht="14.25" customHeight="1" x14ac:dyDescent="0.35">
      <c r="A56" s="49" t="s">
        <v>157</v>
      </c>
      <c r="B56" s="57" t="s">
        <v>498</v>
      </c>
      <c r="C56" s="34">
        <f>COUNTIFS('Detailed Provider Grievances'!$B:$B,"Y",'Detailed Provider Grievances'!$H:$H,B56)</f>
        <v>0</v>
      </c>
      <c r="D56" s="34">
        <f>COUNTIFS('Detailed Provider Grievances'!$B:$B,"N",'Detailed Provider Grievances'!$H:$H,B56)</f>
        <v>0</v>
      </c>
      <c r="E56" s="34">
        <f t="shared" si="0"/>
        <v>0</v>
      </c>
      <c r="H56" s="35" t="s">
        <v>406</v>
      </c>
      <c r="I56" s="54" t="s">
        <v>550</v>
      </c>
      <c r="J56" s="34">
        <f>COUNTIFS('Detailed Provider Grievances'!$B:$B,"Y",'Detailed Provider Grievances'!$I:$I,I56)</f>
        <v>0</v>
      </c>
      <c r="K56" s="34">
        <f>COUNTIFS('Detailed Provider Grievances'!$B:$B,"N",'Detailed Provider Grievances'!$I:$I,I56)</f>
        <v>0</v>
      </c>
      <c r="L56" s="34">
        <f t="shared" si="1"/>
        <v>0</v>
      </c>
    </row>
    <row r="57" spans="1:12" s="53" customFormat="1" ht="14.25" customHeight="1" x14ac:dyDescent="0.35">
      <c r="A57" s="49" t="s">
        <v>233</v>
      </c>
      <c r="B57" s="57" t="s">
        <v>499</v>
      </c>
      <c r="C57" s="34">
        <f>COUNTIFS('Detailed Provider Grievances'!$B:$B,"Y",'Detailed Provider Grievances'!$H:$H,B57)</f>
        <v>0</v>
      </c>
      <c r="D57" s="34">
        <f>COUNTIFS('Detailed Provider Grievances'!$B:$B,"N",'Detailed Provider Grievances'!$H:$H,B57)</f>
        <v>0</v>
      </c>
      <c r="E57" s="34">
        <f t="shared" si="0"/>
        <v>0</v>
      </c>
      <c r="H57" s="35" t="s">
        <v>82</v>
      </c>
      <c r="I57" s="54" t="s">
        <v>551</v>
      </c>
      <c r="J57" s="34">
        <f>COUNTIFS('Detailed Provider Grievances'!$B:$B,"Y",'Detailed Provider Grievances'!$I:$I,I57)</f>
        <v>0</v>
      </c>
      <c r="K57" s="34">
        <f>COUNTIFS('Detailed Provider Grievances'!$B:$B,"N",'Detailed Provider Grievances'!$I:$I,I57)</f>
        <v>0</v>
      </c>
      <c r="L57" s="34">
        <f t="shared" si="1"/>
        <v>0</v>
      </c>
    </row>
    <row r="58" spans="1:12" s="53" customFormat="1" ht="14.25" customHeight="1" x14ac:dyDescent="0.35">
      <c r="A58" s="49" t="s">
        <v>156</v>
      </c>
      <c r="B58" s="57" t="s">
        <v>500</v>
      </c>
      <c r="C58" s="34">
        <f>COUNTIFS('Detailed Provider Grievances'!$B:$B,"Y",'Detailed Provider Grievances'!$H:$H,B58)</f>
        <v>0</v>
      </c>
      <c r="D58" s="34">
        <f>COUNTIFS('Detailed Provider Grievances'!$B:$B,"N",'Detailed Provider Grievances'!$H:$H,B58)</f>
        <v>0</v>
      </c>
      <c r="E58" s="34">
        <f t="shared" si="0"/>
        <v>0</v>
      </c>
      <c r="H58" s="35" t="s">
        <v>49</v>
      </c>
      <c r="I58" s="54" t="s">
        <v>552</v>
      </c>
      <c r="J58" s="34">
        <f>COUNTIFS('Detailed Provider Grievances'!$B:$B,"Y",'Detailed Provider Grievances'!$I:$I,I58)</f>
        <v>0</v>
      </c>
      <c r="K58" s="34">
        <f>COUNTIFS('Detailed Provider Grievances'!$B:$B,"N",'Detailed Provider Grievances'!$I:$I,I58)</f>
        <v>0</v>
      </c>
      <c r="L58" s="34">
        <f t="shared" si="1"/>
        <v>0</v>
      </c>
    </row>
    <row r="59" spans="1:12" s="53" customFormat="1" ht="14.25" customHeight="1" x14ac:dyDescent="0.35">
      <c r="A59" s="49" t="s">
        <v>232</v>
      </c>
      <c r="B59" s="57" t="s">
        <v>501</v>
      </c>
      <c r="C59" s="34">
        <f>COUNTIFS('Detailed Provider Grievances'!$B:$B,"Y",'Detailed Provider Grievances'!$H:$H,B59)</f>
        <v>0</v>
      </c>
      <c r="D59" s="34">
        <f>COUNTIFS('Detailed Provider Grievances'!$B:$B,"N",'Detailed Provider Grievances'!$H:$H,B59)</f>
        <v>0</v>
      </c>
      <c r="E59" s="34">
        <f t="shared" si="0"/>
        <v>0</v>
      </c>
      <c r="H59" s="35" t="s">
        <v>270</v>
      </c>
      <c r="I59" s="54" t="s">
        <v>553</v>
      </c>
      <c r="J59" s="34">
        <f>COUNTIFS('Detailed Provider Grievances'!$B:$B,"Y",'Detailed Provider Grievances'!$I:$I,I59)</f>
        <v>0</v>
      </c>
      <c r="K59" s="34">
        <f>COUNTIFS('Detailed Provider Grievances'!$B:$B,"N",'Detailed Provider Grievances'!$I:$I,I59)</f>
        <v>0</v>
      </c>
      <c r="L59" s="34">
        <f t="shared" si="1"/>
        <v>0</v>
      </c>
    </row>
    <row r="60" spans="1:12" s="53" customFormat="1" ht="14.25" customHeight="1" x14ac:dyDescent="0.35">
      <c r="A60" s="49" t="s">
        <v>220</v>
      </c>
      <c r="B60" s="57" t="s">
        <v>502</v>
      </c>
      <c r="C60" s="34">
        <f>COUNTIFS('Detailed Provider Grievances'!$B:$B,"Y",'Detailed Provider Grievances'!$H:$H,B60)</f>
        <v>0</v>
      </c>
      <c r="D60" s="34">
        <f>COUNTIFS('Detailed Provider Grievances'!$B:$B,"N",'Detailed Provider Grievances'!$H:$H,B60)</f>
        <v>0</v>
      </c>
      <c r="E60" s="34">
        <f t="shared" si="0"/>
        <v>0</v>
      </c>
      <c r="H60" s="35" t="s">
        <v>167</v>
      </c>
      <c r="I60" s="54" t="s">
        <v>554</v>
      </c>
      <c r="J60" s="34">
        <f>COUNTIFS('Detailed Provider Grievances'!$B:$B,"Y",'Detailed Provider Grievances'!$I:$I,I60)</f>
        <v>0</v>
      </c>
      <c r="K60" s="34">
        <f>COUNTIFS('Detailed Provider Grievances'!$B:$B,"N",'Detailed Provider Grievances'!$I:$I,I60)</f>
        <v>0</v>
      </c>
      <c r="L60" s="34">
        <f t="shared" si="1"/>
        <v>0</v>
      </c>
    </row>
    <row r="61" spans="1:12" s="53" customFormat="1" ht="14.25" customHeight="1" x14ac:dyDescent="0.35">
      <c r="A61" s="49" t="s">
        <v>234</v>
      </c>
      <c r="B61" s="57" t="s">
        <v>503</v>
      </c>
      <c r="C61" s="34">
        <f>COUNTIFS('Detailed Provider Grievances'!$B:$B,"Y",'Detailed Provider Grievances'!$H:$H,B61)</f>
        <v>0</v>
      </c>
      <c r="D61" s="34">
        <f>COUNTIFS('Detailed Provider Grievances'!$B:$B,"N",'Detailed Provider Grievances'!$H:$H,B61)</f>
        <v>0</v>
      </c>
      <c r="E61" s="34">
        <f t="shared" si="0"/>
        <v>0</v>
      </c>
      <c r="H61" s="35" t="s">
        <v>591</v>
      </c>
      <c r="I61" s="54" t="s">
        <v>555</v>
      </c>
      <c r="J61" s="34">
        <f>COUNTIFS('Detailed Provider Grievances'!$B:$B,"Y",'Detailed Provider Grievances'!$I:$I,I61)</f>
        <v>0</v>
      </c>
      <c r="K61" s="34">
        <f>COUNTIFS('Detailed Provider Grievances'!$B:$B,"N",'Detailed Provider Grievances'!$I:$I,I61)</f>
        <v>0</v>
      </c>
      <c r="L61" s="34">
        <f t="shared" si="1"/>
        <v>0</v>
      </c>
    </row>
    <row r="62" spans="1:12" s="53" customFormat="1" ht="14.25" customHeight="1" x14ac:dyDescent="0.3">
      <c r="A62" s="5"/>
      <c r="B62" s="5"/>
      <c r="C62" s="5"/>
      <c r="D62" s="5"/>
      <c r="E62" s="5"/>
      <c r="H62" s="35" t="s">
        <v>160</v>
      </c>
      <c r="I62" s="54" t="s">
        <v>556</v>
      </c>
      <c r="J62" s="34">
        <f>COUNTIFS('Detailed Provider Grievances'!$B:$B,"Y",'Detailed Provider Grievances'!$I:$I,I62)</f>
        <v>0</v>
      </c>
      <c r="K62" s="34">
        <f>COUNTIFS('Detailed Provider Grievances'!$B:$B,"N",'Detailed Provider Grievances'!$I:$I,I62)</f>
        <v>0</v>
      </c>
      <c r="L62" s="34">
        <f t="shared" si="1"/>
        <v>0</v>
      </c>
    </row>
    <row r="63" spans="1:12" s="53" customFormat="1" ht="14.25" customHeight="1" x14ac:dyDescent="0.3">
      <c r="A63" s="5"/>
      <c r="B63" s="5"/>
      <c r="C63" s="5"/>
      <c r="D63" s="5"/>
      <c r="E63" s="5"/>
      <c r="H63" s="35" t="s">
        <v>77</v>
      </c>
      <c r="I63" s="54" t="s">
        <v>557</v>
      </c>
      <c r="J63" s="34">
        <f>COUNTIFS('Detailed Provider Grievances'!$B:$B,"Y",'Detailed Provider Grievances'!$I:$I,I63)</f>
        <v>0</v>
      </c>
      <c r="K63" s="34">
        <f>COUNTIFS('Detailed Provider Grievances'!$B:$B,"N",'Detailed Provider Grievances'!$I:$I,I63)</f>
        <v>0</v>
      </c>
      <c r="L63" s="34">
        <f t="shared" si="1"/>
        <v>0</v>
      </c>
    </row>
    <row r="64" spans="1:12" s="53" customFormat="1" ht="14.25" customHeight="1" x14ac:dyDescent="0.3">
      <c r="A64" s="5"/>
      <c r="B64" s="5"/>
      <c r="C64" s="5"/>
      <c r="D64" s="5"/>
      <c r="E64" s="5"/>
      <c r="H64" s="35" t="s">
        <v>51</v>
      </c>
      <c r="I64" s="54" t="s">
        <v>558</v>
      </c>
      <c r="J64" s="34">
        <f>COUNTIFS('Detailed Provider Grievances'!$B:$B,"Y",'Detailed Provider Grievances'!$I:$I,I64)</f>
        <v>0</v>
      </c>
      <c r="K64" s="34">
        <f>COUNTIFS('Detailed Provider Grievances'!$B:$B,"N",'Detailed Provider Grievances'!$I:$I,I64)</f>
        <v>0</v>
      </c>
      <c r="L64" s="34">
        <f t="shared" si="1"/>
        <v>0</v>
      </c>
    </row>
    <row r="65" spans="1:12" s="53" customFormat="1" ht="14.25" customHeight="1" x14ac:dyDescent="0.3">
      <c r="A65" s="5"/>
      <c r="B65" s="5"/>
      <c r="C65" s="5"/>
      <c r="D65" s="5"/>
      <c r="E65" s="5"/>
      <c r="H65" s="35" t="s">
        <v>50</v>
      </c>
      <c r="I65" s="54" t="s">
        <v>559</v>
      </c>
      <c r="J65" s="34">
        <f>COUNTIFS('Detailed Provider Grievances'!$B:$B,"Y",'Detailed Provider Grievances'!$I:$I,I65)</f>
        <v>0</v>
      </c>
      <c r="K65" s="34">
        <f>COUNTIFS('Detailed Provider Grievances'!$B:$B,"N",'Detailed Provider Grievances'!$I:$I,I65)</f>
        <v>0</v>
      </c>
      <c r="L65" s="34">
        <f t="shared" si="1"/>
        <v>0</v>
      </c>
    </row>
    <row r="66" spans="1:12" s="53" customFormat="1" ht="14.25" customHeight="1" x14ac:dyDescent="0.3">
      <c r="A66" s="5"/>
      <c r="B66" s="5"/>
      <c r="C66" s="5"/>
      <c r="D66" s="5"/>
      <c r="E66" s="5"/>
      <c r="H66" s="35" t="s">
        <v>211</v>
      </c>
      <c r="I66" s="54" t="s">
        <v>560</v>
      </c>
      <c r="J66" s="34">
        <f>COUNTIFS('Detailed Provider Grievances'!$B:$B,"Y",'Detailed Provider Grievances'!$I:$I,I66)</f>
        <v>0</v>
      </c>
      <c r="K66" s="34">
        <f>COUNTIFS('Detailed Provider Grievances'!$B:$B,"N",'Detailed Provider Grievances'!$I:$I,I66)</f>
        <v>0</v>
      </c>
      <c r="L66" s="34">
        <f t="shared" si="1"/>
        <v>0</v>
      </c>
    </row>
    <row r="67" spans="1:12" s="53" customFormat="1" ht="14.25" customHeight="1" x14ac:dyDescent="0.3">
      <c r="A67" s="5"/>
      <c r="B67" s="5"/>
      <c r="C67" s="5"/>
      <c r="D67" s="5"/>
      <c r="E67" s="5"/>
      <c r="H67" s="35" t="s">
        <v>80</v>
      </c>
      <c r="I67" s="54" t="s">
        <v>561</v>
      </c>
      <c r="J67" s="34">
        <f>COUNTIFS('Detailed Provider Grievances'!$B:$B,"Y",'Detailed Provider Grievances'!$I:$I,I67)</f>
        <v>0</v>
      </c>
      <c r="K67" s="34">
        <f>COUNTIFS('Detailed Provider Grievances'!$B:$B,"N",'Detailed Provider Grievances'!$I:$I,I67)</f>
        <v>0</v>
      </c>
      <c r="L67" s="34">
        <f t="shared" si="1"/>
        <v>0</v>
      </c>
    </row>
    <row r="68" spans="1:12" s="53" customFormat="1" ht="14.25" customHeight="1" x14ac:dyDescent="0.3">
      <c r="A68" s="5"/>
      <c r="B68" s="5"/>
      <c r="C68" s="5"/>
      <c r="D68" s="5"/>
      <c r="E68" s="5"/>
      <c r="H68" s="35" t="s">
        <v>67</v>
      </c>
      <c r="I68" s="54" t="s">
        <v>562</v>
      </c>
      <c r="J68" s="34">
        <f>COUNTIFS('Detailed Provider Grievances'!$B:$B,"Y",'Detailed Provider Grievances'!$I:$I,I68)</f>
        <v>0</v>
      </c>
      <c r="K68" s="34">
        <f>COUNTIFS('Detailed Provider Grievances'!$B:$B,"N",'Detailed Provider Grievances'!$I:$I,I68)</f>
        <v>0</v>
      </c>
      <c r="L68" s="34">
        <f t="shared" si="1"/>
        <v>0</v>
      </c>
    </row>
    <row r="69" spans="1:12" s="53" customFormat="1" ht="14.25" customHeight="1" x14ac:dyDescent="0.3">
      <c r="A69" s="5"/>
      <c r="B69" s="5"/>
      <c r="C69" s="5"/>
      <c r="D69" s="5"/>
      <c r="E69" s="5"/>
      <c r="H69" s="35" t="s">
        <v>161</v>
      </c>
      <c r="I69" s="54" t="s">
        <v>563</v>
      </c>
      <c r="J69" s="34">
        <f>COUNTIFS('Detailed Provider Grievances'!$B:$B,"Y",'Detailed Provider Grievances'!$I:$I,I69)</f>
        <v>0</v>
      </c>
      <c r="K69" s="34">
        <f>COUNTIFS('Detailed Provider Grievances'!$B:$B,"N",'Detailed Provider Grievances'!$I:$I,I69)</f>
        <v>0</v>
      </c>
      <c r="L69" s="34">
        <f t="shared" si="1"/>
        <v>0</v>
      </c>
    </row>
    <row r="70" spans="1:12" s="53" customFormat="1" ht="14.25" customHeight="1" x14ac:dyDescent="0.3">
      <c r="A70" s="5"/>
      <c r="B70" s="5"/>
      <c r="C70" s="5"/>
      <c r="D70" s="5"/>
      <c r="E70" s="5"/>
      <c r="H70" s="35" t="s">
        <v>81</v>
      </c>
      <c r="I70" s="54" t="s">
        <v>564</v>
      </c>
      <c r="J70" s="34">
        <f>COUNTIFS('Detailed Provider Grievances'!$B:$B,"Y",'Detailed Provider Grievances'!$I:$I,I70)</f>
        <v>0</v>
      </c>
      <c r="K70" s="34">
        <f>COUNTIFS('Detailed Provider Grievances'!$B:$B,"N",'Detailed Provider Grievances'!$I:$I,I70)</f>
        <v>0</v>
      </c>
      <c r="L70" s="34">
        <f t="shared" si="1"/>
        <v>0</v>
      </c>
    </row>
    <row r="71" spans="1:12" s="53" customFormat="1" ht="14.25" customHeight="1" x14ac:dyDescent="0.3">
      <c r="A71" s="5"/>
      <c r="B71" s="5"/>
      <c r="C71" s="5"/>
      <c r="D71" s="5"/>
      <c r="E71" s="5"/>
      <c r="H71" s="35" t="s">
        <v>171</v>
      </c>
      <c r="I71" s="54" t="s">
        <v>565</v>
      </c>
      <c r="J71" s="34">
        <f>COUNTIFS('Detailed Provider Grievances'!$B:$B,"Y",'Detailed Provider Grievances'!$I:$I,I71)</f>
        <v>0</v>
      </c>
      <c r="K71" s="34">
        <f>COUNTIFS('Detailed Provider Grievances'!$B:$B,"N",'Detailed Provider Grievances'!$I:$I,I71)</f>
        <v>0</v>
      </c>
      <c r="L71" s="34">
        <f t="shared" si="1"/>
        <v>0</v>
      </c>
    </row>
    <row r="72" spans="1:12" s="53" customFormat="1" ht="14.25" customHeight="1" x14ac:dyDescent="0.3">
      <c r="A72" s="5"/>
      <c r="B72" s="5"/>
      <c r="C72" s="5"/>
      <c r="D72" s="5"/>
      <c r="E72" s="5"/>
      <c r="H72" s="35" t="s">
        <v>430</v>
      </c>
      <c r="I72" s="54" t="s">
        <v>566</v>
      </c>
      <c r="J72" s="34">
        <f>COUNTIFS('Detailed Provider Grievances'!$B:$B,"Y",'Detailed Provider Grievances'!$I:$I,I72)</f>
        <v>0</v>
      </c>
      <c r="K72" s="34">
        <f>COUNTIFS('Detailed Provider Grievances'!$B:$B,"N",'Detailed Provider Grievances'!$I:$I,I72)</f>
        <v>0</v>
      </c>
      <c r="L72" s="34">
        <f t="shared" si="1"/>
        <v>0</v>
      </c>
    </row>
    <row r="73" spans="1:12" s="53" customFormat="1" ht="14.25" customHeight="1" x14ac:dyDescent="0.3">
      <c r="A73" s="5"/>
      <c r="B73" s="5"/>
      <c r="C73" s="5"/>
      <c r="D73" s="5"/>
      <c r="E73" s="5"/>
    </row>
    <row r="74" spans="1:12" s="53" customFormat="1" ht="14.25" customHeight="1" x14ac:dyDescent="0.3">
      <c r="A74" s="5"/>
      <c r="B74" s="5"/>
      <c r="C74" s="5"/>
      <c r="D74" s="5"/>
      <c r="E74" s="5"/>
    </row>
    <row r="75" spans="1:12" s="53" customFormat="1" ht="14.25" customHeight="1" x14ac:dyDescent="0.3">
      <c r="A75" s="5"/>
      <c r="B75" s="5"/>
      <c r="C75" s="5"/>
      <c r="D75" s="5"/>
      <c r="E75" s="5"/>
    </row>
    <row r="76" spans="1:12" s="53" customFormat="1" ht="14.25" customHeight="1" x14ac:dyDescent="0.3">
      <c r="A76" s="5"/>
      <c r="B76" s="5"/>
      <c r="C76" s="5"/>
      <c r="D76" s="5"/>
      <c r="E76" s="5"/>
    </row>
    <row r="77" spans="1:12" s="53" customFormat="1" ht="14.25" customHeight="1" x14ac:dyDescent="0.3">
      <c r="A77" s="5"/>
      <c r="B77" s="5"/>
      <c r="C77" s="5"/>
      <c r="D77" s="5"/>
      <c r="E77" s="5"/>
    </row>
    <row r="78" spans="1:12" s="53" customFormat="1" ht="14.25" customHeight="1" x14ac:dyDescent="0.3">
      <c r="A78" s="5"/>
      <c r="B78" s="5"/>
      <c r="C78" s="5"/>
      <c r="D78" s="5"/>
      <c r="E78" s="5"/>
    </row>
    <row r="79" spans="1:12" s="53" customFormat="1" ht="14.25" customHeight="1" x14ac:dyDescent="0.3">
      <c r="A79" s="5"/>
      <c r="B79" s="5"/>
      <c r="C79" s="5"/>
      <c r="D79" s="5"/>
      <c r="E79" s="5"/>
    </row>
    <row r="80" spans="1:12" s="53" customFormat="1" ht="14.25" customHeight="1" x14ac:dyDescent="0.3">
      <c r="A80" s="5"/>
      <c r="B80" s="5"/>
      <c r="C80" s="5"/>
      <c r="D80" s="5"/>
      <c r="E80" s="5"/>
    </row>
    <row r="81" spans="1:5" s="53" customFormat="1" ht="14.25" customHeight="1" x14ac:dyDescent="0.3">
      <c r="A81" s="5"/>
      <c r="B81" s="5"/>
      <c r="C81" s="5"/>
      <c r="D81" s="5"/>
      <c r="E81" s="5"/>
    </row>
    <row r="82" spans="1:5" s="53" customFormat="1" ht="14.25" customHeight="1" x14ac:dyDescent="0.3">
      <c r="A82" s="5"/>
      <c r="B82" s="5"/>
      <c r="C82" s="5"/>
      <c r="D82" s="5"/>
      <c r="E82" s="5"/>
    </row>
    <row r="83" spans="1:5" s="53" customFormat="1" ht="14.25" customHeight="1" x14ac:dyDescent="0.3">
      <c r="A83" s="5"/>
      <c r="B83" s="5"/>
      <c r="C83" s="5"/>
      <c r="D83" s="5"/>
      <c r="E83" s="5"/>
    </row>
    <row r="84" spans="1:5" s="53" customFormat="1" ht="14.25" customHeight="1" x14ac:dyDescent="0.3">
      <c r="A84" s="5"/>
      <c r="B84" s="5"/>
      <c r="C84" s="5"/>
      <c r="D84" s="5"/>
      <c r="E84" s="5"/>
    </row>
    <row r="85" spans="1:5" s="53" customFormat="1" ht="14.25" customHeight="1" x14ac:dyDescent="0.3">
      <c r="A85" s="5"/>
      <c r="B85" s="5"/>
      <c r="C85" s="5"/>
      <c r="D85" s="5"/>
      <c r="E85" s="5"/>
    </row>
    <row r="86" spans="1:5" s="53" customFormat="1" ht="14.25" customHeight="1" x14ac:dyDescent="0.3">
      <c r="A86" s="5"/>
      <c r="B86" s="5"/>
      <c r="C86" s="5"/>
      <c r="D86" s="5"/>
      <c r="E86" s="5"/>
    </row>
    <row r="87" spans="1:5" s="53" customFormat="1" ht="14.25" customHeight="1" x14ac:dyDescent="0.3">
      <c r="A87" s="5"/>
      <c r="B87" s="5"/>
      <c r="C87" s="5"/>
      <c r="D87" s="5"/>
      <c r="E87" s="5"/>
    </row>
    <row r="88" spans="1:5" s="53" customFormat="1" ht="14.25" customHeight="1" x14ac:dyDescent="0.3">
      <c r="A88" s="5"/>
      <c r="B88" s="5"/>
      <c r="C88" s="5"/>
      <c r="D88" s="5"/>
      <c r="E88" s="5"/>
    </row>
    <row r="89" spans="1:5" s="53" customFormat="1" ht="14.25" customHeight="1" x14ac:dyDescent="0.3">
      <c r="A89" s="5"/>
      <c r="B89" s="5"/>
      <c r="C89" s="5"/>
      <c r="D89" s="5"/>
      <c r="E89" s="5"/>
    </row>
    <row r="90" spans="1:5" s="53" customFormat="1" ht="14.25" customHeight="1" x14ac:dyDescent="0.3">
      <c r="A90" s="5"/>
      <c r="B90" s="5"/>
      <c r="C90" s="5"/>
      <c r="D90" s="5"/>
      <c r="E90" s="5"/>
    </row>
    <row r="91" spans="1:5" s="53" customFormat="1" ht="14.25" customHeight="1" x14ac:dyDescent="0.3">
      <c r="A91" s="5"/>
      <c r="B91" s="5"/>
      <c r="C91" s="5"/>
      <c r="D91" s="5"/>
      <c r="E91" s="5"/>
    </row>
    <row r="92" spans="1:5" s="53" customFormat="1" ht="14.25" customHeight="1" x14ac:dyDescent="0.3">
      <c r="A92" s="5"/>
      <c r="B92" s="5"/>
      <c r="C92" s="5"/>
      <c r="D92" s="5"/>
      <c r="E92" s="5"/>
    </row>
    <row r="93" spans="1:5" s="53" customFormat="1" ht="14.25" customHeight="1" x14ac:dyDescent="0.3">
      <c r="A93" s="5"/>
      <c r="B93" s="5"/>
      <c r="C93" s="5"/>
      <c r="D93" s="5"/>
      <c r="E93" s="5"/>
    </row>
    <row r="94" spans="1:5" s="53" customFormat="1" ht="14.25" customHeight="1" x14ac:dyDescent="0.3">
      <c r="A94" s="5"/>
      <c r="B94" s="5"/>
      <c r="C94" s="5"/>
      <c r="D94" s="5"/>
      <c r="E94" s="5"/>
    </row>
    <row r="95" spans="1:5" s="53" customFormat="1" ht="14.25" customHeight="1" x14ac:dyDescent="0.3">
      <c r="A95" s="5"/>
      <c r="B95" s="5"/>
      <c r="C95" s="5"/>
      <c r="D95" s="5"/>
      <c r="E95" s="5"/>
    </row>
    <row r="96" spans="1:5" s="53" customFormat="1" ht="14.25" customHeight="1" x14ac:dyDescent="0.3">
      <c r="A96" s="5"/>
      <c r="B96" s="5"/>
      <c r="C96" s="5"/>
      <c r="D96" s="5"/>
      <c r="E96" s="5"/>
    </row>
    <row r="97" spans="1:7" s="53" customFormat="1" ht="14.25" customHeight="1" x14ac:dyDescent="0.3">
      <c r="A97" s="5"/>
      <c r="B97" s="5"/>
      <c r="C97" s="5"/>
      <c r="D97" s="5"/>
      <c r="E97" s="5"/>
    </row>
    <row r="98" spans="1:7" s="53" customFormat="1" ht="14.25" customHeight="1" x14ac:dyDescent="0.3">
      <c r="A98" s="5"/>
      <c r="B98" s="5"/>
      <c r="C98" s="5"/>
      <c r="D98" s="5"/>
      <c r="E98" s="5"/>
      <c r="F98" s="68"/>
      <c r="G98" s="60"/>
    </row>
    <row r="99" spans="1:7" s="53" customFormat="1" ht="14.25" customHeight="1" x14ac:dyDescent="0.3">
      <c r="A99" s="5"/>
      <c r="B99" s="5"/>
      <c r="C99" s="5"/>
      <c r="D99" s="5"/>
      <c r="E99" s="5"/>
      <c r="F99" s="68"/>
      <c r="G99" s="60"/>
    </row>
    <row r="100" spans="1:7" s="53" customFormat="1" ht="14.25" customHeight="1" x14ac:dyDescent="0.3">
      <c r="A100" s="5"/>
      <c r="B100" s="5"/>
      <c r="C100" s="5"/>
      <c r="D100" s="5"/>
      <c r="E100" s="5"/>
      <c r="F100" s="68"/>
      <c r="G100" s="60"/>
    </row>
    <row r="101" spans="1:7" s="53" customFormat="1" ht="14.25" customHeight="1" x14ac:dyDescent="0.3">
      <c r="A101" s="5"/>
      <c r="B101" s="5"/>
      <c r="C101" s="5"/>
      <c r="D101" s="5"/>
      <c r="E101" s="5"/>
      <c r="F101" s="68"/>
      <c r="G101" s="60"/>
    </row>
    <row r="102" spans="1:7" s="53" customFormat="1" ht="14.25" customHeight="1" x14ac:dyDescent="0.3">
      <c r="A102" s="5"/>
      <c r="B102" s="5"/>
      <c r="C102" s="5"/>
      <c r="D102" s="5"/>
      <c r="E102" s="5"/>
      <c r="F102" s="68"/>
      <c r="G102" s="60"/>
    </row>
    <row r="103" spans="1:7" s="53" customFormat="1" ht="14.25" customHeight="1" x14ac:dyDescent="0.3">
      <c r="A103" s="5"/>
      <c r="B103" s="5"/>
      <c r="C103" s="5"/>
      <c r="D103" s="5"/>
      <c r="E103" s="5"/>
      <c r="F103" s="68"/>
      <c r="G103" s="60"/>
    </row>
    <row r="104" spans="1:7" s="53" customFormat="1" ht="14.25" customHeight="1" x14ac:dyDescent="0.3">
      <c r="A104" s="5"/>
      <c r="B104" s="5"/>
      <c r="C104" s="5"/>
      <c r="D104" s="5"/>
      <c r="E104" s="5"/>
      <c r="F104" s="68"/>
      <c r="G104" s="60"/>
    </row>
    <row r="105" spans="1:7" s="53" customFormat="1" ht="14.25" customHeight="1" x14ac:dyDescent="0.3">
      <c r="A105" s="5"/>
      <c r="B105" s="5"/>
      <c r="C105" s="5"/>
      <c r="D105" s="5"/>
      <c r="E105" s="5"/>
      <c r="F105" s="68"/>
      <c r="G105" s="60"/>
    </row>
    <row r="106" spans="1:7" s="53" customFormat="1" ht="14.25" customHeight="1" x14ac:dyDescent="0.3">
      <c r="A106" s="5"/>
      <c r="B106" s="5"/>
      <c r="C106" s="5"/>
      <c r="D106" s="5"/>
      <c r="E106" s="5"/>
      <c r="F106" s="68"/>
      <c r="G106" s="60"/>
    </row>
    <row r="107" spans="1:7" s="53" customFormat="1" ht="14.25" customHeight="1" x14ac:dyDescent="0.3">
      <c r="A107" s="5"/>
      <c r="B107" s="5"/>
      <c r="C107" s="5"/>
      <c r="D107" s="5"/>
      <c r="E107" s="5"/>
      <c r="F107" s="68"/>
      <c r="G107" s="60"/>
    </row>
    <row r="108" spans="1:7" s="53" customFormat="1" ht="14.25" customHeight="1" x14ac:dyDescent="0.3">
      <c r="A108" s="5"/>
      <c r="B108" s="5"/>
      <c r="C108" s="5"/>
      <c r="D108" s="5"/>
      <c r="E108" s="5"/>
      <c r="F108" s="68"/>
      <c r="G108" s="60"/>
    </row>
    <row r="109" spans="1:7" x14ac:dyDescent="0.3">
      <c r="F109" s="24"/>
      <c r="G109" s="24"/>
    </row>
  </sheetData>
  <sheetProtection algorithmName="SHA-512" hashValue="fhvAWhKJlz8wYo67Md54OVbfQEMBZSUkEKAa4xHQwNGyqgW/mJ+p5Dizij3yyzYGJWwVdSF420hjYd2vF0u4xg==" saltValue="40B2cdPJeIxjHZ8xoxwpCg==" spinCount="100000" sheet="1" formatColumns="0" formatRows="0"/>
  <mergeCells count="6">
    <mergeCell ref="B2:D2"/>
    <mergeCell ref="B3:D3"/>
    <mergeCell ref="A6:E6"/>
    <mergeCell ref="H6:L6"/>
    <mergeCell ref="A7:B7"/>
    <mergeCell ref="H7:I7"/>
  </mergeCells>
  <printOptions horizontalCentered="1" verticalCentered="1"/>
  <pageMargins left="0.7" right="0.7" top="1.7" bottom="0.75" header="0.3" footer="0.3"/>
  <pageSetup scale="40" orientation="portrait" r:id="rId1"/>
  <headerFooter scaleWithDoc="0">
    <oddHeader>&amp;C&amp;"Arial,Bold"&amp;G
Grievances and Appeals Report
Section V - &amp;A</oddHeader>
    <oddFooter>&amp;L&amp;"Arial,Regular"&amp;10Grievances and Appeals - Report #37&amp;C&amp;"Arial,Regular"&amp;10Rev. v4 2022-08&amp;R&amp;"Arial,Regular"&amp;10&amp;P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75" zoomScaleNormal="75" zoomScalePageLayoutView="85" workbookViewId="0">
      <selection activeCell="A4" sqref="A4"/>
    </sheetView>
  </sheetViews>
  <sheetFormatPr defaultColWidth="9.1796875" defaultRowHeight="14" x14ac:dyDescent="0.3"/>
  <cols>
    <col min="1" max="1" width="61.54296875" style="5" customWidth="1"/>
    <col min="2" max="2" width="14.26953125" style="5" customWidth="1"/>
    <col min="3" max="5" width="14.81640625" style="5" customWidth="1"/>
    <col min="6" max="7" width="4.7265625" style="5" customWidth="1"/>
    <col min="8" max="8" width="52.81640625" style="5" customWidth="1"/>
    <col min="9" max="11" width="14.26953125" style="5" customWidth="1"/>
    <col min="12" max="12" width="9.453125" style="5" customWidth="1"/>
    <col min="13" max="16384" width="9.1796875" style="5"/>
  </cols>
  <sheetData>
    <row r="1" spans="1:9" s="4" customFormat="1" x14ac:dyDescent="0.3">
      <c r="A1" s="21" t="s">
        <v>0</v>
      </c>
      <c r="B1" s="2" t="str">
        <f>IF(Summary!B1="","",Summary!B1)</f>
        <v/>
      </c>
      <c r="C1" s="20" t="s">
        <v>1</v>
      </c>
      <c r="D1" s="3" t="str">
        <f>IF(Summary!D1="","",Summary!D1)</f>
        <v/>
      </c>
    </row>
    <row r="2" spans="1:9" s="4" customFormat="1" x14ac:dyDescent="0.3">
      <c r="A2" s="21" t="s">
        <v>4</v>
      </c>
      <c r="B2" s="189" t="str">
        <f>IF(Summary!B2="","",Summary!B2)</f>
        <v/>
      </c>
      <c r="C2" s="190"/>
      <c r="D2" s="191"/>
    </row>
    <row r="3" spans="1:9" x14ac:dyDescent="0.3">
      <c r="A3" s="21" t="s">
        <v>3</v>
      </c>
      <c r="B3" s="181" t="str">
        <f>IF(Summary!B3="","",Summary!B3)</f>
        <v/>
      </c>
      <c r="C3" s="182"/>
      <c r="D3" s="183"/>
    </row>
    <row r="4" spans="1:9" x14ac:dyDescent="0.3">
      <c r="H4" s="4"/>
      <c r="I4" s="4"/>
    </row>
    <row r="5" spans="1:9" s="10" customFormat="1" ht="14.25" customHeight="1" x14ac:dyDescent="0.3">
      <c r="A5" s="56"/>
      <c r="B5" s="56"/>
      <c r="C5" s="4"/>
      <c r="D5" s="170"/>
      <c r="E5" s="152"/>
      <c r="F5" s="152"/>
      <c r="G5" s="152"/>
      <c r="H5" s="152"/>
      <c r="I5" s="152"/>
    </row>
    <row r="6" spans="1:9" s="10" customFormat="1" ht="14.25" customHeight="1" x14ac:dyDescent="0.3">
      <c r="A6" s="192" t="s">
        <v>105</v>
      </c>
      <c r="B6" s="193"/>
      <c r="C6" s="193"/>
      <c r="D6" s="193"/>
      <c r="E6" s="194"/>
    </row>
    <row r="7" spans="1:9" s="10" customFormat="1" ht="14.25" customHeight="1" x14ac:dyDescent="0.3">
      <c r="A7" s="198" t="s">
        <v>576</v>
      </c>
      <c r="B7" s="199"/>
      <c r="C7" s="55">
        <f>SUM(C9:C16)</f>
        <v>0</v>
      </c>
      <c r="D7" s="55">
        <f>SUM(D9:D16)</f>
        <v>0</v>
      </c>
      <c r="E7" s="65">
        <f>SUM(E9:E16)</f>
        <v>0</v>
      </c>
    </row>
    <row r="8" spans="1:9" s="53" customFormat="1" ht="45.75" customHeight="1" x14ac:dyDescent="0.35">
      <c r="A8" s="59" t="s">
        <v>191</v>
      </c>
      <c r="B8" s="15" t="s">
        <v>252</v>
      </c>
      <c r="C8" s="27" t="s">
        <v>188</v>
      </c>
      <c r="D8" s="27" t="s">
        <v>189</v>
      </c>
      <c r="E8" s="27" t="s">
        <v>177</v>
      </c>
    </row>
    <row r="9" spans="1:9" s="53" customFormat="1" ht="28" x14ac:dyDescent="0.35">
      <c r="A9" s="35" t="s">
        <v>178</v>
      </c>
      <c r="B9" s="36" t="s">
        <v>432</v>
      </c>
      <c r="C9" s="52">
        <f>COUNTIFS('Detailed Member Appeals'!$B:$B,"Y",'Detailed Member Appeals'!$P:$P,B9)</f>
        <v>0</v>
      </c>
      <c r="D9" s="52">
        <f>COUNTIFS('Detailed Member Appeals'!$B:$B,"N",'Detailed Member Appeals'!$P:$P,B9)</f>
        <v>0</v>
      </c>
      <c r="E9" s="52">
        <f t="shared" ref="E9:E16" si="0">SUM(C9:D9)</f>
        <v>0</v>
      </c>
    </row>
    <row r="10" spans="1:9" s="53" customFormat="1" x14ac:dyDescent="0.35">
      <c r="A10" s="35" t="s">
        <v>179</v>
      </c>
      <c r="B10" s="36" t="s">
        <v>433</v>
      </c>
      <c r="C10" s="52">
        <f>COUNTIFS('Detailed Member Appeals'!$B:$B,"Y",'Detailed Member Appeals'!$P:$P,B10)</f>
        <v>0</v>
      </c>
      <c r="D10" s="52">
        <f>COUNTIFS('Detailed Member Appeals'!$B:$B,"N",'Detailed Member Appeals'!$P:$P,B10)</f>
        <v>0</v>
      </c>
      <c r="E10" s="52">
        <f t="shared" si="0"/>
        <v>0</v>
      </c>
    </row>
    <row r="11" spans="1:9" s="53" customFormat="1" x14ac:dyDescent="0.35">
      <c r="A11" s="35" t="s">
        <v>180</v>
      </c>
      <c r="B11" s="36" t="s">
        <v>434</v>
      </c>
      <c r="C11" s="52">
        <f>COUNTIFS('Detailed Member Appeals'!$B:$B,"Y",'Detailed Member Appeals'!$P:$P,B11)</f>
        <v>0</v>
      </c>
      <c r="D11" s="52">
        <f>COUNTIFS('Detailed Member Appeals'!$B:$B,"N",'Detailed Member Appeals'!$P:$P,B11)</f>
        <v>0</v>
      </c>
      <c r="E11" s="52">
        <f t="shared" si="0"/>
        <v>0</v>
      </c>
    </row>
    <row r="12" spans="1:9" s="53" customFormat="1" x14ac:dyDescent="0.35">
      <c r="A12" s="35" t="s">
        <v>181</v>
      </c>
      <c r="B12" s="36" t="s">
        <v>435</v>
      </c>
      <c r="C12" s="52">
        <f>COUNTIFS('Detailed Member Appeals'!$B:$B,"Y",'Detailed Member Appeals'!$P:$P,B12)</f>
        <v>0</v>
      </c>
      <c r="D12" s="52">
        <f>COUNTIFS('Detailed Member Appeals'!$B:$B,"N",'Detailed Member Appeals'!$P:$P,B12)</f>
        <v>0</v>
      </c>
      <c r="E12" s="52">
        <f t="shared" si="0"/>
        <v>0</v>
      </c>
    </row>
    <row r="13" spans="1:9" s="53" customFormat="1" x14ac:dyDescent="0.35">
      <c r="A13" s="35" t="s">
        <v>182</v>
      </c>
      <c r="B13" s="36" t="s">
        <v>436</v>
      </c>
      <c r="C13" s="52">
        <f>COUNTIFS('Detailed Member Appeals'!$B:$B,"Y",'Detailed Member Appeals'!$P:$P,B13)</f>
        <v>0</v>
      </c>
      <c r="D13" s="52">
        <f>COUNTIFS('Detailed Member Appeals'!$B:$B,"N",'Detailed Member Appeals'!$P:$P,B13)</f>
        <v>0</v>
      </c>
      <c r="E13" s="52">
        <f t="shared" si="0"/>
        <v>0</v>
      </c>
    </row>
    <row r="14" spans="1:9" s="53" customFormat="1" x14ac:dyDescent="0.35">
      <c r="A14" s="35" t="s">
        <v>183</v>
      </c>
      <c r="B14" s="36" t="s">
        <v>437</v>
      </c>
      <c r="C14" s="52">
        <f>COUNTIFS('Detailed Member Appeals'!$B:$B,"Y",'Detailed Member Appeals'!$P:$P,B14)</f>
        <v>0</v>
      </c>
      <c r="D14" s="52">
        <f>COUNTIFS('Detailed Member Appeals'!$B:$B,"N",'Detailed Member Appeals'!$P:$P,B14)</f>
        <v>0</v>
      </c>
      <c r="E14" s="52">
        <f t="shared" si="0"/>
        <v>0</v>
      </c>
    </row>
    <row r="15" spans="1:9" s="53" customFormat="1" ht="28" x14ac:dyDescent="0.35">
      <c r="A15" s="35" t="s">
        <v>593</v>
      </c>
      <c r="B15" s="36" t="s">
        <v>438</v>
      </c>
      <c r="C15" s="52">
        <f>COUNTIFS('Detailed Member Appeals'!$B:$B,"Y",'Detailed Member Appeals'!$P:$P,B15)</f>
        <v>0</v>
      </c>
      <c r="D15" s="52">
        <f>COUNTIFS('Detailed Member Appeals'!$B:$B,"N",'Detailed Member Appeals'!$P:$P,B15)</f>
        <v>0</v>
      </c>
      <c r="E15" s="52">
        <f t="shared" si="0"/>
        <v>0</v>
      </c>
    </row>
    <row r="16" spans="1:9" s="53" customFormat="1" ht="28" x14ac:dyDescent="0.35">
      <c r="A16" s="35" t="s">
        <v>187</v>
      </c>
      <c r="B16" s="36" t="s">
        <v>439</v>
      </c>
      <c r="C16" s="52">
        <f>COUNTIFS('Detailed Member Appeals'!$B:$B,"Y",'Detailed Member Appeals'!$P:$P,B16)</f>
        <v>0</v>
      </c>
      <c r="D16" s="52">
        <f>COUNTIFS('Detailed Member Appeals'!$B:$B,"N",'Detailed Member Appeals'!$P:$P,B16)</f>
        <v>0</v>
      </c>
      <c r="E16" s="52">
        <f t="shared" si="0"/>
        <v>0</v>
      </c>
    </row>
    <row r="18" spans="1:6" x14ac:dyDescent="0.3">
      <c r="C18" s="4"/>
      <c r="D18" s="170"/>
      <c r="E18" s="152"/>
      <c r="F18" s="4"/>
    </row>
    <row r="19" spans="1:6" x14ac:dyDescent="0.3">
      <c r="A19" s="192" t="s">
        <v>117</v>
      </c>
      <c r="B19" s="193"/>
      <c r="C19" s="193"/>
      <c r="D19" s="193"/>
      <c r="E19" s="194"/>
    </row>
    <row r="20" spans="1:6" x14ac:dyDescent="0.3">
      <c r="A20" s="198" t="s">
        <v>576</v>
      </c>
      <c r="B20" s="199"/>
      <c r="C20" s="55">
        <f>SUM(C22:C29)</f>
        <v>0</v>
      </c>
      <c r="D20" s="55">
        <f>SUM(D22:D29)</f>
        <v>0</v>
      </c>
      <c r="E20" s="65">
        <f>SUM(E22:E29)</f>
        <v>0</v>
      </c>
    </row>
    <row r="21" spans="1:6" ht="42" x14ac:dyDescent="0.3">
      <c r="A21" s="59" t="s">
        <v>191</v>
      </c>
      <c r="B21" s="15" t="s">
        <v>252</v>
      </c>
      <c r="C21" s="27" t="s">
        <v>188</v>
      </c>
      <c r="D21" s="27" t="s">
        <v>189</v>
      </c>
      <c r="E21" s="27" t="s">
        <v>177</v>
      </c>
    </row>
    <row r="22" spans="1:6" ht="28" x14ac:dyDescent="0.3">
      <c r="A22" s="50" t="s">
        <v>178</v>
      </c>
      <c r="B22" s="36" t="s">
        <v>440</v>
      </c>
      <c r="C22" s="52">
        <f>COUNTIFS('Detailed Provider Appeals'!$B:$B,"Y",'Detailed Provider Appeals'!$H:$H,B22)</f>
        <v>0</v>
      </c>
      <c r="D22" s="52">
        <f>COUNTIFS('Detailed Provider Appeals'!$B:$B,"N",'Detailed Provider Appeals'!$H:$H,B22)</f>
        <v>0</v>
      </c>
      <c r="E22" s="52">
        <f>SUM(C22:D22)</f>
        <v>0</v>
      </c>
    </row>
    <row r="23" spans="1:6" x14ac:dyDescent="0.3">
      <c r="A23" s="50" t="s">
        <v>179</v>
      </c>
      <c r="B23" s="36" t="s">
        <v>441</v>
      </c>
      <c r="C23" s="52">
        <f>COUNTIFS('Detailed Provider Appeals'!$B:$B,"Y",'Detailed Provider Appeals'!$H:$H,B23)</f>
        <v>0</v>
      </c>
      <c r="D23" s="52">
        <f>COUNTIFS('Detailed Provider Appeals'!$B:$B,"N",'Detailed Provider Appeals'!$H:$H,B23)</f>
        <v>0</v>
      </c>
      <c r="E23" s="52">
        <f t="shared" ref="E23:E29" si="1">SUM(C23:D23)</f>
        <v>0</v>
      </c>
    </row>
    <row r="24" spans="1:6" x14ac:dyDescent="0.3">
      <c r="A24" s="50" t="s">
        <v>180</v>
      </c>
      <c r="B24" s="36" t="s">
        <v>442</v>
      </c>
      <c r="C24" s="52">
        <f>COUNTIFS('Detailed Provider Appeals'!$B:$B,"Y",'Detailed Provider Appeals'!$H:$H,B24)</f>
        <v>0</v>
      </c>
      <c r="D24" s="52">
        <f>COUNTIFS('Detailed Provider Appeals'!$B:$B,"N",'Detailed Provider Appeals'!$H:$H,B24)</f>
        <v>0</v>
      </c>
      <c r="E24" s="52">
        <f t="shared" si="1"/>
        <v>0</v>
      </c>
    </row>
    <row r="25" spans="1:6" x14ac:dyDescent="0.3">
      <c r="A25" s="50" t="s">
        <v>181</v>
      </c>
      <c r="B25" s="36" t="s">
        <v>443</v>
      </c>
      <c r="C25" s="52">
        <f>COUNTIFS('Detailed Provider Appeals'!$B:$B,"Y",'Detailed Provider Appeals'!$H:$H,B25)</f>
        <v>0</v>
      </c>
      <c r="D25" s="52">
        <f>COUNTIFS('Detailed Provider Appeals'!$B:$B,"N",'Detailed Provider Appeals'!$H:$H,B25)</f>
        <v>0</v>
      </c>
      <c r="E25" s="52">
        <f t="shared" si="1"/>
        <v>0</v>
      </c>
    </row>
    <row r="26" spans="1:6" x14ac:dyDescent="0.3">
      <c r="A26" s="50" t="s">
        <v>182</v>
      </c>
      <c r="B26" s="36" t="s">
        <v>444</v>
      </c>
      <c r="C26" s="52">
        <f>COUNTIFS('Detailed Provider Appeals'!$B:$B,"Y",'Detailed Provider Appeals'!$H:$H,B26)</f>
        <v>0</v>
      </c>
      <c r="D26" s="52">
        <f>COUNTIFS('Detailed Provider Appeals'!$B:$B,"N",'Detailed Provider Appeals'!$H:$H,B26)</f>
        <v>0</v>
      </c>
      <c r="E26" s="52">
        <f t="shared" si="1"/>
        <v>0</v>
      </c>
    </row>
    <row r="27" spans="1:6" x14ac:dyDescent="0.3">
      <c r="A27" s="50" t="s">
        <v>183</v>
      </c>
      <c r="B27" s="36" t="s">
        <v>445</v>
      </c>
      <c r="C27" s="52">
        <f>COUNTIFS('Detailed Provider Appeals'!$B:$B,"Y",'Detailed Provider Appeals'!$H:$H,B27)</f>
        <v>0</v>
      </c>
      <c r="D27" s="52">
        <f>COUNTIFS('Detailed Provider Appeals'!$B:$B,"N",'Detailed Provider Appeals'!$H:$H,B27)</f>
        <v>0</v>
      </c>
      <c r="E27" s="52">
        <f t="shared" si="1"/>
        <v>0</v>
      </c>
    </row>
    <row r="28" spans="1:6" ht="28" x14ac:dyDescent="0.3">
      <c r="A28" s="35" t="s">
        <v>577</v>
      </c>
      <c r="B28" s="36" t="s">
        <v>446</v>
      </c>
      <c r="C28" s="52">
        <f>COUNTIFS('Detailed Provider Appeals'!$B:$B,"Y",'Detailed Provider Appeals'!$H:$H,B28)</f>
        <v>0</v>
      </c>
      <c r="D28" s="52">
        <f>COUNTIFS('Detailed Provider Appeals'!$B:$B,"N",'Detailed Provider Appeals'!$H:$H,B28)</f>
        <v>0</v>
      </c>
      <c r="E28" s="52">
        <f t="shared" si="1"/>
        <v>0</v>
      </c>
    </row>
    <row r="29" spans="1:6" ht="28" x14ac:dyDescent="0.3">
      <c r="A29" s="50" t="s">
        <v>187</v>
      </c>
      <c r="B29" s="36" t="s">
        <v>447</v>
      </c>
      <c r="C29" s="52">
        <f>COUNTIFS('Detailed Provider Appeals'!$B:$B,"Y",'Detailed Provider Appeals'!$H:$H,B29)</f>
        <v>0</v>
      </c>
      <c r="D29" s="52">
        <f>COUNTIFS('Detailed Provider Appeals'!$B:$B,"N",'Detailed Provider Appeals'!$H:$H,B29)</f>
        <v>0</v>
      </c>
      <c r="E29" s="52">
        <f t="shared" si="1"/>
        <v>0</v>
      </c>
    </row>
  </sheetData>
  <sheetProtection algorithmName="SHA-512" hashValue="WemInPgjsdxgRnL8X4d0gIPD36uaTWco4nV/KdjxerDq0Wad2jc11lr5YTvuPGdt7m9foOF0cFj3gaI05XIVEg==" saltValue="lLx1xM/0Mp7h1KqKtfHgkQ==" spinCount="100000" sheet="1" formatColumns="0" formatRows="0"/>
  <mergeCells count="6">
    <mergeCell ref="A20:B20"/>
    <mergeCell ref="B2:D2"/>
    <mergeCell ref="B3:D3"/>
    <mergeCell ref="A6:E6"/>
    <mergeCell ref="A19:E19"/>
    <mergeCell ref="A7:B7"/>
  </mergeCells>
  <printOptions horizontalCentered="1"/>
  <pageMargins left="0.7" right="0.7" top="1.95" bottom="0.75" header="0.3" footer="0.3"/>
  <pageSetup scale="70" orientation="portrait" r:id="rId1"/>
  <headerFooter scaleWithDoc="0">
    <oddHeader>&amp;C&amp;"Arial,Bold"&amp;G
Grievances and Appeals Report
Section VI - &amp;A</oddHeader>
    <oddFooter>&amp;L&amp;"Arial,Regular"&amp;10Grievances and Appeals - Report #37&amp;C&amp;"Arial,Regular"&amp;10Rev. v4 2022-08&amp;R&amp;"Arial,Regular"&amp;10&amp;P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showGridLines="0" zoomScale="70" zoomScaleNormal="70" zoomScalePageLayoutView="40" workbookViewId="0">
      <selection activeCell="A4" sqref="A4"/>
    </sheetView>
  </sheetViews>
  <sheetFormatPr defaultColWidth="9.1796875" defaultRowHeight="14" x14ac:dyDescent="0.3"/>
  <cols>
    <col min="1" max="1" width="22.54296875" style="6" customWidth="1"/>
    <col min="2" max="2" width="15.81640625" style="6" customWidth="1"/>
    <col min="3" max="11" width="12.7265625" style="6" customWidth="1"/>
    <col min="12" max="12" width="18.54296875" style="6" customWidth="1"/>
    <col min="13" max="14" width="12.7265625" style="6" customWidth="1"/>
    <col min="15" max="15" width="17" style="6" customWidth="1"/>
    <col min="16" max="17" width="12.7265625" style="6" customWidth="1"/>
    <col min="18" max="18" width="18.26953125" style="6" customWidth="1"/>
    <col min="19" max="19" width="18" style="6" customWidth="1"/>
    <col min="20" max="26" width="12.7265625" style="6" customWidth="1"/>
    <col min="27" max="29" width="12.7265625" style="71" customWidth="1"/>
    <col min="30" max="30" width="21.7265625" style="71" bestFit="1" customWidth="1"/>
    <col min="31" max="31" width="11.453125" style="6" customWidth="1"/>
    <col min="32" max="16384" width="9.1796875" style="6"/>
  </cols>
  <sheetData>
    <row r="1" spans="1:31" s="4" customFormat="1" ht="15" customHeight="1" x14ac:dyDescent="0.3">
      <c r="A1" s="21" t="s">
        <v>0</v>
      </c>
      <c r="B1" s="2" t="str">
        <f>IF(Summary!B1="","",Summary!B1)</f>
        <v/>
      </c>
      <c r="C1" s="20" t="s">
        <v>1</v>
      </c>
      <c r="D1" s="3" t="str">
        <f>IF(Summary!D1="","",Summary!D1)</f>
        <v/>
      </c>
      <c r="H1" s="12"/>
      <c r="I1" s="12"/>
      <c r="J1" s="12"/>
      <c r="K1" s="12"/>
      <c r="L1" s="12"/>
      <c r="M1" s="12"/>
      <c r="N1" s="12"/>
      <c r="O1" s="12"/>
      <c r="P1" s="12"/>
      <c r="R1" s="12"/>
      <c r="AA1" s="104"/>
      <c r="AB1" s="104"/>
      <c r="AC1" s="104"/>
      <c r="AD1" s="104"/>
    </row>
    <row r="2" spans="1:31" s="4" customFormat="1" ht="15" customHeight="1" x14ac:dyDescent="0.3">
      <c r="A2" s="21" t="s">
        <v>4</v>
      </c>
      <c r="B2" s="189" t="str">
        <f>IF(Summary!B2="","",Summary!B2)</f>
        <v/>
      </c>
      <c r="C2" s="190"/>
      <c r="D2" s="191"/>
      <c r="H2" s="13"/>
      <c r="I2" s="13"/>
      <c r="J2" s="13"/>
      <c r="K2" s="13"/>
      <c r="L2" s="13"/>
      <c r="M2" s="13"/>
      <c r="N2" s="13"/>
      <c r="O2" s="13"/>
      <c r="P2" s="13"/>
      <c r="R2" s="13"/>
      <c r="Z2" s="24"/>
      <c r="AA2" s="105"/>
      <c r="AB2" s="105"/>
      <c r="AC2" s="105"/>
      <c r="AD2" s="104"/>
    </row>
    <row r="3" spans="1:31" s="5" customFormat="1" ht="15" customHeight="1" x14ac:dyDescent="0.3">
      <c r="A3" s="21" t="s">
        <v>3</v>
      </c>
      <c r="B3" s="181" t="str">
        <f>IF(Summary!B3="","",Summary!B3)</f>
        <v/>
      </c>
      <c r="C3" s="182"/>
      <c r="D3" s="183"/>
      <c r="H3" s="22"/>
      <c r="I3" s="22"/>
      <c r="J3" s="22"/>
      <c r="K3" s="22"/>
      <c r="L3" s="22"/>
      <c r="M3" s="22"/>
      <c r="N3" s="22"/>
      <c r="O3" s="31"/>
      <c r="P3" s="22"/>
      <c r="T3" s="4"/>
      <c r="U3" s="4"/>
      <c r="V3" s="4"/>
      <c r="W3" s="4"/>
      <c r="X3" s="4"/>
      <c r="Y3" s="4"/>
      <c r="Z3" s="24"/>
      <c r="AA3" s="106"/>
      <c r="AB3" s="106"/>
      <c r="AC3" s="105"/>
      <c r="AD3" s="102"/>
    </row>
    <row r="4" spans="1:31" s="5" customFormat="1" ht="15" customHeight="1" x14ac:dyDescent="0.3">
      <c r="T4" s="4"/>
      <c r="U4" s="4"/>
      <c r="V4" s="4"/>
      <c r="W4" s="4"/>
      <c r="X4" s="4"/>
      <c r="Y4" s="4"/>
      <c r="Z4" s="24"/>
      <c r="AA4" s="105"/>
      <c r="AB4" s="105"/>
      <c r="AC4" s="105"/>
      <c r="AD4" s="102"/>
    </row>
    <row r="5" spans="1:31" s="5" customFormat="1" ht="15" customHeight="1" x14ac:dyDescent="0.3">
      <c r="B5" s="4"/>
      <c r="O5" s="4"/>
      <c r="T5" s="4"/>
      <c r="U5" s="4"/>
      <c r="V5" s="4"/>
      <c r="W5" s="4"/>
      <c r="X5" s="4"/>
      <c r="Y5" s="4"/>
      <c r="Z5" s="4"/>
      <c r="AA5" s="69"/>
      <c r="AB5" s="69"/>
      <c r="AC5" s="69"/>
      <c r="AD5" s="69"/>
      <c r="AE5" s="76"/>
    </row>
    <row r="6" spans="1:31" s="10" customFormat="1" ht="86.25" customHeight="1" x14ac:dyDescent="0.3">
      <c r="A6" s="23" t="s">
        <v>144</v>
      </c>
      <c r="B6" s="23" t="s">
        <v>268</v>
      </c>
      <c r="C6" s="23" t="s">
        <v>5</v>
      </c>
      <c r="D6" s="23" t="s">
        <v>6</v>
      </c>
      <c r="E6" s="23" t="s">
        <v>7</v>
      </c>
      <c r="F6" s="23" t="s">
        <v>8</v>
      </c>
      <c r="G6" s="23" t="s">
        <v>20</v>
      </c>
      <c r="H6" s="23" t="s">
        <v>10</v>
      </c>
      <c r="I6" s="23" t="s">
        <v>11</v>
      </c>
      <c r="J6" s="23" t="s">
        <v>12</v>
      </c>
      <c r="K6" s="23" t="s">
        <v>13</v>
      </c>
      <c r="L6" s="23" t="s">
        <v>53</v>
      </c>
      <c r="M6" s="23" t="s">
        <v>14</v>
      </c>
      <c r="N6" s="23" t="s">
        <v>21</v>
      </c>
      <c r="O6" s="23" t="s">
        <v>255</v>
      </c>
      <c r="P6" s="23" t="s">
        <v>15</v>
      </c>
      <c r="Q6" s="23" t="s">
        <v>16</v>
      </c>
      <c r="R6" s="23" t="s">
        <v>17</v>
      </c>
      <c r="S6" s="23" t="s">
        <v>18</v>
      </c>
      <c r="T6" s="23" t="s">
        <v>22</v>
      </c>
      <c r="U6" s="23" t="s">
        <v>121</v>
      </c>
      <c r="V6" s="23" t="s">
        <v>23</v>
      </c>
      <c r="W6" s="23" t="s">
        <v>24</v>
      </c>
      <c r="X6" s="23" t="s">
        <v>25</v>
      </c>
      <c r="Y6" s="23" t="s">
        <v>133</v>
      </c>
      <c r="Z6" s="23" t="s">
        <v>26</v>
      </c>
      <c r="AA6" s="23" t="s">
        <v>85</v>
      </c>
      <c r="AB6" s="23" t="s">
        <v>19</v>
      </c>
      <c r="AC6" s="23" t="s">
        <v>86</v>
      </c>
      <c r="AD6" s="23" t="s">
        <v>256</v>
      </c>
      <c r="AE6" s="23" t="s">
        <v>597</v>
      </c>
    </row>
    <row r="7" spans="1:31" s="73" customFormat="1" ht="15" customHeight="1" x14ac:dyDescent="0.35">
      <c r="A7" s="83"/>
      <c r="B7" s="83"/>
      <c r="C7" s="84"/>
      <c r="D7" s="84"/>
      <c r="E7" s="85"/>
      <c r="F7" s="86"/>
      <c r="G7" s="87"/>
      <c r="H7" s="87"/>
      <c r="I7" s="88"/>
      <c r="J7" s="89"/>
      <c r="K7" s="89"/>
      <c r="L7" s="90"/>
      <c r="M7" s="90"/>
      <c r="N7" s="89"/>
      <c r="O7" s="90"/>
      <c r="P7" s="87"/>
      <c r="Q7" s="87"/>
      <c r="R7" s="91"/>
      <c r="S7" s="91"/>
      <c r="T7" s="92"/>
      <c r="U7" s="92"/>
      <c r="V7" s="92"/>
      <c r="W7" s="92"/>
      <c r="X7" s="93"/>
      <c r="Y7" s="92"/>
      <c r="Z7" s="92"/>
      <c r="AA7" s="72" t="str">
        <f>IF(U7="","",IF(U7="ND","ND",((NETWORKDAYS(T7,U7,Reference!$D$2:$D$40)-1))))</f>
        <v/>
      </c>
      <c r="AB7" s="72" t="str">
        <f>IF(V7="","",IF(V7="ND","ND",(V7-T7)))</f>
        <v/>
      </c>
      <c r="AC7" s="52" t="str">
        <f>IF(W7="","",IF(W7="ND","ND",(W7-T7)))</f>
        <v/>
      </c>
      <c r="AD7" s="72" t="str">
        <f>IF(OR(Y7="ND",Z7="ND"),"ND",IF(OR(Y7="",Z7=""),"",IF(OR(Y7="N/A",Z7="N/A"),"N/A",(NETWORKDAYS(Y7,Z7,Reference!$D$2:$D$40)-1))))</f>
        <v/>
      </c>
      <c r="AE7" s="101" t="str">
        <f>IF(OR(AND(ISBLANK(P7),ISBLANK(Q7))),"",IF(OR(AND(ISERROR(VLOOKUP(P7,Reference!$D$54:$D$106,1,FALSE))),AND(ISERROR(VLOOKUP(Q7,Reference!$J$53:$J$118,1,FALSE)))),"Data Error!","No Error"))</f>
        <v/>
      </c>
    </row>
    <row r="8" spans="1:31" s="73" customFormat="1" ht="15" customHeight="1" x14ac:dyDescent="0.35">
      <c r="A8" s="83"/>
      <c r="B8" s="83"/>
      <c r="C8" s="84"/>
      <c r="D8" s="84"/>
      <c r="E8" s="85"/>
      <c r="F8" s="86"/>
      <c r="G8" s="87"/>
      <c r="H8" s="87"/>
      <c r="I8" s="88"/>
      <c r="J8" s="89"/>
      <c r="K8" s="89"/>
      <c r="L8" s="90"/>
      <c r="M8" s="90"/>
      <c r="N8" s="89"/>
      <c r="O8" s="90"/>
      <c r="P8" s="87"/>
      <c r="Q8" s="87"/>
      <c r="R8" s="91"/>
      <c r="S8" s="91"/>
      <c r="T8" s="92"/>
      <c r="U8" s="92"/>
      <c r="V8" s="92"/>
      <c r="W8" s="92"/>
      <c r="X8" s="93"/>
      <c r="Y8" s="92"/>
      <c r="Z8" s="92"/>
      <c r="AA8" s="72" t="str">
        <f>IF(U8="","",IF(U8="ND","ND",((NETWORKDAYS(T8,U8,Reference!$D$2:$D$40)-1))))</f>
        <v/>
      </c>
      <c r="AB8" s="72" t="str">
        <f t="shared" ref="AB8:AB71" si="0">IF(V8="","",IF(V8="ND","ND",(V8-T8)))</f>
        <v/>
      </c>
      <c r="AC8" s="72" t="str">
        <f t="shared" ref="AC8:AC71" si="1">IF(W8="","",IF(W8="ND","ND",(W8-T8)))</f>
        <v/>
      </c>
      <c r="AD8" s="72" t="str">
        <f>IF(OR(Y8="ND",Z8="ND"),"ND",IF(OR(Y8="",Z8=""),"",IF(OR(Y8="N/A",Z8="N/A"),"N/A",(NETWORKDAYS(Y8,Z8,Reference!$D$2:$D$40)-1))))</f>
        <v/>
      </c>
      <c r="AE8" s="101" t="str">
        <f>IF(OR(AND(ISBLANK(P8),ISBLANK(Q8))),"",IF(OR(AND(ISERROR(VLOOKUP(P8,Reference!$D$54:$D$106,1,FALSE))),AND(ISERROR(VLOOKUP(Q8,Reference!$J$53:$J$118,1,FALSE)))),"Data Error!","No Error"))</f>
        <v/>
      </c>
    </row>
    <row r="9" spans="1:31" s="73" customFormat="1" ht="15" customHeight="1" x14ac:dyDescent="0.35">
      <c r="A9" s="83"/>
      <c r="B9" s="83"/>
      <c r="C9" s="84"/>
      <c r="D9" s="84"/>
      <c r="E9" s="85"/>
      <c r="F9" s="86"/>
      <c r="G9" s="87"/>
      <c r="H9" s="87"/>
      <c r="I9" s="88"/>
      <c r="J9" s="89"/>
      <c r="K9" s="89"/>
      <c r="L9" s="90"/>
      <c r="M9" s="90"/>
      <c r="N9" s="89"/>
      <c r="O9" s="90"/>
      <c r="P9" s="87"/>
      <c r="Q9" s="87"/>
      <c r="R9" s="91"/>
      <c r="S9" s="91"/>
      <c r="T9" s="92"/>
      <c r="U9" s="92"/>
      <c r="V9" s="92"/>
      <c r="W9" s="92"/>
      <c r="X9" s="93"/>
      <c r="Y9" s="92"/>
      <c r="Z9" s="92"/>
      <c r="AA9" s="72" t="str">
        <f>IF(U9="","",IF(U9="ND","ND",((NETWORKDAYS(T9,U9,Reference!$D$2:$D$40)-1))))</f>
        <v/>
      </c>
      <c r="AB9" s="72" t="str">
        <f t="shared" si="0"/>
        <v/>
      </c>
      <c r="AC9" s="72" t="str">
        <f t="shared" si="1"/>
        <v/>
      </c>
      <c r="AD9" s="72" t="str">
        <f>IF(OR(Y9="ND",Z9="ND"),"ND",IF(OR(Y9="",Z9=""),"",IF(OR(Y9="N/A",Z9="N/A"),"N/A",(NETWORKDAYS(Y9,Z9,Reference!$D$2:$D$40)-1))))</f>
        <v/>
      </c>
      <c r="AE9" s="101" t="str">
        <f>IF(OR(AND(ISBLANK(P9),ISBLANK(Q9))),"",IF(OR(AND(ISERROR(VLOOKUP(P9,Reference!$D$54:$D$106,1,FALSE))),AND(ISERROR(VLOOKUP(Q9,Reference!$J$53:$J$118,1,FALSE)))),"Data Error!","No Error"))</f>
        <v/>
      </c>
    </row>
    <row r="10" spans="1:31" s="73" customFormat="1" ht="15" customHeight="1" x14ac:dyDescent="0.35">
      <c r="A10" s="83"/>
      <c r="B10" s="83"/>
      <c r="C10" s="84"/>
      <c r="D10" s="84"/>
      <c r="E10" s="85"/>
      <c r="F10" s="86"/>
      <c r="G10" s="87"/>
      <c r="H10" s="87"/>
      <c r="I10" s="88"/>
      <c r="J10" s="89"/>
      <c r="K10" s="89"/>
      <c r="L10" s="90"/>
      <c r="M10" s="90"/>
      <c r="N10" s="89"/>
      <c r="O10" s="90"/>
      <c r="P10" s="87"/>
      <c r="Q10" s="87"/>
      <c r="R10" s="91"/>
      <c r="S10" s="91"/>
      <c r="T10" s="92"/>
      <c r="U10" s="92"/>
      <c r="V10" s="92"/>
      <c r="W10" s="92"/>
      <c r="X10" s="93"/>
      <c r="Y10" s="92"/>
      <c r="Z10" s="92"/>
      <c r="AA10" s="72" t="str">
        <f>IF(U10="","",IF(U10="ND","ND",((NETWORKDAYS(T10,U10,Reference!$D$2:$D$40)-1))))</f>
        <v/>
      </c>
      <c r="AB10" s="72" t="str">
        <f t="shared" si="0"/>
        <v/>
      </c>
      <c r="AC10" s="72" t="str">
        <f t="shared" si="1"/>
        <v/>
      </c>
      <c r="AD10" s="72" t="str">
        <f>IF(OR(Y10="ND",Z10="ND"),"ND",IF(OR(Y10="",Z10=""),"",IF(OR(Y10="N/A",Z10="N/A"),"N/A",(NETWORKDAYS(Y10,Z10,Reference!$D$2:$D$40)-1))))</f>
        <v/>
      </c>
      <c r="AE10" s="101" t="str">
        <f>IF(OR(AND(ISBLANK(P10),ISBLANK(Q10))),"",IF(OR(AND(ISERROR(VLOOKUP(P10,Reference!$D$54:$D$106,1,FALSE))),AND(ISERROR(VLOOKUP(Q10,Reference!$J$53:$J$118,1,FALSE)))),"Data Error!","No Error"))</f>
        <v/>
      </c>
    </row>
    <row r="11" spans="1:31" s="73" customFormat="1" ht="15" customHeight="1" x14ac:dyDescent="0.35">
      <c r="A11" s="83"/>
      <c r="B11" s="83"/>
      <c r="C11" s="84"/>
      <c r="D11" s="84"/>
      <c r="E11" s="85"/>
      <c r="F11" s="86"/>
      <c r="G11" s="87"/>
      <c r="H11" s="87"/>
      <c r="I11" s="88"/>
      <c r="J11" s="89"/>
      <c r="K11" s="89"/>
      <c r="L11" s="90"/>
      <c r="M11" s="90"/>
      <c r="N11" s="89"/>
      <c r="O11" s="90"/>
      <c r="P11" s="87"/>
      <c r="Q11" s="87"/>
      <c r="R11" s="91"/>
      <c r="S11" s="91"/>
      <c r="T11" s="92"/>
      <c r="U11" s="92"/>
      <c r="V11" s="92"/>
      <c r="W11" s="92"/>
      <c r="X11" s="93"/>
      <c r="Y11" s="92"/>
      <c r="Z11" s="92"/>
      <c r="AA11" s="72" t="str">
        <f>IF(U11="","",IF(U11="ND","ND",((NETWORKDAYS(T11,U11,Reference!$D$2:$D$40)-1))))</f>
        <v/>
      </c>
      <c r="AB11" s="72" t="str">
        <f t="shared" si="0"/>
        <v/>
      </c>
      <c r="AC11" s="72" t="str">
        <f t="shared" si="1"/>
        <v/>
      </c>
      <c r="AD11" s="72" t="str">
        <f>IF(OR(Y11="ND",Z11="ND"),"ND",IF(OR(Y11="",Z11=""),"",IF(OR(Y11="N/A",Z11="N/A"),"N/A",(NETWORKDAYS(Y11,Z11,Reference!$D$2:$D$40)-1))))</f>
        <v/>
      </c>
      <c r="AE11" s="101" t="str">
        <f>IF(OR(AND(ISBLANK(P11),ISBLANK(Q11))),"",IF(OR(AND(ISERROR(VLOOKUP(P11,Reference!$D$54:$D$106,1,FALSE))),AND(ISERROR(VLOOKUP(Q11,Reference!$J$53:$J$118,1,FALSE)))),"Data Error!","No Error"))</f>
        <v/>
      </c>
    </row>
    <row r="12" spans="1:31" s="73" customFormat="1" ht="15" customHeight="1" x14ac:dyDescent="0.35">
      <c r="A12" s="83"/>
      <c r="B12" s="83"/>
      <c r="C12" s="84"/>
      <c r="D12" s="84"/>
      <c r="E12" s="85"/>
      <c r="F12" s="86"/>
      <c r="G12" s="87"/>
      <c r="H12" s="87"/>
      <c r="I12" s="88"/>
      <c r="J12" s="89"/>
      <c r="K12" s="89"/>
      <c r="L12" s="90"/>
      <c r="M12" s="90"/>
      <c r="N12" s="89"/>
      <c r="O12" s="90"/>
      <c r="P12" s="87"/>
      <c r="Q12" s="87"/>
      <c r="R12" s="91"/>
      <c r="S12" s="91"/>
      <c r="T12" s="92"/>
      <c r="U12" s="92"/>
      <c r="V12" s="92"/>
      <c r="W12" s="92"/>
      <c r="X12" s="93"/>
      <c r="Y12" s="92"/>
      <c r="Z12" s="92"/>
      <c r="AA12" s="72" t="str">
        <f>IF(U12="","",IF(U12="ND","ND",((NETWORKDAYS(T12,U12,Reference!$D$2:$D$40)-1))))</f>
        <v/>
      </c>
      <c r="AB12" s="72" t="str">
        <f t="shared" si="0"/>
        <v/>
      </c>
      <c r="AC12" s="72" t="str">
        <f t="shared" si="1"/>
        <v/>
      </c>
      <c r="AD12" s="72" t="str">
        <f>IF(OR(Y12="ND",Z12="ND"),"ND",IF(OR(Y12="",Z12=""),"",IF(OR(Y12="N/A",Z12="N/A"),"N/A",(NETWORKDAYS(Y12,Z12,Reference!$D$2:$D$40)-1))))</f>
        <v/>
      </c>
      <c r="AE12" s="101" t="str">
        <f>IF(OR(AND(ISBLANK(P12),ISBLANK(Q12))),"",IF(OR(AND(ISERROR(VLOOKUP(P12,Reference!$D$54:$D$106,1,FALSE))),AND(ISERROR(VLOOKUP(Q12,Reference!$J$53:$J$118,1,FALSE)))),"Data Error!","No Error"))</f>
        <v/>
      </c>
    </row>
    <row r="13" spans="1:31" s="73" customFormat="1" ht="15" customHeight="1" x14ac:dyDescent="0.35">
      <c r="A13" s="83"/>
      <c r="B13" s="83"/>
      <c r="C13" s="84"/>
      <c r="D13" s="84"/>
      <c r="E13" s="85"/>
      <c r="F13" s="86"/>
      <c r="G13" s="87"/>
      <c r="H13" s="87"/>
      <c r="I13" s="88"/>
      <c r="J13" s="89"/>
      <c r="K13" s="89"/>
      <c r="L13" s="90"/>
      <c r="M13" s="90"/>
      <c r="N13" s="89"/>
      <c r="O13" s="90"/>
      <c r="P13" s="87"/>
      <c r="Q13" s="87"/>
      <c r="R13" s="91"/>
      <c r="S13" s="91"/>
      <c r="T13" s="92"/>
      <c r="U13" s="92"/>
      <c r="V13" s="92"/>
      <c r="W13" s="92"/>
      <c r="X13" s="93"/>
      <c r="Y13" s="92"/>
      <c r="Z13" s="92"/>
      <c r="AA13" s="72" t="str">
        <f>IF(U13="","",IF(U13="ND","ND",((NETWORKDAYS(T13,U13,Reference!$D$2:$D$40)-1))))</f>
        <v/>
      </c>
      <c r="AB13" s="72" t="str">
        <f t="shared" si="0"/>
        <v/>
      </c>
      <c r="AC13" s="72" t="str">
        <f t="shared" si="1"/>
        <v/>
      </c>
      <c r="AD13" s="72" t="str">
        <f>IF(OR(Y13="ND",Z13="ND"),"ND",IF(OR(Y13="",Z13=""),"",IF(OR(Y13="N/A",Z13="N/A"),"N/A",(NETWORKDAYS(Y13,Z13,Reference!$D$2:$D$40)-1))))</f>
        <v/>
      </c>
      <c r="AE13" s="101" t="str">
        <f>IF(OR(AND(ISBLANK(P13),ISBLANK(Q13))),"",IF(OR(AND(ISERROR(VLOOKUP(P13,Reference!$D$54:$D$106,1,FALSE))),AND(ISERROR(VLOOKUP(Q13,Reference!$J$53:$J$118,1,FALSE)))),"Data Error!","No Error"))</f>
        <v/>
      </c>
    </row>
    <row r="14" spans="1:31" s="73" customFormat="1" ht="15" customHeight="1" x14ac:dyDescent="0.35">
      <c r="A14" s="83"/>
      <c r="B14" s="83"/>
      <c r="C14" s="84"/>
      <c r="D14" s="84"/>
      <c r="E14" s="85"/>
      <c r="F14" s="86"/>
      <c r="G14" s="87"/>
      <c r="H14" s="87"/>
      <c r="I14" s="88"/>
      <c r="J14" s="89"/>
      <c r="K14" s="89"/>
      <c r="L14" s="90"/>
      <c r="M14" s="90"/>
      <c r="N14" s="89"/>
      <c r="O14" s="90"/>
      <c r="P14" s="87"/>
      <c r="Q14" s="87"/>
      <c r="R14" s="91"/>
      <c r="S14" s="91"/>
      <c r="T14" s="92"/>
      <c r="U14" s="92"/>
      <c r="V14" s="92"/>
      <c r="W14" s="92"/>
      <c r="X14" s="93"/>
      <c r="Y14" s="92"/>
      <c r="Z14" s="92"/>
      <c r="AA14" s="72" t="str">
        <f>IF(U14="","",IF(U14="ND","ND",((NETWORKDAYS(T14,U14,Reference!$D$2:$D$40)-1))))</f>
        <v/>
      </c>
      <c r="AB14" s="72" t="str">
        <f t="shared" si="0"/>
        <v/>
      </c>
      <c r="AC14" s="72" t="str">
        <f t="shared" si="1"/>
        <v/>
      </c>
      <c r="AD14" s="72" t="str">
        <f>IF(OR(Y14="ND",Z14="ND"),"ND",IF(OR(Y14="",Z14=""),"",IF(OR(Y14="N/A",Z14="N/A"),"N/A",(NETWORKDAYS(Y14,Z14,Reference!$D$2:$D$40)-1))))</f>
        <v/>
      </c>
      <c r="AE14" s="101" t="str">
        <f>IF(OR(AND(ISBLANK(P14),ISBLANK(Q14))),"",IF(OR(AND(ISERROR(VLOOKUP(P14,Reference!$D$54:$D$106,1,FALSE))),AND(ISERROR(VLOOKUP(Q14,Reference!$J$53:$J$118,1,FALSE)))),"Data Error!","No Error"))</f>
        <v/>
      </c>
    </row>
    <row r="15" spans="1:31" s="73" customFormat="1" ht="15" customHeight="1" x14ac:dyDescent="0.35">
      <c r="A15" s="83"/>
      <c r="B15" s="83"/>
      <c r="C15" s="84"/>
      <c r="D15" s="84"/>
      <c r="E15" s="85"/>
      <c r="F15" s="86"/>
      <c r="G15" s="87"/>
      <c r="H15" s="87"/>
      <c r="I15" s="88"/>
      <c r="J15" s="89"/>
      <c r="K15" s="89"/>
      <c r="L15" s="90"/>
      <c r="M15" s="90"/>
      <c r="N15" s="89"/>
      <c r="O15" s="90"/>
      <c r="P15" s="87"/>
      <c r="Q15" s="87"/>
      <c r="R15" s="91"/>
      <c r="S15" s="91"/>
      <c r="T15" s="92"/>
      <c r="U15" s="92"/>
      <c r="V15" s="92"/>
      <c r="W15" s="92"/>
      <c r="X15" s="93"/>
      <c r="Y15" s="92"/>
      <c r="Z15" s="92"/>
      <c r="AA15" s="72" t="str">
        <f>IF(U15="","",IF(U15="ND","ND",((NETWORKDAYS(T15,U15,Reference!$D$2:$D$40)-1))))</f>
        <v/>
      </c>
      <c r="AB15" s="72" t="str">
        <f t="shared" si="0"/>
        <v/>
      </c>
      <c r="AC15" s="72" t="str">
        <f t="shared" si="1"/>
        <v/>
      </c>
      <c r="AD15" s="72" t="str">
        <f>IF(OR(Y15="ND",Z15="ND"),"ND",IF(OR(Y15="",Z15=""),"",IF(OR(Y15="N/A",Z15="N/A"),"N/A",(NETWORKDAYS(Y15,Z15,Reference!$D$2:$D$40)-1))))</f>
        <v/>
      </c>
      <c r="AE15" s="101" t="str">
        <f>IF(OR(AND(ISBLANK(P15),ISBLANK(Q15))),"",IF(OR(AND(ISERROR(VLOOKUP(P15,Reference!$D$54:$D$106,1,FALSE))),AND(ISERROR(VLOOKUP(Q15,Reference!$J$53:$J$118,1,FALSE)))),"Data Error!","No Error"))</f>
        <v/>
      </c>
    </row>
    <row r="16" spans="1:31" s="73" customFormat="1" ht="15" customHeight="1" x14ac:dyDescent="0.35">
      <c r="A16" s="83"/>
      <c r="B16" s="83"/>
      <c r="C16" s="84"/>
      <c r="D16" s="84"/>
      <c r="E16" s="85"/>
      <c r="F16" s="86"/>
      <c r="G16" s="87"/>
      <c r="H16" s="87"/>
      <c r="I16" s="88"/>
      <c r="J16" s="89"/>
      <c r="K16" s="89"/>
      <c r="L16" s="90"/>
      <c r="M16" s="90"/>
      <c r="N16" s="89"/>
      <c r="O16" s="90"/>
      <c r="P16" s="87"/>
      <c r="Q16" s="87"/>
      <c r="R16" s="91"/>
      <c r="S16" s="91"/>
      <c r="T16" s="92"/>
      <c r="U16" s="92"/>
      <c r="V16" s="92"/>
      <c r="W16" s="92"/>
      <c r="X16" s="93"/>
      <c r="Y16" s="92"/>
      <c r="Z16" s="92"/>
      <c r="AA16" s="72" t="str">
        <f>IF(U16="","",IF(U16="ND","ND",((NETWORKDAYS(T16,U16,Reference!$D$2:$D$40)-1))))</f>
        <v/>
      </c>
      <c r="AB16" s="72" t="str">
        <f t="shared" si="0"/>
        <v/>
      </c>
      <c r="AC16" s="72" t="str">
        <f t="shared" si="1"/>
        <v/>
      </c>
      <c r="AD16" s="72" t="str">
        <f>IF(OR(Y16="ND",Z16="ND"),"ND",IF(OR(Y16="",Z16=""),"",IF(OR(Y16="N/A",Z16="N/A"),"N/A",(NETWORKDAYS(Y16,Z16,Reference!$D$2:$D$40)-1))))</f>
        <v/>
      </c>
      <c r="AE16" s="101" t="str">
        <f>IF(OR(AND(ISBLANK(P16),ISBLANK(Q16))),"",IF(OR(AND(ISERROR(VLOOKUP(P16,Reference!$D$54:$D$106,1,FALSE))),AND(ISERROR(VLOOKUP(Q16,Reference!$J$53:$J$118,1,FALSE)))),"Data Error!","No Error"))</f>
        <v/>
      </c>
    </row>
    <row r="17" spans="1:31" s="73" customFormat="1" ht="15" customHeight="1" x14ac:dyDescent="0.35">
      <c r="A17" s="83"/>
      <c r="B17" s="83"/>
      <c r="C17" s="84"/>
      <c r="D17" s="84"/>
      <c r="E17" s="85"/>
      <c r="F17" s="86"/>
      <c r="G17" s="87"/>
      <c r="H17" s="87"/>
      <c r="I17" s="88"/>
      <c r="J17" s="89"/>
      <c r="K17" s="89"/>
      <c r="L17" s="90"/>
      <c r="M17" s="90"/>
      <c r="N17" s="89"/>
      <c r="O17" s="90"/>
      <c r="P17" s="87"/>
      <c r="Q17" s="87"/>
      <c r="R17" s="91"/>
      <c r="S17" s="91"/>
      <c r="T17" s="92"/>
      <c r="U17" s="92"/>
      <c r="V17" s="92"/>
      <c r="W17" s="92"/>
      <c r="X17" s="93"/>
      <c r="Y17" s="92"/>
      <c r="Z17" s="92"/>
      <c r="AA17" s="72" t="str">
        <f>IF(U17="","",IF(U17="ND","ND",((NETWORKDAYS(T17,U17,Reference!$D$2:$D$40)-1))))</f>
        <v/>
      </c>
      <c r="AB17" s="72" t="str">
        <f t="shared" si="0"/>
        <v/>
      </c>
      <c r="AC17" s="72" t="str">
        <f t="shared" si="1"/>
        <v/>
      </c>
      <c r="AD17" s="72" t="str">
        <f>IF(OR(Y17="ND",Z17="ND"),"ND",IF(OR(Y17="",Z17=""),"",IF(OR(Y17="N/A",Z17="N/A"),"N/A",(NETWORKDAYS(Y17,Z17,Reference!$D$2:$D$40)-1))))</f>
        <v/>
      </c>
      <c r="AE17" s="101" t="str">
        <f>IF(OR(AND(ISBLANK(P17),ISBLANK(Q17))),"",IF(OR(AND(ISERROR(VLOOKUP(P17,Reference!$D$54:$D$106,1,FALSE))),AND(ISERROR(VLOOKUP(Q17,Reference!$J$53:$J$118,1,FALSE)))),"Data Error!","No Error"))</f>
        <v/>
      </c>
    </row>
    <row r="18" spans="1:31" s="73" customFormat="1" ht="15" customHeight="1" x14ac:dyDescent="0.35">
      <c r="A18" s="83"/>
      <c r="B18" s="83"/>
      <c r="C18" s="84"/>
      <c r="D18" s="84"/>
      <c r="E18" s="85"/>
      <c r="F18" s="86"/>
      <c r="G18" s="87"/>
      <c r="H18" s="87"/>
      <c r="I18" s="88"/>
      <c r="J18" s="89"/>
      <c r="K18" s="89"/>
      <c r="L18" s="90"/>
      <c r="M18" s="90"/>
      <c r="N18" s="89"/>
      <c r="O18" s="90"/>
      <c r="P18" s="87"/>
      <c r="Q18" s="87"/>
      <c r="R18" s="91"/>
      <c r="S18" s="91"/>
      <c r="T18" s="92"/>
      <c r="U18" s="92"/>
      <c r="V18" s="92"/>
      <c r="W18" s="92"/>
      <c r="X18" s="93"/>
      <c r="Y18" s="92"/>
      <c r="Z18" s="92"/>
      <c r="AA18" s="72" t="str">
        <f>IF(U18="","",IF(U18="ND","ND",((NETWORKDAYS(T18,U18,Reference!$D$2:$D$40)-1))))</f>
        <v/>
      </c>
      <c r="AB18" s="72" t="str">
        <f t="shared" si="0"/>
        <v/>
      </c>
      <c r="AC18" s="72" t="str">
        <f t="shared" si="1"/>
        <v/>
      </c>
      <c r="AD18" s="72" t="str">
        <f>IF(OR(Y18="ND",Z18="ND"),"ND",IF(OR(Y18="",Z18=""),"",IF(OR(Y18="N/A",Z18="N/A"),"N/A",(NETWORKDAYS(Y18,Z18,Reference!$D$2:$D$40)-1))))</f>
        <v/>
      </c>
      <c r="AE18" s="101" t="str">
        <f>IF(OR(AND(ISBLANK(P18),ISBLANK(Q18))),"",IF(OR(AND(ISERROR(VLOOKUP(P18,Reference!$D$54:$D$106,1,FALSE))),AND(ISERROR(VLOOKUP(Q18,Reference!$J$53:$J$118,1,FALSE)))),"Data Error!","No Error"))</f>
        <v/>
      </c>
    </row>
    <row r="19" spans="1:31" s="73" customFormat="1" ht="15" customHeight="1" x14ac:dyDescent="0.35">
      <c r="A19" s="83"/>
      <c r="B19" s="83"/>
      <c r="C19" s="84"/>
      <c r="D19" s="84"/>
      <c r="E19" s="85"/>
      <c r="F19" s="86"/>
      <c r="G19" s="87"/>
      <c r="H19" s="87"/>
      <c r="I19" s="88"/>
      <c r="J19" s="89"/>
      <c r="K19" s="89"/>
      <c r="L19" s="90"/>
      <c r="M19" s="90"/>
      <c r="N19" s="89"/>
      <c r="O19" s="90"/>
      <c r="P19" s="87"/>
      <c r="Q19" s="87"/>
      <c r="R19" s="91"/>
      <c r="S19" s="91"/>
      <c r="T19" s="92"/>
      <c r="U19" s="92"/>
      <c r="V19" s="92"/>
      <c r="W19" s="92"/>
      <c r="X19" s="93"/>
      <c r="Y19" s="92"/>
      <c r="Z19" s="92"/>
      <c r="AA19" s="72" t="str">
        <f>IF(U19="","",IF(U19="ND","ND",((NETWORKDAYS(T19,U19,Reference!$D$2:$D$40)-1))))</f>
        <v/>
      </c>
      <c r="AB19" s="72" t="str">
        <f t="shared" si="0"/>
        <v/>
      </c>
      <c r="AC19" s="72" t="str">
        <f t="shared" si="1"/>
        <v/>
      </c>
      <c r="AD19" s="72" t="str">
        <f>IF(OR(Y19="ND",Z19="ND"),"ND",IF(OR(Y19="",Z19=""),"",IF(OR(Y19="N/A",Z19="N/A"),"N/A",(NETWORKDAYS(Y19,Z19,Reference!$D$2:$D$40)-1))))</f>
        <v/>
      </c>
      <c r="AE19" s="101" t="str">
        <f>IF(OR(AND(ISBLANK(P19),ISBLANK(Q19))),"",IF(OR(AND(ISERROR(VLOOKUP(P19,Reference!$D$54:$D$106,1,FALSE))),AND(ISERROR(VLOOKUP(Q19,Reference!$J$53:$J$118,1,FALSE)))),"Data Error!","No Error"))</f>
        <v/>
      </c>
    </row>
    <row r="20" spans="1:31" s="73" customFormat="1" ht="15" customHeight="1" x14ac:dyDescent="0.35">
      <c r="A20" s="83"/>
      <c r="B20" s="83"/>
      <c r="C20" s="84"/>
      <c r="D20" s="84"/>
      <c r="E20" s="85"/>
      <c r="F20" s="86"/>
      <c r="G20" s="87"/>
      <c r="H20" s="87"/>
      <c r="I20" s="88"/>
      <c r="J20" s="89"/>
      <c r="K20" s="89"/>
      <c r="L20" s="90"/>
      <c r="M20" s="90"/>
      <c r="N20" s="89"/>
      <c r="O20" s="90"/>
      <c r="P20" s="87"/>
      <c r="Q20" s="87"/>
      <c r="R20" s="91"/>
      <c r="S20" s="91"/>
      <c r="T20" s="92"/>
      <c r="U20" s="92"/>
      <c r="V20" s="92"/>
      <c r="W20" s="92"/>
      <c r="X20" s="93"/>
      <c r="Y20" s="92"/>
      <c r="Z20" s="92"/>
      <c r="AA20" s="72" t="str">
        <f>IF(U20="","",IF(U20="ND","ND",((NETWORKDAYS(T20,U20,Reference!$D$2:$D$40)-1))))</f>
        <v/>
      </c>
      <c r="AB20" s="72" t="str">
        <f t="shared" si="0"/>
        <v/>
      </c>
      <c r="AC20" s="72" t="str">
        <f t="shared" si="1"/>
        <v/>
      </c>
      <c r="AD20" s="72" t="str">
        <f>IF(OR(Y20="ND",Z20="ND"),"ND",IF(OR(Y20="",Z20=""),"",IF(OR(Y20="N/A",Z20="N/A"),"N/A",(NETWORKDAYS(Y20,Z20,Reference!$D$2:$D$40)-1))))</f>
        <v/>
      </c>
      <c r="AE20" s="101" t="str">
        <f>IF(OR(AND(ISBLANK(P20),ISBLANK(Q20))),"",IF(OR(AND(ISERROR(VLOOKUP(P20,Reference!$D$54:$D$106,1,FALSE))),AND(ISERROR(VLOOKUP(Q20,Reference!$J$53:$J$118,1,FALSE)))),"Data Error!","No Error"))</f>
        <v/>
      </c>
    </row>
    <row r="21" spans="1:31" s="73" customFormat="1" ht="15" customHeight="1" x14ac:dyDescent="0.35">
      <c r="A21" s="83"/>
      <c r="B21" s="83"/>
      <c r="C21" s="84"/>
      <c r="D21" s="84"/>
      <c r="E21" s="85"/>
      <c r="F21" s="86"/>
      <c r="G21" s="87"/>
      <c r="H21" s="87"/>
      <c r="I21" s="88"/>
      <c r="J21" s="89"/>
      <c r="K21" s="89"/>
      <c r="L21" s="90"/>
      <c r="M21" s="90"/>
      <c r="N21" s="89"/>
      <c r="O21" s="90"/>
      <c r="P21" s="87"/>
      <c r="Q21" s="87"/>
      <c r="R21" s="91"/>
      <c r="S21" s="91"/>
      <c r="T21" s="92"/>
      <c r="U21" s="92"/>
      <c r="V21" s="92"/>
      <c r="W21" s="92"/>
      <c r="X21" s="93"/>
      <c r="Y21" s="92"/>
      <c r="Z21" s="92"/>
      <c r="AA21" s="72" t="str">
        <f>IF(U21="","",IF(U21="ND","ND",((NETWORKDAYS(T21,U21,Reference!$D$2:$D$40)-1))))</f>
        <v/>
      </c>
      <c r="AB21" s="72" t="str">
        <f t="shared" si="0"/>
        <v/>
      </c>
      <c r="AC21" s="72" t="str">
        <f t="shared" si="1"/>
        <v/>
      </c>
      <c r="AD21" s="72" t="str">
        <f>IF(OR(Y21="ND",Z21="ND"),"ND",IF(OR(Y21="",Z21=""),"",IF(OR(Y21="N/A",Z21="N/A"),"N/A",(NETWORKDAYS(Y21,Z21,Reference!$D$2:$D$40)-1))))</f>
        <v/>
      </c>
      <c r="AE21" s="101" t="str">
        <f>IF(OR(AND(ISBLANK(P21),ISBLANK(Q21))),"",IF(OR(AND(ISERROR(VLOOKUP(P21,Reference!$D$54:$D$106,1,FALSE))),AND(ISERROR(VLOOKUP(Q21,Reference!$J$53:$J$118,1,FALSE)))),"Data Error!","No Error"))</f>
        <v/>
      </c>
    </row>
    <row r="22" spans="1:31" s="73" customFormat="1" ht="15" customHeight="1" x14ac:dyDescent="0.35">
      <c r="A22" s="83"/>
      <c r="B22" s="83"/>
      <c r="C22" s="84"/>
      <c r="D22" s="84"/>
      <c r="E22" s="85"/>
      <c r="F22" s="86"/>
      <c r="G22" s="87"/>
      <c r="H22" s="87"/>
      <c r="I22" s="88"/>
      <c r="J22" s="89"/>
      <c r="K22" s="89"/>
      <c r="L22" s="90"/>
      <c r="M22" s="90"/>
      <c r="N22" s="89"/>
      <c r="O22" s="90"/>
      <c r="P22" s="87"/>
      <c r="Q22" s="87"/>
      <c r="R22" s="91"/>
      <c r="S22" s="91"/>
      <c r="T22" s="92"/>
      <c r="U22" s="92"/>
      <c r="V22" s="92"/>
      <c r="W22" s="92"/>
      <c r="X22" s="93"/>
      <c r="Y22" s="92"/>
      <c r="Z22" s="92"/>
      <c r="AA22" s="72" t="str">
        <f>IF(U22="","",IF(U22="ND","ND",((NETWORKDAYS(T22,U22,Reference!$D$2:$D$40)-1))))</f>
        <v/>
      </c>
      <c r="AB22" s="72" t="str">
        <f t="shared" si="0"/>
        <v/>
      </c>
      <c r="AC22" s="72" t="str">
        <f t="shared" si="1"/>
        <v/>
      </c>
      <c r="AD22" s="72" t="str">
        <f>IF(OR(Y22="ND",Z22="ND"),"ND",IF(OR(Y22="",Z22=""),"",IF(OR(Y22="N/A",Z22="N/A"),"N/A",(NETWORKDAYS(Y22,Z22,Reference!$D$2:$D$40)-1))))</f>
        <v/>
      </c>
      <c r="AE22" s="101" t="str">
        <f>IF(OR(AND(ISBLANK(P22),ISBLANK(Q22))),"",IF(OR(AND(ISERROR(VLOOKUP(P22,Reference!$D$54:$D$106,1,FALSE))),AND(ISERROR(VLOOKUP(Q22,Reference!$J$53:$J$118,1,FALSE)))),"Data Error!","No Error"))</f>
        <v/>
      </c>
    </row>
    <row r="23" spans="1:31" s="73" customFormat="1" ht="15" customHeight="1" x14ac:dyDescent="0.35">
      <c r="A23" s="83"/>
      <c r="B23" s="83"/>
      <c r="C23" s="84"/>
      <c r="D23" s="84"/>
      <c r="E23" s="85"/>
      <c r="F23" s="86"/>
      <c r="G23" s="87"/>
      <c r="H23" s="87"/>
      <c r="I23" s="88"/>
      <c r="J23" s="89"/>
      <c r="K23" s="89"/>
      <c r="L23" s="90"/>
      <c r="M23" s="90"/>
      <c r="N23" s="89"/>
      <c r="O23" s="90"/>
      <c r="P23" s="87"/>
      <c r="Q23" s="87"/>
      <c r="R23" s="91"/>
      <c r="S23" s="91"/>
      <c r="T23" s="92"/>
      <c r="U23" s="92"/>
      <c r="V23" s="92"/>
      <c r="W23" s="92"/>
      <c r="X23" s="93"/>
      <c r="Y23" s="92"/>
      <c r="Z23" s="92"/>
      <c r="AA23" s="72" t="str">
        <f>IF(U23="","",IF(U23="ND","ND",((NETWORKDAYS(T23,U23,Reference!$D$2:$D$40)-1))))</f>
        <v/>
      </c>
      <c r="AB23" s="72" t="str">
        <f t="shared" si="0"/>
        <v/>
      </c>
      <c r="AC23" s="72" t="str">
        <f t="shared" si="1"/>
        <v/>
      </c>
      <c r="AD23" s="72" t="str">
        <f>IF(OR(Y23="ND",Z23="ND"),"ND",IF(OR(Y23="",Z23=""),"",IF(OR(Y23="N/A",Z23="N/A"),"N/A",(NETWORKDAYS(Y23,Z23,Reference!$D$2:$D$40)-1))))</f>
        <v/>
      </c>
      <c r="AE23" s="101" t="str">
        <f>IF(OR(AND(ISBLANK(P23),ISBLANK(Q23))),"",IF(OR(AND(ISERROR(VLOOKUP(P23,Reference!$D$54:$D$106,1,FALSE))),AND(ISERROR(VLOOKUP(Q23,Reference!$J$53:$J$118,1,FALSE)))),"Data Error!","No Error"))</f>
        <v/>
      </c>
    </row>
    <row r="24" spans="1:31" s="73" customFormat="1" ht="15" customHeight="1" x14ac:dyDescent="0.35">
      <c r="A24" s="83"/>
      <c r="B24" s="83"/>
      <c r="C24" s="84"/>
      <c r="D24" s="84"/>
      <c r="E24" s="85"/>
      <c r="F24" s="86"/>
      <c r="G24" s="87"/>
      <c r="H24" s="87"/>
      <c r="I24" s="88"/>
      <c r="J24" s="89"/>
      <c r="K24" s="89"/>
      <c r="L24" s="90"/>
      <c r="M24" s="90"/>
      <c r="N24" s="89"/>
      <c r="O24" s="90"/>
      <c r="P24" s="87"/>
      <c r="Q24" s="87"/>
      <c r="R24" s="91"/>
      <c r="S24" s="91"/>
      <c r="T24" s="92"/>
      <c r="U24" s="92"/>
      <c r="V24" s="92"/>
      <c r="W24" s="92"/>
      <c r="X24" s="93"/>
      <c r="Y24" s="92"/>
      <c r="Z24" s="92"/>
      <c r="AA24" s="72" t="str">
        <f>IF(U24="","",IF(U24="ND","ND",((NETWORKDAYS(T24,U24,Reference!$D$2:$D$40)-1))))</f>
        <v/>
      </c>
      <c r="AB24" s="72" t="str">
        <f t="shared" si="0"/>
        <v/>
      </c>
      <c r="AC24" s="72" t="str">
        <f t="shared" si="1"/>
        <v/>
      </c>
      <c r="AD24" s="72" t="str">
        <f>IF(OR(Y24="ND",Z24="ND"),"ND",IF(OR(Y24="",Z24=""),"",IF(OR(Y24="N/A",Z24="N/A"),"N/A",(NETWORKDAYS(Y24,Z24,Reference!$D$2:$D$40)-1))))</f>
        <v/>
      </c>
      <c r="AE24" s="101" t="str">
        <f>IF(OR(AND(ISBLANK(P24),ISBLANK(Q24))),"",IF(OR(AND(ISERROR(VLOOKUP(P24,Reference!$D$54:$D$106,1,FALSE))),AND(ISERROR(VLOOKUP(Q24,Reference!$J$53:$J$118,1,FALSE)))),"Data Error!","No Error"))</f>
        <v/>
      </c>
    </row>
    <row r="25" spans="1:31" s="73" customFormat="1" ht="15" customHeight="1" x14ac:dyDescent="0.35">
      <c r="A25" s="83"/>
      <c r="B25" s="83"/>
      <c r="C25" s="84"/>
      <c r="D25" s="84"/>
      <c r="E25" s="85"/>
      <c r="F25" s="86"/>
      <c r="G25" s="87"/>
      <c r="H25" s="87"/>
      <c r="I25" s="88"/>
      <c r="J25" s="89"/>
      <c r="K25" s="89"/>
      <c r="L25" s="90"/>
      <c r="M25" s="90"/>
      <c r="N25" s="89"/>
      <c r="O25" s="90"/>
      <c r="P25" s="87"/>
      <c r="Q25" s="87"/>
      <c r="R25" s="91"/>
      <c r="S25" s="91"/>
      <c r="T25" s="92"/>
      <c r="U25" s="92"/>
      <c r="V25" s="92"/>
      <c r="W25" s="92"/>
      <c r="X25" s="93"/>
      <c r="Y25" s="92"/>
      <c r="Z25" s="92"/>
      <c r="AA25" s="72" t="str">
        <f>IF(U25="","",IF(U25="ND","ND",((NETWORKDAYS(T25,U25,Reference!$D$2:$D$40)-1))))</f>
        <v/>
      </c>
      <c r="AB25" s="72" t="str">
        <f t="shared" si="0"/>
        <v/>
      </c>
      <c r="AC25" s="72" t="str">
        <f t="shared" si="1"/>
        <v/>
      </c>
      <c r="AD25" s="72" t="str">
        <f>IF(OR(Y25="ND",Z25="ND"),"ND",IF(OR(Y25="",Z25=""),"",IF(OR(Y25="N/A",Z25="N/A"),"N/A",(NETWORKDAYS(Y25,Z25,Reference!$D$2:$D$40)-1))))</f>
        <v/>
      </c>
      <c r="AE25" s="101" t="str">
        <f>IF(OR(AND(ISBLANK(P25),ISBLANK(Q25))),"",IF(OR(AND(ISERROR(VLOOKUP(P25,Reference!$D$54:$D$106,1,FALSE))),AND(ISERROR(VLOOKUP(Q25,Reference!$J$53:$J$118,1,FALSE)))),"Data Error!","No Error"))</f>
        <v/>
      </c>
    </row>
    <row r="26" spans="1:31" s="73" customFormat="1" ht="15" customHeight="1" x14ac:dyDescent="0.35">
      <c r="A26" s="83"/>
      <c r="B26" s="83"/>
      <c r="C26" s="84"/>
      <c r="D26" s="84"/>
      <c r="E26" s="85"/>
      <c r="F26" s="86"/>
      <c r="G26" s="87"/>
      <c r="H26" s="87"/>
      <c r="I26" s="88"/>
      <c r="J26" s="89"/>
      <c r="K26" s="89"/>
      <c r="L26" s="90"/>
      <c r="M26" s="90"/>
      <c r="N26" s="89"/>
      <c r="O26" s="90"/>
      <c r="P26" s="87"/>
      <c r="Q26" s="87"/>
      <c r="R26" s="91"/>
      <c r="S26" s="91"/>
      <c r="T26" s="92"/>
      <c r="U26" s="92"/>
      <c r="V26" s="92"/>
      <c r="W26" s="92"/>
      <c r="X26" s="93"/>
      <c r="Y26" s="92"/>
      <c r="Z26" s="92"/>
      <c r="AA26" s="72" t="str">
        <f>IF(U26="","",IF(U26="ND","ND",((NETWORKDAYS(T26,U26,Reference!$D$2:$D$40)-1))))</f>
        <v/>
      </c>
      <c r="AB26" s="72" t="str">
        <f t="shared" si="0"/>
        <v/>
      </c>
      <c r="AC26" s="72" t="str">
        <f t="shared" si="1"/>
        <v/>
      </c>
      <c r="AD26" s="72" t="str">
        <f>IF(OR(Y26="ND",Z26="ND"),"ND",IF(OR(Y26="",Z26=""),"",IF(OR(Y26="N/A",Z26="N/A"),"N/A",(NETWORKDAYS(Y26,Z26,Reference!$D$2:$D$40)-1))))</f>
        <v/>
      </c>
      <c r="AE26" s="101" t="str">
        <f>IF(OR(AND(ISBLANK(P26),ISBLANK(Q26))),"",IF(OR(AND(ISERROR(VLOOKUP(P26,Reference!$D$54:$D$106,1,FALSE))),AND(ISERROR(VLOOKUP(Q26,Reference!$J$53:$J$118,1,FALSE)))),"Data Error!","No Error"))</f>
        <v/>
      </c>
    </row>
    <row r="27" spans="1:31" s="73" customFormat="1" ht="15" customHeight="1" x14ac:dyDescent="0.35">
      <c r="A27" s="83"/>
      <c r="B27" s="83"/>
      <c r="C27" s="84"/>
      <c r="D27" s="84"/>
      <c r="E27" s="85"/>
      <c r="F27" s="86"/>
      <c r="G27" s="87"/>
      <c r="H27" s="87"/>
      <c r="I27" s="88"/>
      <c r="J27" s="89"/>
      <c r="K27" s="89"/>
      <c r="L27" s="90"/>
      <c r="M27" s="90"/>
      <c r="N27" s="89"/>
      <c r="O27" s="90"/>
      <c r="P27" s="87"/>
      <c r="Q27" s="87"/>
      <c r="R27" s="91"/>
      <c r="S27" s="91"/>
      <c r="T27" s="92"/>
      <c r="U27" s="92"/>
      <c r="V27" s="92"/>
      <c r="W27" s="92"/>
      <c r="X27" s="93"/>
      <c r="Y27" s="92"/>
      <c r="Z27" s="92"/>
      <c r="AA27" s="72" t="str">
        <f>IF(U27="","",IF(U27="ND","ND",((NETWORKDAYS(T27,U27,Reference!$D$2:$D$40)-1))))</f>
        <v/>
      </c>
      <c r="AB27" s="72" t="str">
        <f t="shared" si="0"/>
        <v/>
      </c>
      <c r="AC27" s="72" t="str">
        <f t="shared" si="1"/>
        <v/>
      </c>
      <c r="AD27" s="72" t="str">
        <f>IF(OR(Y27="ND",Z27="ND"),"ND",IF(OR(Y27="",Z27=""),"",IF(OR(Y27="N/A",Z27="N/A"),"N/A",(NETWORKDAYS(Y27,Z27,Reference!$D$2:$D$40)-1))))</f>
        <v/>
      </c>
      <c r="AE27" s="101" t="str">
        <f>IF(OR(AND(ISBLANK(P27),ISBLANK(Q27))),"",IF(OR(AND(ISERROR(VLOOKUP(P27,Reference!$D$54:$D$106,1,FALSE))),AND(ISERROR(VLOOKUP(Q27,Reference!$J$53:$J$118,1,FALSE)))),"Data Error!","No Error"))</f>
        <v/>
      </c>
    </row>
    <row r="28" spans="1:31" s="73" customFormat="1" ht="15" customHeight="1" x14ac:dyDescent="0.35">
      <c r="A28" s="83"/>
      <c r="B28" s="83"/>
      <c r="C28" s="84"/>
      <c r="D28" s="84"/>
      <c r="E28" s="85"/>
      <c r="F28" s="86"/>
      <c r="G28" s="87"/>
      <c r="H28" s="87"/>
      <c r="I28" s="88"/>
      <c r="J28" s="89"/>
      <c r="K28" s="89"/>
      <c r="L28" s="90"/>
      <c r="M28" s="90"/>
      <c r="N28" s="89"/>
      <c r="O28" s="90"/>
      <c r="P28" s="87"/>
      <c r="Q28" s="87"/>
      <c r="R28" s="91"/>
      <c r="S28" s="91"/>
      <c r="T28" s="92"/>
      <c r="U28" s="92"/>
      <c r="V28" s="92"/>
      <c r="W28" s="92"/>
      <c r="X28" s="93"/>
      <c r="Y28" s="92"/>
      <c r="Z28" s="92"/>
      <c r="AA28" s="72" t="str">
        <f>IF(U28="","",IF(U28="ND","ND",((NETWORKDAYS(T28,U28,Reference!$D$2:$D$40)-1))))</f>
        <v/>
      </c>
      <c r="AB28" s="72" t="str">
        <f t="shared" si="0"/>
        <v/>
      </c>
      <c r="AC28" s="72" t="str">
        <f t="shared" si="1"/>
        <v/>
      </c>
      <c r="AD28" s="72" t="str">
        <f>IF(OR(Y28="ND",Z28="ND"),"ND",IF(OR(Y28="",Z28=""),"",IF(OR(Y28="N/A",Z28="N/A"),"N/A",(NETWORKDAYS(Y28,Z28,Reference!$D$2:$D$40)-1))))</f>
        <v/>
      </c>
      <c r="AE28" s="101" t="str">
        <f>IF(OR(AND(ISBLANK(P28),ISBLANK(Q28))),"",IF(OR(AND(ISERROR(VLOOKUP(P28,Reference!$D$54:$D$106,1,FALSE))),AND(ISERROR(VLOOKUP(Q28,Reference!$J$53:$J$118,1,FALSE)))),"Data Error!","No Error"))</f>
        <v/>
      </c>
    </row>
    <row r="29" spans="1:31" s="73" customFormat="1" ht="15" customHeight="1" x14ac:dyDescent="0.35">
      <c r="A29" s="83"/>
      <c r="B29" s="83"/>
      <c r="C29" s="84"/>
      <c r="D29" s="84"/>
      <c r="E29" s="85"/>
      <c r="F29" s="86"/>
      <c r="G29" s="87"/>
      <c r="H29" s="87"/>
      <c r="I29" s="88"/>
      <c r="J29" s="89"/>
      <c r="K29" s="89"/>
      <c r="L29" s="90"/>
      <c r="M29" s="90"/>
      <c r="N29" s="89"/>
      <c r="O29" s="90"/>
      <c r="P29" s="87"/>
      <c r="Q29" s="87"/>
      <c r="R29" s="91"/>
      <c r="S29" s="91"/>
      <c r="T29" s="92"/>
      <c r="U29" s="92"/>
      <c r="V29" s="92"/>
      <c r="W29" s="92"/>
      <c r="X29" s="93"/>
      <c r="Y29" s="92"/>
      <c r="Z29" s="92"/>
      <c r="AA29" s="72" t="str">
        <f>IF(U29="","",IF(U29="ND","ND",((NETWORKDAYS(T29,U29,Reference!$D$2:$D$40)-1))))</f>
        <v/>
      </c>
      <c r="AB29" s="72" t="str">
        <f t="shared" si="0"/>
        <v/>
      </c>
      <c r="AC29" s="72" t="str">
        <f t="shared" si="1"/>
        <v/>
      </c>
      <c r="AD29" s="72" t="str">
        <f>IF(OR(Y29="ND",Z29="ND"),"ND",IF(OR(Y29="",Z29=""),"",IF(OR(Y29="N/A",Z29="N/A"),"N/A",(NETWORKDAYS(Y29,Z29,Reference!$D$2:$D$40)-1))))</f>
        <v/>
      </c>
      <c r="AE29" s="101" t="str">
        <f>IF(OR(AND(ISBLANK(P29),ISBLANK(Q29))),"",IF(OR(AND(ISERROR(VLOOKUP(P29,Reference!$D$54:$D$106,1,FALSE))),AND(ISERROR(VLOOKUP(Q29,Reference!$J$53:$J$118,1,FALSE)))),"Data Error!","No Error"))</f>
        <v/>
      </c>
    </row>
    <row r="30" spans="1:31" s="73" customFormat="1" ht="15" customHeight="1" x14ac:dyDescent="0.35">
      <c r="A30" s="83"/>
      <c r="B30" s="83"/>
      <c r="C30" s="84"/>
      <c r="D30" s="84"/>
      <c r="E30" s="85"/>
      <c r="F30" s="86"/>
      <c r="G30" s="87"/>
      <c r="H30" s="87"/>
      <c r="I30" s="88"/>
      <c r="J30" s="89"/>
      <c r="K30" s="89"/>
      <c r="L30" s="90"/>
      <c r="M30" s="90"/>
      <c r="N30" s="89"/>
      <c r="O30" s="90"/>
      <c r="P30" s="87"/>
      <c r="Q30" s="87"/>
      <c r="R30" s="91"/>
      <c r="S30" s="91"/>
      <c r="T30" s="92"/>
      <c r="U30" s="92"/>
      <c r="V30" s="92"/>
      <c r="W30" s="92"/>
      <c r="X30" s="93"/>
      <c r="Y30" s="92"/>
      <c r="Z30" s="92"/>
      <c r="AA30" s="72" t="str">
        <f>IF(U30="","",IF(U30="ND","ND",((NETWORKDAYS(T30,U30,Reference!$D$2:$D$40)-1))))</f>
        <v/>
      </c>
      <c r="AB30" s="72" t="str">
        <f t="shared" si="0"/>
        <v/>
      </c>
      <c r="AC30" s="72" t="str">
        <f t="shared" si="1"/>
        <v/>
      </c>
      <c r="AD30" s="72" t="str">
        <f>IF(OR(Y30="ND",Z30="ND"),"ND",IF(OR(Y30="",Z30=""),"",IF(OR(Y30="N/A",Z30="N/A"),"N/A",(NETWORKDAYS(Y30,Z30,Reference!$D$2:$D$40)-1))))</f>
        <v/>
      </c>
      <c r="AE30" s="101" t="str">
        <f>IF(OR(AND(ISBLANK(P30),ISBLANK(Q30))),"",IF(OR(AND(ISERROR(VLOOKUP(P30,Reference!$D$54:$D$106,1,FALSE))),AND(ISERROR(VLOOKUP(Q30,Reference!$J$53:$J$118,1,FALSE)))),"Data Error!","No Error"))</f>
        <v/>
      </c>
    </row>
    <row r="31" spans="1:31" s="73" customFormat="1" ht="15" customHeight="1" x14ac:dyDescent="0.35">
      <c r="A31" s="83"/>
      <c r="B31" s="83"/>
      <c r="C31" s="84"/>
      <c r="D31" s="84"/>
      <c r="E31" s="85"/>
      <c r="F31" s="86"/>
      <c r="G31" s="87"/>
      <c r="H31" s="87"/>
      <c r="I31" s="88"/>
      <c r="J31" s="89"/>
      <c r="K31" s="89"/>
      <c r="L31" s="90"/>
      <c r="M31" s="90"/>
      <c r="N31" s="89"/>
      <c r="O31" s="90"/>
      <c r="P31" s="87"/>
      <c r="Q31" s="87"/>
      <c r="R31" s="91"/>
      <c r="S31" s="91"/>
      <c r="T31" s="92"/>
      <c r="U31" s="92"/>
      <c r="V31" s="92"/>
      <c r="W31" s="92"/>
      <c r="X31" s="93"/>
      <c r="Y31" s="92"/>
      <c r="Z31" s="92"/>
      <c r="AA31" s="72" t="str">
        <f>IF(U31="","",IF(U31="ND","ND",((NETWORKDAYS(T31,U31,Reference!$D$2:$D$40)-1))))</f>
        <v/>
      </c>
      <c r="AB31" s="72" t="str">
        <f t="shared" si="0"/>
        <v/>
      </c>
      <c r="AC31" s="72" t="str">
        <f t="shared" si="1"/>
        <v/>
      </c>
      <c r="AD31" s="72" t="str">
        <f>IF(OR(Y31="ND",Z31="ND"),"ND",IF(OR(Y31="",Z31=""),"",IF(OR(Y31="N/A",Z31="N/A"),"N/A",(NETWORKDAYS(Y31,Z31,Reference!$D$2:$D$40)-1))))</f>
        <v/>
      </c>
      <c r="AE31" s="101" t="str">
        <f>IF(OR(AND(ISBLANK(P31),ISBLANK(Q31))),"",IF(OR(AND(ISERROR(VLOOKUP(P31,Reference!$D$54:$D$106,1,FALSE))),AND(ISERROR(VLOOKUP(Q31,Reference!$J$53:$J$118,1,FALSE)))),"Data Error!","No Error"))</f>
        <v/>
      </c>
    </row>
    <row r="32" spans="1:31" s="73" customFormat="1" ht="15" customHeight="1" x14ac:dyDescent="0.35">
      <c r="A32" s="83"/>
      <c r="B32" s="83"/>
      <c r="C32" s="84"/>
      <c r="D32" s="84"/>
      <c r="E32" s="85"/>
      <c r="F32" s="86"/>
      <c r="G32" s="87"/>
      <c r="H32" s="87"/>
      <c r="I32" s="88"/>
      <c r="J32" s="89"/>
      <c r="K32" s="89"/>
      <c r="L32" s="90"/>
      <c r="M32" s="90"/>
      <c r="N32" s="89"/>
      <c r="O32" s="90"/>
      <c r="P32" s="87"/>
      <c r="Q32" s="87"/>
      <c r="R32" s="91"/>
      <c r="S32" s="91"/>
      <c r="T32" s="92"/>
      <c r="U32" s="92"/>
      <c r="V32" s="92"/>
      <c r="W32" s="92"/>
      <c r="X32" s="93"/>
      <c r="Y32" s="92"/>
      <c r="Z32" s="92"/>
      <c r="AA32" s="72" t="str">
        <f>IF(U32="","",IF(U32="ND","ND",((NETWORKDAYS(T32,U32,Reference!$D$2:$D$40)-1))))</f>
        <v/>
      </c>
      <c r="AB32" s="72" t="str">
        <f t="shared" si="0"/>
        <v/>
      </c>
      <c r="AC32" s="72" t="str">
        <f t="shared" si="1"/>
        <v/>
      </c>
      <c r="AD32" s="72" t="str">
        <f>IF(OR(Y32="ND",Z32="ND"),"ND",IF(OR(Y32="",Z32=""),"",IF(OR(Y32="N/A",Z32="N/A"),"N/A",(NETWORKDAYS(Y32,Z32,Reference!$D$2:$D$40)-1))))</f>
        <v/>
      </c>
      <c r="AE32" s="101" t="str">
        <f>IF(OR(AND(ISBLANK(P32),ISBLANK(Q32))),"",IF(OR(AND(ISERROR(VLOOKUP(P32,Reference!$D$54:$D$106,1,FALSE))),AND(ISERROR(VLOOKUP(Q32,Reference!$J$53:$J$118,1,FALSE)))),"Data Error!","No Error"))</f>
        <v/>
      </c>
    </row>
    <row r="33" spans="1:31" s="73" customFormat="1" ht="15" customHeight="1" x14ac:dyDescent="0.35">
      <c r="A33" s="83"/>
      <c r="B33" s="83"/>
      <c r="C33" s="84"/>
      <c r="D33" s="84"/>
      <c r="E33" s="85"/>
      <c r="F33" s="86"/>
      <c r="G33" s="87"/>
      <c r="H33" s="87"/>
      <c r="I33" s="88"/>
      <c r="J33" s="89"/>
      <c r="K33" s="89"/>
      <c r="L33" s="90"/>
      <c r="M33" s="90"/>
      <c r="N33" s="89"/>
      <c r="O33" s="90"/>
      <c r="P33" s="87"/>
      <c r="Q33" s="87"/>
      <c r="R33" s="91"/>
      <c r="S33" s="91"/>
      <c r="T33" s="92"/>
      <c r="U33" s="92"/>
      <c r="V33" s="92"/>
      <c r="W33" s="92"/>
      <c r="X33" s="93"/>
      <c r="Y33" s="92"/>
      <c r="Z33" s="92"/>
      <c r="AA33" s="72" t="str">
        <f>IF(U33="","",IF(U33="ND","ND",((NETWORKDAYS(T33,U33,Reference!$D$2:$D$40)-1))))</f>
        <v/>
      </c>
      <c r="AB33" s="72" t="str">
        <f t="shared" si="0"/>
        <v/>
      </c>
      <c r="AC33" s="72" t="str">
        <f t="shared" si="1"/>
        <v/>
      </c>
      <c r="AD33" s="72" t="str">
        <f>IF(OR(Y33="ND",Z33="ND"),"ND",IF(OR(Y33="",Z33=""),"",IF(OR(Y33="N/A",Z33="N/A"),"N/A",(NETWORKDAYS(Y33,Z33,Reference!$D$2:$D$40)-1))))</f>
        <v/>
      </c>
      <c r="AE33" s="101" t="str">
        <f>IF(OR(AND(ISBLANK(P33),ISBLANK(Q33))),"",IF(OR(AND(ISERROR(VLOOKUP(P33,Reference!$D$54:$D$106,1,FALSE))),AND(ISERROR(VLOOKUP(Q33,Reference!$J$53:$J$118,1,FALSE)))),"Data Error!","No Error"))</f>
        <v/>
      </c>
    </row>
    <row r="34" spans="1:31" s="73" customFormat="1" ht="15" customHeight="1" x14ac:dyDescent="0.35">
      <c r="A34" s="83"/>
      <c r="B34" s="83"/>
      <c r="C34" s="84"/>
      <c r="D34" s="84"/>
      <c r="E34" s="85"/>
      <c r="F34" s="86"/>
      <c r="G34" s="87"/>
      <c r="H34" s="87"/>
      <c r="I34" s="88"/>
      <c r="J34" s="89"/>
      <c r="K34" s="89"/>
      <c r="L34" s="90"/>
      <c r="M34" s="90"/>
      <c r="N34" s="89"/>
      <c r="O34" s="90"/>
      <c r="P34" s="87"/>
      <c r="Q34" s="87"/>
      <c r="R34" s="91"/>
      <c r="S34" s="91"/>
      <c r="T34" s="92"/>
      <c r="U34" s="92"/>
      <c r="V34" s="92"/>
      <c r="W34" s="92"/>
      <c r="X34" s="93"/>
      <c r="Y34" s="92"/>
      <c r="Z34" s="92"/>
      <c r="AA34" s="72" t="str">
        <f>IF(U34="","",IF(U34="ND","ND",((NETWORKDAYS(T34,U34,Reference!$D$2:$D$40)-1))))</f>
        <v/>
      </c>
      <c r="AB34" s="72" t="str">
        <f t="shared" si="0"/>
        <v/>
      </c>
      <c r="AC34" s="72" t="str">
        <f t="shared" si="1"/>
        <v/>
      </c>
      <c r="AD34" s="72" t="str">
        <f>IF(OR(Y34="ND",Z34="ND"),"ND",IF(OR(Y34="",Z34=""),"",IF(OR(Y34="N/A",Z34="N/A"),"N/A",(NETWORKDAYS(Y34,Z34,Reference!$D$2:$D$40)-1))))</f>
        <v/>
      </c>
      <c r="AE34" s="101" t="str">
        <f>IF(OR(AND(ISBLANK(P34),ISBLANK(Q34))),"",IF(OR(AND(ISERROR(VLOOKUP(P34,Reference!$D$54:$D$106,1,FALSE))),AND(ISERROR(VLOOKUP(Q34,Reference!$J$53:$J$118,1,FALSE)))),"Data Error!","No Error"))</f>
        <v/>
      </c>
    </row>
    <row r="35" spans="1:31" s="73" customFormat="1" ht="15" customHeight="1" x14ac:dyDescent="0.35">
      <c r="A35" s="83"/>
      <c r="B35" s="83"/>
      <c r="C35" s="84"/>
      <c r="D35" s="84"/>
      <c r="E35" s="85"/>
      <c r="F35" s="86"/>
      <c r="G35" s="87"/>
      <c r="H35" s="87"/>
      <c r="I35" s="88"/>
      <c r="J35" s="89"/>
      <c r="K35" s="89"/>
      <c r="L35" s="90"/>
      <c r="M35" s="90"/>
      <c r="N35" s="89"/>
      <c r="O35" s="90"/>
      <c r="P35" s="87"/>
      <c r="Q35" s="87"/>
      <c r="R35" s="91"/>
      <c r="S35" s="91"/>
      <c r="T35" s="92"/>
      <c r="U35" s="92"/>
      <c r="V35" s="92"/>
      <c r="W35" s="92"/>
      <c r="X35" s="93"/>
      <c r="Y35" s="92"/>
      <c r="Z35" s="92"/>
      <c r="AA35" s="72" t="str">
        <f>IF(U35="","",IF(U35="ND","ND",((NETWORKDAYS(T35,U35,Reference!$D$2:$D$40)-1))))</f>
        <v/>
      </c>
      <c r="AB35" s="72" t="str">
        <f t="shared" si="0"/>
        <v/>
      </c>
      <c r="AC35" s="72" t="str">
        <f t="shared" si="1"/>
        <v/>
      </c>
      <c r="AD35" s="72" t="str">
        <f>IF(OR(Y35="ND",Z35="ND"),"ND",IF(OR(Y35="",Z35=""),"",IF(OR(Y35="N/A",Z35="N/A"),"N/A",(NETWORKDAYS(Y35,Z35,Reference!$D$2:$D$40)-1))))</f>
        <v/>
      </c>
      <c r="AE35" s="101" t="str">
        <f>IF(OR(AND(ISBLANK(P35),ISBLANK(Q35))),"",IF(OR(AND(ISERROR(VLOOKUP(P35,Reference!$D$54:$D$106,1,FALSE))),AND(ISERROR(VLOOKUP(Q35,Reference!$J$53:$J$118,1,FALSE)))),"Data Error!","No Error"))</f>
        <v/>
      </c>
    </row>
    <row r="36" spans="1:31" s="73" customFormat="1" ht="15" customHeight="1" x14ac:dyDescent="0.35">
      <c r="A36" s="83"/>
      <c r="B36" s="83"/>
      <c r="C36" s="84"/>
      <c r="D36" s="84"/>
      <c r="E36" s="85"/>
      <c r="F36" s="86"/>
      <c r="G36" s="87"/>
      <c r="H36" s="87"/>
      <c r="I36" s="88"/>
      <c r="J36" s="89"/>
      <c r="K36" s="89"/>
      <c r="L36" s="90"/>
      <c r="M36" s="90"/>
      <c r="N36" s="89"/>
      <c r="O36" s="90"/>
      <c r="P36" s="87"/>
      <c r="Q36" s="87"/>
      <c r="R36" s="91"/>
      <c r="S36" s="91"/>
      <c r="T36" s="92"/>
      <c r="U36" s="92"/>
      <c r="V36" s="92"/>
      <c r="W36" s="92"/>
      <c r="X36" s="93"/>
      <c r="Y36" s="92"/>
      <c r="Z36" s="92"/>
      <c r="AA36" s="72" t="str">
        <f>IF(U36="","",IF(U36="ND","ND",((NETWORKDAYS(T36,U36,Reference!$D$2:$D$40)-1))))</f>
        <v/>
      </c>
      <c r="AB36" s="72" t="str">
        <f t="shared" si="0"/>
        <v/>
      </c>
      <c r="AC36" s="72" t="str">
        <f t="shared" si="1"/>
        <v/>
      </c>
      <c r="AD36" s="72" t="str">
        <f>IF(OR(Y36="ND",Z36="ND"),"ND",IF(OR(Y36="",Z36=""),"",IF(OR(Y36="N/A",Z36="N/A"),"N/A",(NETWORKDAYS(Y36,Z36,Reference!$D$2:$D$40)-1))))</f>
        <v/>
      </c>
      <c r="AE36" s="101" t="str">
        <f>IF(OR(AND(ISBLANK(P36),ISBLANK(Q36))),"",IF(OR(AND(ISERROR(VLOOKUP(P36,Reference!$D$54:$D$106,1,FALSE))),AND(ISERROR(VLOOKUP(Q36,Reference!$J$53:$J$118,1,FALSE)))),"Data Error!","No Error"))</f>
        <v/>
      </c>
    </row>
    <row r="37" spans="1:31" s="73" customFormat="1" ht="15" customHeight="1" x14ac:dyDescent="0.35">
      <c r="A37" s="83"/>
      <c r="B37" s="83"/>
      <c r="C37" s="84"/>
      <c r="D37" s="84"/>
      <c r="E37" s="85"/>
      <c r="F37" s="86"/>
      <c r="G37" s="87"/>
      <c r="H37" s="87"/>
      <c r="I37" s="88"/>
      <c r="J37" s="89"/>
      <c r="K37" s="89"/>
      <c r="L37" s="90"/>
      <c r="M37" s="90"/>
      <c r="N37" s="89"/>
      <c r="O37" s="90"/>
      <c r="P37" s="87"/>
      <c r="Q37" s="87"/>
      <c r="R37" s="91"/>
      <c r="S37" s="91"/>
      <c r="T37" s="92"/>
      <c r="U37" s="92"/>
      <c r="V37" s="92"/>
      <c r="W37" s="92"/>
      <c r="X37" s="93"/>
      <c r="Y37" s="92"/>
      <c r="Z37" s="92"/>
      <c r="AA37" s="72" t="str">
        <f>IF(U37="","",IF(U37="ND","ND",((NETWORKDAYS(T37,U37,Reference!$D$2:$D$40)-1))))</f>
        <v/>
      </c>
      <c r="AB37" s="72" t="str">
        <f t="shared" si="0"/>
        <v/>
      </c>
      <c r="AC37" s="72" t="str">
        <f t="shared" si="1"/>
        <v/>
      </c>
      <c r="AD37" s="72" t="str">
        <f>IF(OR(Y37="ND",Z37="ND"),"ND",IF(OR(Y37="",Z37=""),"",IF(OR(Y37="N/A",Z37="N/A"),"N/A",(NETWORKDAYS(Y37,Z37,Reference!$D$2:$D$40)-1))))</f>
        <v/>
      </c>
      <c r="AE37" s="101" t="str">
        <f>IF(OR(AND(ISBLANK(P37),ISBLANK(Q37))),"",IF(OR(AND(ISERROR(VLOOKUP(P37,Reference!$D$54:$D$106,1,FALSE))),AND(ISERROR(VLOOKUP(Q37,Reference!$J$53:$J$118,1,FALSE)))),"Data Error!","No Error"))</f>
        <v/>
      </c>
    </row>
    <row r="38" spans="1:31" s="73" customFormat="1" ht="15" customHeight="1" x14ac:dyDescent="0.35">
      <c r="A38" s="83"/>
      <c r="B38" s="83"/>
      <c r="C38" s="84"/>
      <c r="D38" s="84"/>
      <c r="E38" s="85"/>
      <c r="F38" s="86"/>
      <c r="G38" s="87"/>
      <c r="H38" s="87"/>
      <c r="I38" s="88"/>
      <c r="J38" s="89"/>
      <c r="K38" s="89"/>
      <c r="L38" s="90"/>
      <c r="M38" s="90"/>
      <c r="N38" s="89"/>
      <c r="O38" s="90"/>
      <c r="P38" s="87"/>
      <c r="Q38" s="87"/>
      <c r="R38" s="91"/>
      <c r="S38" s="91"/>
      <c r="T38" s="92"/>
      <c r="U38" s="92"/>
      <c r="V38" s="92"/>
      <c r="W38" s="92"/>
      <c r="X38" s="93"/>
      <c r="Y38" s="92"/>
      <c r="Z38" s="92"/>
      <c r="AA38" s="72" t="str">
        <f>IF(U38="","",IF(U38="ND","ND",((NETWORKDAYS(T38,U38,Reference!$D$2:$D$40)-1))))</f>
        <v/>
      </c>
      <c r="AB38" s="72" t="str">
        <f t="shared" si="0"/>
        <v/>
      </c>
      <c r="AC38" s="72" t="str">
        <f t="shared" si="1"/>
        <v/>
      </c>
      <c r="AD38" s="72" t="str">
        <f>IF(OR(Y38="ND",Z38="ND"),"ND",IF(OR(Y38="",Z38=""),"",IF(OR(Y38="N/A",Z38="N/A"),"N/A",(NETWORKDAYS(Y38,Z38,Reference!$D$2:$D$40)-1))))</f>
        <v/>
      </c>
      <c r="AE38" s="101" t="str">
        <f>IF(OR(AND(ISBLANK(P38),ISBLANK(Q38))),"",IF(OR(AND(ISERROR(VLOOKUP(P38,Reference!$D$54:$D$106,1,FALSE))),AND(ISERROR(VLOOKUP(Q38,Reference!$J$53:$J$118,1,FALSE)))),"Data Error!","No Error"))</f>
        <v/>
      </c>
    </row>
    <row r="39" spans="1:31" s="73" customFormat="1" ht="15" customHeight="1" x14ac:dyDescent="0.35">
      <c r="A39" s="83"/>
      <c r="B39" s="83"/>
      <c r="C39" s="84"/>
      <c r="D39" s="84"/>
      <c r="E39" s="85"/>
      <c r="F39" s="86"/>
      <c r="G39" s="87"/>
      <c r="H39" s="87"/>
      <c r="I39" s="88"/>
      <c r="J39" s="89"/>
      <c r="K39" s="89"/>
      <c r="L39" s="90"/>
      <c r="M39" s="90"/>
      <c r="N39" s="89"/>
      <c r="O39" s="90"/>
      <c r="P39" s="87"/>
      <c r="Q39" s="87"/>
      <c r="R39" s="91"/>
      <c r="S39" s="91"/>
      <c r="T39" s="92"/>
      <c r="U39" s="92"/>
      <c r="V39" s="92"/>
      <c r="W39" s="92"/>
      <c r="X39" s="93"/>
      <c r="Y39" s="92"/>
      <c r="Z39" s="92"/>
      <c r="AA39" s="72" t="str">
        <f>IF(U39="","",IF(U39="ND","ND",((NETWORKDAYS(T39,U39,Reference!$D$2:$D$40)-1))))</f>
        <v/>
      </c>
      <c r="AB39" s="72" t="str">
        <f t="shared" si="0"/>
        <v/>
      </c>
      <c r="AC39" s="72" t="str">
        <f t="shared" si="1"/>
        <v/>
      </c>
      <c r="AD39" s="72" t="str">
        <f>IF(OR(Y39="ND",Z39="ND"),"ND",IF(OR(Y39="",Z39=""),"",IF(OR(Y39="N/A",Z39="N/A"),"N/A",(NETWORKDAYS(Y39,Z39,Reference!$D$2:$D$40)-1))))</f>
        <v/>
      </c>
      <c r="AE39" s="101" t="str">
        <f>IF(OR(AND(ISBLANK(P39),ISBLANK(Q39))),"",IF(OR(AND(ISERROR(VLOOKUP(P39,Reference!$D$54:$D$106,1,FALSE))),AND(ISERROR(VLOOKUP(Q39,Reference!$J$53:$J$118,1,FALSE)))),"Data Error!","No Error"))</f>
        <v/>
      </c>
    </row>
    <row r="40" spans="1:31" s="73" customFormat="1" x14ac:dyDescent="0.35">
      <c r="A40" s="83"/>
      <c r="B40" s="83"/>
      <c r="C40" s="84"/>
      <c r="D40" s="84"/>
      <c r="E40" s="85"/>
      <c r="F40" s="86"/>
      <c r="G40" s="87"/>
      <c r="H40" s="87"/>
      <c r="I40" s="88"/>
      <c r="J40" s="89"/>
      <c r="K40" s="89"/>
      <c r="L40" s="90"/>
      <c r="M40" s="90"/>
      <c r="N40" s="89"/>
      <c r="O40" s="90"/>
      <c r="P40" s="87"/>
      <c r="Q40" s="87"/>
      <c r="R40" s="91"/>
      <c r="S40" s="91"/>
      <c r="T40" s="92"/>
      <c r="U40" s="92"/>
      <c r="V40" s="92"/>
      <c r="W40" s="92"/>
      <c r="X40" s="93"/>
      <c r="Y40" s="92"/>
      <c r="Z40" s="92"/>
      <c r="AA40" s="72" t="str">
        <f>IF(U40="","",IF(U40="ND","ND",((NETWORKDAYS(T40,U40,Reference!$D$2:$D$40)-1))))</f>
        <v/>
      </c>
      <c r="AB40" s="72" t="str">
        <f t="shared" si="0"/>
        <v/>
      </c>
      <c r="AC40" s="72" t="str">
        <f t="shared" si="1"/>
        <v/>
      </c>
      <c r="AD40" s="72" t="str">
        <f>IF(OR(Y40="ND",Z40="ND"),"ND",IF(OR(Y40="",Z40=""),"",IF(OR(Y40="N/A",Z40="N/A"),"N/A",(NETWORKDAYS(Y40,Z40,Reference!$D$2:$D$40)-1))))</f>
        <v/>
      </c>
      <c r="AE40" s="101" t="str">
        <f>IF(OR(AND(ISBLANK(P40),ISBLANK(Q40))),"",IF(OR(AND(ISERROR(VLOOKUP(P40,Reference!$D$54:$D$106,1,FALSE))),AND(ISERROR(VLOOKUP(Q40,Reference!$J$53:$J$118,1,FALSE)))),"Data Error!","No Error"))</f>
        <v/>
      </c>
    </row>
    <row r="41" spans="1:31" s="73" customFormat="1" x14ac:dyDescent="0.35">
      <c r="A41" s="83"/>
      <c r="B41" s="83"/>
      <c r="C41" s="84"/>
      <c r="D41" s="84"/>
      <c r="E41" s="85"/>
      <c r="F41" s="86"/>
      <c r="G41" s="87"/>
      <c r="H41" s="87"/>
      <c r="I41" s="88"/>
      <c r="J41" s="89"/>
      <c r="K41" s="89"/>
      <c r="L41" s="90"/>
      <c r="M41" s="90"/>
      <c r="N41" s="89"/>
      <c r="O41" s="90"/>
      <c r="P41" s="87"/>
      <c r="Q41" s="87"/>
      <c r="R41" s="91"/>
      <c r="S41" s="91"/>
      <c r="T41" s="92"/>
      <c r="U41" s="92"/>
      <c r="V41" s="92"/>
      <c r="W41" s="92"/>
      <c r="X41" s="93"/>
      <c r="Y41" s="92"/>
      <c r="Z41" s="92"/>
      <c r="AA41" s="72" t="str">
        <f>IF(U41="","",IF(U41="ND","ND",((NETWORKDAYS(T41,U41,Reference!$D$2:$D$40)-1))))</f>
        <v/>
      </c>
      <c r="AB41" s="72" t="str">
        <f t="shared" si="0"/>
        <v/>
      </c>
      <c r="AC41" s="72" t="str">
        <f t="shared" si="1"/>
        <v/>
      </c>
      <c r="AD41" s="72" t="str">
        <f>IF(OR(Y41="ND",Z41="ND"),"ND",IF(OR(Y41="",Z41=""),"",IF(OR(Y41="N/A",Z41="N/A"),"N/A",(NETWORKDAYS(Y41,Z41,Reference!$D$2:$D$40)-1))))</f>
        <v/>
      </c>
      <c r="AE41" s="101" t="str">
        <f>IF(OR(AND(ISBLANK(P41),ISBLANK(Q41))),"",IF(OR(AND(ISERROR(VLOOKUP(P41,Reference!$D$54:$D$106,1,FALSE))),AND(ISERROR(VLOOKUP(Q41,Reference!$J$53:$J$118,1,FALSE)))),"Data Error!","No Error"))</f>
        <v/>
      </c>
    </row>
    <row r="42" spans="1:31" s="73" customFormat="1" x14ac:dyDescent="0.35">
      <c r="A42" s="83"/>
      <c r="B42" s="83"/>
      <c r="C42" s="84"/>
      <c r="D42" s="84"/>
      <c r="E42" s="85"/>
      <c r="F42" s="86"/>
      <c r="G42" s="87"/>
      <c r="H42" s="87"/>
      <c r="I42" s="88"/>
      <c r="J42" s="89"/>
      <c r="K42" s="89"/>
      <c r="L42" s="90"/>
      <c r="M42" s="90"/>
      <c r="N42" s="89"/>
      <c r="O42" s="90"/>
      <c r="P42" s="87"/>
      <c r="Q42" s="87"/>
      <c r="R42" s="91"/>
      <c r="S42" s="91"/>
      <c r="T42" s="92"/>
      <c r="U42" s="92"/>
      <c r="V42" s="92"/>
      <c r="W42" s="92"/>
      <c r="X42" s="93"/>
      <c r="Y42" s="92"/>
      <c r="Z42" s="92"/>
      <c r="AA42" s="72" t="str">
        <f>IF(U42="","",IF(U42="ND","ND",((NETWORKDAYS(T42,U42,Reference!$D$2:$D$40)-1))))</f>
        <v/>
      </c>
      <c r="AB42" s="72" t="str">
        <f t="shared" si="0"/>
        <v/>
      </c>
      <c r="AC42" s="72" t="str">
        <f t="shared" si="1"/>
        <v/>
      </c>
      <c r="AD42" s="72" t="str">
        <f>IF(OR(Y42="ND",Z42="ND"),"ND",IF(OR(Y42="",Z42=""),"",IF(OR(Y42="N/A",Z42="N/A"),"N/A",(NETWORKDAYS(Y42,Z42,Reference!$D$2:$D$40)-1))))</f>
        <v/>
      </c>
      <c r="AE42" s="101" t="str">
        <f>IF(OR(AND(ISBLANK(P42),ISBLANK(Q42))),"",IF(OR(AND(ISERROR(VLOOKUP(P42,Reference!$D$54:$D$106,1,FALSE))),AND(ISERROR(VLOOKUP(Q42,Reference!$J$53:$J$118,1,FALSE)))),"Data Error!","No Error"))</f>
        <v/>
      </c>
    </row>
    <row r="43" spans="1:31" s="73" customFormat="1" x14ac:dyDescent="0.35">
      <c r="A43" s="83"/>
      <c r="B43" s="83"/>
      <c r="C43" s="84"/>
      <c r="D43" s="84"/>
      <c r="E43" s="85"/>
      <c r="F43" s="86"/>
      <c r="G43" s="87"/>
      <c r="H43" s="87"/>
      <c r="I43" s="88"/>
      <c r="J43" s="89"/>
      <c r="K43" s="89"/>
      <c r="L43" s="90"/>
      <c r="M43" s="90"/>
      <c r="N43" s="89"/>
      <c r="O43" s="90"/>
      <c r="P43" s="87"/>
      <c r="Q43" s="87"/>
      <c r="R43" s="91"/>
      <c r="S43" s="91"/>
      <c r="T43" s="92"/>
      <c r="U43" s="92"/>
      <c r="V43" s="92"/>
      <c r="W43" s="92"/>
      <c r="X43" s="93"/>
      <c r="Y43" s="92"/>
      <c r="Z43" s="92"/>
      <c r="AA43" s="72" t="str">
        <f>IF(U43="","",IF(U43="ND","ND",((NETWORKDAYS(T43,U43,Reference!$D$2:$D$40)-1))))</f>
        <v/>
      </c>
      <c r="AB43" s="72" t="str">
        <f t="shared" si="0"/>
        <v/>
      </c>
      <c r="AC43" s="72" t="str">
        <f t="shared" si="1"/>
        <v/>
      </c>
      <c r="AD43" s="72" t="str">
        <f>IF(OR(Y43="ND",Z43="ND"),"ND",IF(OR(Y43="",Z43=""),"",IF(OR(Y43="N/A",Z43="N/A"),"N/A",(NETWORKDAYS(Y43,Z43,Reference!$D$2:$D$40)-1))))</f>
        <v/>
      </c>
      <c r="AE43" s="101" t="str">
        <f>IF(OR(AND(ISBLANK(P43),ISBLANK(Q43))),"",IF(OR(AND(ISERROR(VLOOKUP(P43,Reference!$D$54:$D$106,1,FALSE))),AND(ISERROR(VLOOKUP(Q43,Reference!$J$53:$J$118,1,FALSE)))),"Data Error!","No Error"))</f>
        <v/>
      </c>
    </row>
    <row r="44" spans="1:31" s="73" customFormat="1" x14ac:dyDescent="0.35">
      <c r="A44" s="83"/>
      <c r="B44" s="83"/>
      <c r="C44" s="84"/>
      <c r="D44" s="84"/>
      <c r="E44" s="85"/>
      <c r="F44" s="86"/>
      <c r="G44" s="87"/>
      <c r="H44" s="87"/>
      <c r="I44" s="88"/>
      <c r="J44" s="89"/>
      <c r="K44" s="89"/>
      <c r="L44" s="90"/>
      <c r="M44" s="90"/>
      <c r="N44" s="89"/>
      <c r="O44" s="90"/>
      <c r="P44" s="87"/>
      <c r="Q44" s="87"/>
      <c r="R44" s="91"/>
      <c r="S44" s="91"/>
      <c r="T44" s="92"/>
      <c r="U44" s="92"/>
      <c r="V44" s="92"/>
      <c r="W44" s="92"/>
      <c r="X44" s="93"/>
      <c r="Y44" s="92"/>
      <c r="Z44" s="92"/>
      <c r="AA44" s="72" t="str">
        <f>IF(U44="","",IF(U44="ND","ND",((NETWORKDAYS(T44,U44,Reference!$D$2:$D$40)-1))))</f>
        <v/>
      </c>
      <c r="AB44" s="72" t="str">
        <f t="shared" si="0"/>
        <v/>
      </c>
      <c r="AC44" s="72" t="str">
        <f t="shared" si="1"/>
        <v/>
      </c>
      <c r="AD44" s="72" t="str">
        <f>IF(OR(Y44="ND",Z44="ND"),"ND",IF(OR(Y44="",Z44=""),"",IF(OR(Y44="N/A",Z44="N/A"),"N/A",(NETWORKDAYS(Y44,Z44,Reference!$D$2:$D$40)-1))))</f>
        <v/>
      </c>
      <c r="AE44" s="101" t="str">
        <f>IF(OR(AND(ISBLANK(P44),ISBLANK(Q44))),"",IF(OR(AND(ISERROR(VLOOKUP(P44,Reference!$D$54:$D$106,1,FALSE))),AND(ISERROR(VLOOKUP(Q44,Reference!$J$53:$J$118,1,FALSE)))),"Data Error!","No Error"))</f>
        <v/>
      </c>
    </row>
    <row r="45" spans="1:31" s="73" customFormat="1" x14ac:dyDescent="0.35">
      <c r="A45" s="83"/>
      <c r="B45" s="83"/>
      <c r="C45" s="84"/>
      <c r="D45" s="84"/>
      <c r="E45" s="85"/>
      <c r="F45" s="86"/>
      <c r="G45" s="87"/>
      <c r="H45" s="87"/>
      <c r="I45" s="88"/>
      <c r="J45" s="89"/>
      <c r="K45" s="89"/>
      <c r="L45" s="90"/>
      <c r="M45" s="90"/>
      <c r="N45" s="89"/>
      <c r="O45" s="90"/>
      <c r="P45" s="87"/>
      <c r="Q45" s="87"/>
      <c r="R45" s="91"/>
      <c r="S45" s="91"/>
      <c r="T45" s="92"/>
      <c r="U45" s="92"/>
      <c r="V45" s="92"/>
      <c r="W45" s="92"/>
      <c r="X45" s="93"/>
      <c r="Y45" s="92"/>
      <c r="Z45" s="92"/>
      <c r="AA45" s="72" t="str">
        <f>IF(U45="","",IF(U45="ND","ND",((NETWORKDAYS(T45,U45,Reference!$D$2:$D$40)-1))))</f>
        <v/>
      </c>
      <c r="AB45" s="72" t="str">
        <f t="shared" si="0"/>
        <v/>
      </c>
      <c r="AC45" s="72" t="str">
        <f t="shared" si="1"/>
        <v/>
      </c>
      <c r="AD45" s="72" t="str">
        <f>IF(OR(Y45="ND",Z45="ND"),"ND",IF(OR(Y45="",Z45=""),"",IF(OR(Y45="N/A",Z45="N/A"),"N/A",(NETWORKDAYS(Y45,Z45,Reference!$D$2:$D$40)-1))))</f>
        <v/>
      </c>
      <c r="AE45" s="101" t="str">
        <f>IF(OR(AND(ISBLANK(P45),ISBLANK(Q45))),"",IF(OR(AND(ISERROR(VLOOKUP(P45,Reference!$D$54:$D$106,1,FALSE))),AND(ISERROR(VLOOKUP(Q45,Reference!$J$53:$J$118,1,FALSE)))),"Data Error!","No Error"))</f>
        <v/>
      </c>
    </row>
    <row r="46" spans="1:31" s="73" customFormat="1" x14ac:dyDescent="0.35">
      <c r="A46" s="83"/>
      <c r="B46" s="83"/>
      <c r="C46" s="84"/>
      <c r="D46" s="84"/>
      <c r="E46" s="85"/>
      <c r="F46" s="86"/>
      <c r="G46" s="87"/>
      <c r="H46" s="87"/>
      <c r="I46" s="88"/>
      <c r="J46" s="89"/>
      <c r="K46" s="89"/>
      <c r="L46" s="90"/>
      <c r="M46" s="90"/>
      <c r="N46" s="89"/>
      <c r="O46" s="90"/>
      <c r="P46" s="87"/>
      <c r="Q46" s="87"/>
      <c r="R46" s="91"/>
      <c r="S46" s="91"/>
      <c r="T46" s="92"/>
      <c r="U46" s="92"/>
      <c r="V46" s="92"/>
      <c r="W46" s="92"/>
      <c r="X46" s="93"/>
      <c r="Y46" s="92"/>
      <c r="Z46" s="92"/>
      <c r="AA46" s="72" t="str">
        <f>IF(U46="","",IF(U46="ND","ND",((NETWORKDAYS(T46,U46,Reference!$D$2:$D$40)-1))))</f>
        <v/>
      </c>
      <c r="AB46" s="72" t="str">
        <f t="shared" si="0"/>
        <v/>
      </c>
      <c r="AC46" s="72" t="str">
        <f t="shared" si="1"/>
        <v/>
      </c>
      <c r="AD46" s="72" t="str">
        <f>IF(OR(Y46="ND",Z46="ND"),"ND",IF(OR(Y46="",Z46=""),"",IF(OR(Y46="N/A",Z46="N/A"),"N/A",(NETWORKDAYS(Y46,Z46,Reference!$D$2:$D$40)-1))))</f>
        <v/>
      </c>
      <c r="AE46" s="101" t="str">
        <f>IF(OR(AND(ISBLANK(P46),ISBLANK(Q46))),"",IF(OR(AND(ISERROR(VLOOKUP(P46,Reference!$D$54:$D$106,1,FALSE))),AND(ISERROR(VLOOKUP(Q46,Reference!$J$53:$J$118,1,FALSE)))),"Data Error!","No Error"))</f>
        <v/>
      </c>
    </row>
    <row r="47" spans="1:31" s="73" customFormat="1" x14ac:dyDescent="0.35">
      <c r="A47" s="83"/>
      <c r="B47" s="83"/>
      <c r="C47" s="84"/>
      <c r="D47" s="84"/>
      <c r="E47" s="85"/>
      <c r="F47" s="86"/>
      <c r="G47" s="87"/>
      <c r="H47" s="87"/>
      <c r="I47" s="88"/>
      <c r="J47" s="89"/>
      <c r="K47" s="89"/>
      <c r="L47" s="90"/>
      <c r="M47" s="90"/>
      <c r="N47" s="89"/>
      <c r="O47" s="90"/>
      <c r="P47" s="87"/>
      <c r="Q47" s="87"/>
      <c r="R47" s="91"/>
      <c r="S47" s="91"/>
      <c r="T47" s="92"/>
      <c r="U47" s="92"/>
      <c r="V47" s="92"/>
      <c r="W47" s="92"/>
      <c r="X47" s="93"/>
      <c r="Y47" s="92"/>
      <c r="Z47" s="92"/>
      <c r="AA47" s="72" t="str">
        <f>IF(U47="","",IF(U47="ND","ND",((NETWORKDAYS(T47,U47,Reference!$D$2:$D$40)-1))))</f>
        <v/>
      </c>
      <c r="AB47" s="72" t="str">
        <f t="shared" si="0"/>
        <v/>
      </c>
      <c r="AC47" s="72" t="str">
        <f t="shared" si="1"/>
        <v/>
      </c>
      <c r="AD47" s="72" t="str">
        <f>IF(OR(Y47="ND",Z47="ND"),"ND",IF(OR(Y47="",Z47=""),"",IF(OR(Y47="N/A",Z47="N/A"),"N/A",(NETWORKDAYS(Y47,Z47,Reference!$D$2:$D$40)-1))))</f>
        <v/>
      </c>
      <c r="AE47" s="101" t="str">
        <f>IF(OR(AND(ISBLANK(P47),ISBLANK(Q47))),"",IF(OR(AND(ISERROR(VLOOKUP(P47,Reference!$D$54:$D$106,1,FALSE))),AND(ISERROR(VLOOKUP(Q47,Reference!$J$53:$J$118,1,FALSE)))),"Data Error!","No Error"))</f>
        <v/>
      </c>
    </row>
    <row r="48" spans="1:31" s="73" customFormat="1" x14ac:dyDescent="0.35">
      <c r="A48" s="83"/>
      <c r="B48" s="83"/>
      <c r="C48" s="84"/>
      <c r="D48" s="84"/>
      <c r="E48" s="85"/>
      <c r="F48" s="86"/>
      <c r="G48" s="87"/>
      <c r="H48" s="87"/>
      <c r="I48" s="88"/>
      <c r="J48" s="89"/>
      <c r="K48" s="89"/>
      <c r="L48" s="90"/>
      <c r="M48" s="90"/>
      <c r="N48" s="89"/>
      <c r="O48" s="90"/>
      <c r="P48" s="87"/>
      <c r="Q48" s="87"/>
      <c r="R48" s="91"/>
      <c r="S48" s="91"/>
      <c r="T48" s="92"/>
      <c r="U48" s="92"/>
      <c r="V48" s="92"/>
      <c r="W48" s="92"/>
      <c r="X48" s="93"/>
      <c r="Y48" s="92"/>
      <c r="Z48" s="92"/>
      <c r="AA48" s="72" t="str">
        <f>IF(U48="","",IF(U48="ND","ND",((NETWORKDAYS(T48,U48,Reference!$D$2:$D$40)-1))))</f>
        <v/>
      </c>
      <c r="AB48" s="72" t="str">
        <f t="shared" si="0"/>
        <v/>
      </c>
      <c r="AC48" s="72" t="str">
        <f t="shared" si="1"/>
        <v/>
      </c>
      <c r="AD48" s="72" t="str">
        <f>IF(OR(Y48="ND",Z48="ND"),"ND",IF(OR(Y48="",Z48=""),"",IF(OR(Y48="N/A",Z48="N/A"),"N/A",(NETWORKDAYS(Y48,Z48,Reference!$D$2:$D$40)-1))))</f>
        <v/>
      </c>
      <c r="AE48" s="101" t="str">
        <f>IF(OR(AND(ISBLANK(P48),ISBLANK(Q48))),"",IF(OR(AND(ISERROR(VLOOKUP(P48,Reference!$D$54:$D$106,1,FALSE))),AND(ISERROR(VLOOKUP(Q48,Reference!$J$53:$J$118,1,FALSE)))),"Data Error!","No Error"))</f>
        <v/>
      </c>
    </row>
    <row r="49" spans="1:31" s="73" customFormat="1" x14ac:dyDescent="0.35">
      <c r="A49" s="83"/>
      <c r="B49" s="83"/>
      <c r="C49" s="84"/>
      <c r="D49" s="84"/>
      <c r="E49" s="85"/>
      <c r="F49" s="86"/>
      <c r="G49" s="87"/>
      <c r="H49" s="87"/>
      <c r="I49" s="88"/>
      <c r="J49" s="89"/>
      <c r="K49" s="89"/>
      <c r="L49" s="90"/>
      <c r="M49" s="90"/>
      <c r="N49" s="89"/>
      <c r="O49" s="90"/>
      <c r="P49" s="87"/>
      <c r="Q49" s="87"/>
      <c r="R49" s="91"/>
      <c r="S49" s="91"/>
      <c r="T49" s="92"/>
      <c r="U49" s="92"/>
      <c r="V49" s="92"/>
      <c r="W49" s="92"/>
      <c r="X49" s="93"/>
      <c r="Y49" s="92"/>
      <c r="Z49" s="92"/>
      <c r="AA49" s="72" t="str">
        <f>IF(U49="","",IF(U49="ND","ND",((NETWORKDAYS(T49,U49,Reference!$D$2:$D$40)-1))))</f>
        <v/>
      </c>
      <c r="AB49" s="72" t="str">
        <f t="shared" si="0"/>
        <v/>
      </c>
      <c r="AC49" s="72" t="str">
        <f t="shared" si="1"/>
        <v/>
      </c>
      <c r="AD49" s="72" t="str">
        <f>IF(OR(Y49="ND",Z49="ND"),"ND",IF(OR(Y49="",Z49=""),"",IF(OR(Y49="N/A",Z49="N/A"),"N/A",(NETWORKDAYS(Y49,Z49,Reference!$D$2:$D$40)-1))))</f>
        <v/>
      </c>
      <c r="AE49" s="101" t="str">
        <f>IF(OR(AND(ISBLANK(P49),ISBLANK(Q49))),"",IF(OR(AND(ISERROR(VLOOKUP(P49,Reference!$D$54:$D$106,1,FALSE))),AND(ISERROR(VLOOKUP(Q49,Reference!$J$53:$J$118,1,FALSE)))),"Data Error!","No Error"))</f>
        <v/>
      </c>
    </row>
    <row r="50" spans="1:31" s="73" customFormat="1" x14ac:dyDescent="0.35">
      <c r="A50" s="83"/>
      <c r="B50" s="83"/>
      <c r="C50" s="84"/>
      <c r="D50" s="84"/>
      <c r="E50" s="85"/>
      <c r="F50" s="86"/>
      <c r="G50" s="87"/>
      <c r="H50" s="87"/>
      <c r="I50" s="88"/>
      <c r="J50" s="89"/>
      <c r="K50" s="89"/>
      <c r="L50" s="90"/>
      <c r="M50" s="90"/>
      <c r="N50" s="89"/>
      <c r="O50" s="90"/>
      <c r="P50" s="87"/>
      <c r="Q50" s="87"/>
      <c r="R50" s="91"/>
      <c r="S50" s="91"/>
      <c r="T50" s="92"/>
      <c r="U50" s="92"/>
      <c r="V50" s="92"/>
      <c r="W50" s="92"/>
      <c r="X50" s="93"/>
      <c r="Y50" s="92"/>
      <c r="Z50" s="92"/>
      <c r="AA50" s="72" t="str">
        <f>IF(U50="","",IF(U50="ND","ND",((NETWORKDAYS(T50,U50,Reference!$D$2:$D$40)-1))))</f>
        <v/>
      </c>
      <c r="AB50" s="72" t="str">
        <f t="shared" si="0"/>
        <v/>
      </c>
      <c r="AC50" s="72" t="str">
        <f t="shared" si="1"/>
        <v/>
      </c>
      <c r="AD50" s="72" t="str">
        <f>IF(OR(Y50="ND",Z50="ND"),"ND",IF(OR(Y50="",Z50=""),"",IF(OR(Y50="N/A",Z50="N/A"),"N/A",(NETWORKDAYS(Y50,Z50,Reference!$D$2:$D$40)-1))))</f>
        <v/>
      </c>
      <c r="AE50" s="101" t="str">
        <f>IF(OR(AND(ISBLANK(P50),ISBLANK(Q50))),"",IF(OR(AND(ISERROR(VLOOKUP(P50,Reference!$D$54:$D$106,1,FALSE))),AND(ISERROR(VLOOKUP(Q50,Reference!$J$53:$J$118,1,FALSE)))),"Data Error!","No Error"))</f>
        <v/>
      </c>
    </row>
    <row r="51" spans="1:31" s="73" customFormat="1" x14ac:dyDescent="0.35">
      <c r="A51" s="83"/>
      <c r="B51" s="83"/>
      <c r="C51" s="84"/>
      <c r="D51" s="84"/>
      <c r="E51" s="85"/>
      <c r="F51" s="86"/>
      <c r="G51" s="87"/>
      <c r="H51" s="87"/>
      <c r="I51" s="88"/>
      <c r="J51" s="89"/>
      <c r="K51" s="89"/>
      <c r="L51" s="90"/>
      <c r="M51" s="90"/>
      <c r="N51" s="89"/>
      <c r="O51" s="90"/>
      <c r="P51" s="87"/>
      <c r="Q51" s="87"/>
      <c r="R51" s="91"/>
      <c r="S51" s="91"/>
      <c r="T51" s="92"/>
      <c r="U51" s="92"/>
      <c r="V51" s="92"/>
      <c r="W51" s="92"/>
      <c r="X51" s="93"/>
      <c r="Y51" s="92"/>
      <c r="Z51" s="92"/>
      <c r="AA51" s="72" t="str">
        <f>IF(U51="","",IF(U51="ND","ND",((NETWORKDAYS(T51,U51,Reference!$D$2:$D$40)-1))))</f>
        <v/>
      </c>
      <c r="AB51" s="72" t="str">
        <f t="shared" si="0"/>
        <v/>
      </c>
      <c r="AC51" s="72" t="str">
        <f t="shared" si="1"/>
        <v/>
      </c>
      <c r="AD51" s="72" t="str">
        <f>IF(OR(Y51="ND",Z51="ND"),"ND",IF(OR(Y51="",Z51=""),"",IF(OR(Y51="N/A",Z51="N/A"),"N/A",(NETWORKDAYS(Y51,Z51,Reference!$D$2:$D$40)-1))))</f>
        <v/>
      </c>
      <c r="AE51" s="101" t="str">
        <f>IF(OR(AND(ISBLANK(P51),ISBLANK(Q51))),"",IF(OR(AND(ISERROR(VLOOKUP(P51,Reference!$D$54:$D$106,1,FALSE))),AND(ISERROR(VLOOKUP(Q51,Reference!$J$53:$J$118,1,FALSE)))),"Data Error!","No Error"))</f>
        <v/>
      </c>
    </row>
    <row r="52" spans="1:31" s="73" customFormat="1" x14ac:dyDescent="0.35">
      <c r="A52" s="83"/>
      <c r="B52" s="83"/>
      <c r="C52" s="84"/>
      <c r="D52" s="84"/>
      <c r="E52" s="85"/>
      <c r="F52" s="86"/>
      <c r="G52" s="87"/>
      <c r="H52" s="87"/>
      <c r="I52" s="88"/>
      <c r="J52" s="89"/>
      <c r="K52" s="89"/>
      <c r="L52" s="90"/>
      <c r="M52" s="90"/>
      <c r="N52" s="89"/>
      <c r="O52" s="90"/>
      <c r="P52" s="87"/>
      <c r="Q52" s="87"/>
      <c r="R52" s="91"/>
      <c r="S52" s="91"/>
      <c r="T52" s="92"/>
      <c r="U52" s="92"/>
      <c r="V52" s="92"/>
      <c r="W52" s="92"/>
      <c r="X52" s="93"/>
      <c r="Y52" s="92"/>
      <c r="Z52" s="92"/>
      <c r="AA52" s="72" t="str">
        <f>IF(U52="","",IF(U52="ND","ND",((NETWORKDAYS(T52,U52,Reference!$D$2:$D$40)-1))))</f>
        <v/>
      </c>
      <c r="AB52" s="72" t="str">
        <f t="shared" si="0"/>
        <v/>
      </c>
      <c r="AC52" s="72" t="str">
        <f t="shared" si="1"/>
        <v/>
      </c>
      <c r="AD52" s="72" t="str">
        <f>IF(OR(Y52="ND",Z52="ND"),"ND",IF(OR(Y52="",Z52=""),"",IF(OR(Y52="N/A",Z52="N/A"),"N/A",(NETWORKDAYS(Y52,Z52,Reference!$D$2:$D$40)-1))))</f>
        <v/>
      </c>
      <c r="AE52" s="101" t="str">
        <f>IF(OR(AND(ISBLANK(P52),ISBLANK(Q52))),"",IF(OR(AND(ISERROR(VLOOKUP(P52,Reference!$D$54:$D$106,1,FALSE))),AND(ISERROR(VLOOKUP(Q52,Reference!$J$53:$J$118,1,FALSE)))),"Data Error!","No Error"))</f>
        <v/>
      </c>
    </row>
    <row r="53" spans="1:31" s="73" customFormat="1" x14ac:dyDescent="0.35">
      <c r="A53" s="83"/>
      <c r="B53" s="83"/>
      <c r="C53" s="84"/>
      <c r="D53" s="84"/>
      <c r="E53" s="85"/>
      <c r="F53" s="86"/>
      <c r="G53" s="87"/>
      <c r="H53" s="87"/>
      <c r="I53" s="88"/>
      <c r="J53" s="89"/>
      <c r="K53" s="89"/>
      <c r="L53" s="90"/>
      <c r="M53" s="90"/>
      <c r="N53" s="89"/>
      <c r="O53" s="90"/>
      <c r="P53" s="87"/>
      <c r="Q53" s="87"/>
      <c r="R53" s="91"/>
      <c r="S53" s="91"/>
      <c r="T53" s="92"/>
      <c r="U53" s="92"/>
      <c r="V53" s="92"/>
      <c r="W53" s="92"/>
      <c r="X53" s="93"/>
      <c r="Y53" s="92"/>
      <c r="Z53" s="92"/>
      <c r="AA53" s="72" t="str">
        <f>IF(U53="","",IF(U53="ND","ND",((NETWORKDAYS(T53,U53,Reference!$D$2:$D$40)-1))))</f>
        <v/>
      </c>
      <c r="AB53" s="72" t="str">
        <f t="shared" si="0"/>
        <v/>
      </c>
      <c r="AC53" s="72" t="str">
        <f t="shared" si="1"/>
        <v/>
      </c>
      <c r="AD53" s="72" t="str">
        <f>IF(OR(Y53="ND",Z53="ND"),"ND",IF(OR(Y53="",Z53=""),"",IF(OR(Y53="N/A",Z53="N/A"),"N/A",(NETWORKDAYS(Y53,Z53,Reference!$D$2:$D$40)-1))))</f>
        <v/>
      </c>
      <c r="AE53" s="101" t="str">
        <f>IF(OR(AND(ISBLANK(P53),ISBLANK(Q53))),"",IF(OR(AND(ISERROR(VLOOKUP(P53,Reference!$D$54:$D$106,1,FALSE))),AND(ISERROR(VLOOKUP(Q53,Reference!$J$53:$J$118,1,FALSE)))),"Data Error!","No Error"))</f>
        <v/>
      </c>
    </row>
    <row r="54" spans="1:31" s="73" customFormat="1" x14ac:dyDescent="0.35">
      <c r="A54" s="83"/>
      <c r="B54" s="83"/>
      <c r="C54" s="84"/>
      <c r="D54" s="84"/>
      <c r="E54" s="85"/>
      <c r="F54" s="86"/>
      <c r="G54" s="87"/>
      <c r="H54" s="87"/>
      <c r="I54" s="88"/>
      <c r="J54" s="89"/>
      <c r="K54" s="89"/>
      <c r="L54" s="90"/>
      <c r="M54" s="90"/>
      <c r="N54" s="89"/>
      <c r="O54" s="90"/>
      <c r="P54" s="87"/>
      <c r="Q54" s="87"/>
      <c r="R54" s="91"/>
      <c r="S54" s="91"/>
      <c r="T54" s="92"/>
      <c r="U54" s="92"/>
      <c r="V54" s="92"/>
      <c r="W54" s="92"/>
      <c r="X54" s="93"/>
      <c r="Y54" s="92"/>
      <c r="Z54" s="92"/>
      <c r="AA54" s="72" t="str">
        <f>IF(U54="","",IF(U54="ND","ND",((NETWORKDAYS(T54,U54,Reference!$D$2:$D$40)-1))))</f>
        <v/>
      </c>
      <c r="AB54" s="72" t="str">
        <f t="shared" si="0"/>
        <v/>
      </c>
      <c r="AC54" s="72" t="str">
        <f t="shared" si="1"/>
        <v/>
      </c>
      <c r="AD54" s="72" t="str">
        <f>IF(OR(Y54="ND",Z54="ND"),"ND",IF(OR(Y54="",Z54=""),"",IF(OR(Y54="N/A",Z54="N/A"),"N/A",(NETWORKDAYS(Y54,Z54,Reference!$D$2:$D$40)-1))))</f>
        <v/>
      </c>
      <c r="AE54" s="101" t="str">
        <f>IF(OR(AND(ISBLANK(P54),ISBLANK(Q54))),"",IF(OR(AND(ISERROR(VLOOKUP(P54,Reference!$D$54:$D$106,1,FALSE))),AND(ISERROR(VLOOKUP(Q54,Reference!$J$53:$J$118,1,FALSE)))),"Data Error!","No Error"))</f>
        <v/>
      </c>
    </row>
    <row r="55" spans="1:31" s="73" customFormat="1" x14ac:dyDescent="0.35">
      <c r="A55" s="83"/>
      <c r="B55" s="83"/>
      <c r="C55" s="84"/>
      <c r="D55" s="84"/>
      <c r="E55" s="85"/>
      <c r="F55" s="86"/>
      <c r="G55" s="87"/>
      <c r="H55" s="87"/>
      <c r="I55" s="88"/>
      <c r="J55" s="89"/>
      <c r="K55" s="89"/>
      <c r="L55" s="90"/>
      <c r="M55" s="90"/>
      <c r="N55" s="89"/>
      <c r="O55" s="90"/>
      <c r="P55" s="87"/>
      <c r="Q55" s="87"/>
      <c r="R55" s="91"/>
      <c r="S55" s="91"/>
      <c r="T55" s="92"/>
      <c r="U55" s="92"/>
      <c r="V55" s="92"/>
      <c r="W55" s="92"/>
      <c r="X55" s="93"/>
      <c r="Y55" s="92"/>
      <c r="Z55" s="92"/>
      <c r="AA55" s="72" t="str">
        <f>IF(U55="","",IF(U55="ND","ND",((NETWORKDAYS(T55,U55,Reference!$D$2:$D$40)-1))))</f>
        <v/>
      </c>
      <c r="AB55" s="72" t="str">
        <f t="shared" si="0"/>
        <v/>
      </c>
      <c r="AC55" s="72" t="str">
        <f t="shared" si="1"/>
        <v/>
      </c>
      <c r="AD55" s="72" t="str">
        <f>IF(OR(Y55="ND",Z55="ND"),"ND",IF(OR(Y55="",Z55=""),"",IF(OR(Y55="N/A",Z55="N/A"),"N/A",(NETWORKDAYS(Y55,Z55,Reference!$D$2:$D$40)-1))))</f>
        <v/>
      </c>
      <c r="AE55" s="101" t="str">
        <f>IF(OR(AND(ISBLANK(P55),ISBLANK(Q55))),"",IF(OR(AND(ISERROR(VLOOKUP(P55,Reference!$D$54:$D$106,1,FALSE))),AND(ISERROR(VLOOKUP(Q55,Reference!$J$53:$J$118,1,FALSE)))),"Data Error!","No Error"))</f>
        <v/>
      </c>
    </row>
    <row r="56" spans="1:31" s="73" customFormat="1" x14ac:dyDescent="0.35">
      <c r="A56" s="83"/>
      <c r="B56" s="83"/>
      <c r="C56" s="84"/>
      <c r="D56" s="84"/>
      <c r="E56" s="85"/>
      <c r="F56" s="86"/>
      <c r="G56" s="87"/>
      <c r="H56" s="87"/>
      <c r="I56" s="88"/>
      <c r="J56" s="89"/>
      <c r="K56" s="89"/>
      <c r="L56" s="90"/>
      <c r="M56" s="90"/>
      <c r="N56" s="89"/>
      <c r="O56" s="90"/>
      <c r="P56" s="87"/>
      <c r="Q56" s="87"/>
      <c r="R56" s="91"/>
      <c r="S56" s="91"/>
      <c r="T56" s="92"/>
      <c r="U56" s="92"/>
      <c r="V56" s="92"/>
      <c r="W56" s="92"/>
      <c r="X56" s="93"/>
      <c r="Y56" s="92"/>
      <c r="Z56" s="92"/>
      <c r="AA56" s="72" t="str">
        <f>IF(U56="","",IF(U56="ND","ND",((NETWORKDAYS(T56,U56,Reference!$D$2:$D$40)-1))))</f>
        <v/>
      </c>
      <c r="AB56" s="72" t="str">
        <f t="shared" si="0"/>
        <v/>
      </c>
      <c r="AC56" s="72" t="str">
        <f t="shared" si="1"/>
        <v/>
      </c>
      <c r="AD56" s="72" t="str">
        <f>IF(OR(Y56="ND",Z56="ND"),"ND",IF(OR(Y56="",Z56=""),"",IF(OR(Y56="N/A",Z56="N/A"),"N/A",(NETWORKDAYS(Y56,Z56,Reference!$D$2:$D$40)-1))))</f>
        <v/>
      </c>
      <c r="AE56" s="101" t="str">
        <f>IF(OR(AND(ISBLANK(P56),ISBLANK(Q56))),"",IF(OR(AND(ISERROR(VLOOKUP(P56,Reference!$D$54:$D$106,1,FALSE))),AND(ISERROR(VLOOKUP(Q56,Reference!$J$53:$J$118,1,FALSE)))),"Data Error!","No Error"))</f>
        <v/>
      </c>
    </row>
    <row r="57" spans="1:31" s="73" customFormat="1" x14ac:dyDescent="0.35">
      <c r="A57" s="83"/>
      <c r="B57" s="83"/>
      <c r="C57" s="84"/>
      <c r="D57" s="84"/>
      <c r="E57" s="85"/>
      <c r="F57" s="86"/>
      <c r="G57" s="87"/>
      <c r="H57" s="87"/>
      <c r="I57" s="88"/>
      <c r="J57" s="89"/>
      <c r="K57" s="89"/>
      <c r="L57" s="90"/>
      <c r="M57" s="90"/>
      <c r="N57" s="89"/>
      <c r="O57" s="90"/>
      <c r="P57" s="87"/>
      <c r="Q57" s="87"/>
      <c r="R57" s="91"/>
      <c r="S57" s="91"/>
      <c r="T57" s="92"/>
      <c r="U57" s="92"/>
      <c r="V57" s="92"/>
      <c r="W57" s="92"/>
      <c r="X57" s="93"/>
      <c r="Y57" s="92"/>
      <c r="Z57" s="92"/>
      <c r="AA57" s="72" t="str">
        <f>IF(U57="","",IF(U57="ND","ND",((NETWORKDAYS(T57,U57,Reference!$D$2:$D$40)-1))))</f>
        <v/>
      </c>
      <c r="AB57" s="72" t="str">
        <f t="shared" si="0"/>
        <v/>
      </c>
      <c r="AC57" s="72" t="str">
        <f t="shared" si="1"/>
        <v/>
      </c>
      <c r="AD57" s="72" t="str">
        <f>IF(OR(Y57="ND",Z57="ND"),"ND",IF(OR(Y57="",Z57=""),"",IF(OR(Y57="N/A",Z57="N/A"),"N/A",(NETWORKDAYS(Y57,Z57,Reference!$D$2:$D$40)-1))))</f>
        <v/>
      </c>
      <c r="AE57" s="101" t="str">
        <f>IF(OR(AND(ISBLANK(P57),ISBLANK(Q57))),"",IF(OR(AND(ISERROR(VLOOKUP(P57,Reference!$D$54:$D$106,1,FALSE))),AND(ISERROR(VLOOKUP(Q57,Reference!$J$53:$J$118,1,FALSE)))),"Data Error!","No Error"))</f>
        <v/>
      </c>
    </row>
    <row r="58" spans="1:31" s="73" customFormat="1" x14ac:dyDescent="0.35">
      <c r="A58" s="83"/>
      <c r="B58" s="83"/>
      <c r="C58" s="84"/>
      <c r="D58" s="84"/>
      <c r="E58" s="85"/>
      <c r="F58" s="86"/>
      <c r="G58" s="87"/>
      <c r="H58" s="87"/>
      <c r="I58" s="88"/>
      <c r="J58" s="89"/>
      <c r="K58" s="89"/>
      <c r="L58" s="90"/>
      <c r="M58" s="90"/>
      <c r="N58" s="89"/>
      <c r="O58" s="90"/>
      <c r="P58" s="87"/>
      <c r="Q58" s="87"/>
      <c r="R58" s="91"/>
      <c r="S58" s="91"/>
      <c r="T58" s="92"/>
      <c r="U58" s="92"/>
      <c r="V58" s="92"/>
      <c r="W58" s="92"/>
      <c r="X58" s="93"/>
      <c r="Y58" s="92"/>
      <c r="Z58" s="92"/>
      <c r="AA58" s="72" t="str">
        <f>IF(U58="","",IF(U58="ND","ND",((NETWORKDAYS(T58,U58,Reference!$D$2:$D$40)-1))))</f>
        <v/>
      </c>
      <c r="AB58" s="72" t="str">
        <f t="shared" si="0"/>
        <v/>
      </c>
      <c r="AC58" s="72" t="str">
        <f t="shared" si="1"/>
        <v/>
      </c>
      <c r="AD58" s="72" t="str">
        <f>IF(OR(Y58="ND",Z58="ND"),"ND",IF(OR(Y58="",Z58=""),"",IF(OR(Y58="N/A",Z58="N/A"),"N/A",(NETWORKDAYS(Y58,Z58,Reference!$D$2:$D$40)-1))))</f>
        <v/>
      </c>
      <c r="AE58" s="101" t="str">
        <f>IF(OR(AND(ISBLANK(P58),ISBLANK(Q58))),"",IF(OR(AND(ISERROR(VLOOKUP(P58,Reference!$D$54:$D$106,1,FALSE))),AND(ISERROR(VLOOKUP(Q58,Reference!$J$53:$J$118,1,FALSE)))),"Data Error!","No Error"))</f>
        <v/>
      </c>
    </row>
    <row r="59" spans="1:31" s="73" customFormat="1" x14ac:dyDescent="0.35">
      <c r="A59" s="83"/>
      <c r="B59" s="83"/>
      <c r="C59" s="84"/>
      <c r="D59" s="84"/>
      <c r="E59" s="85"/>
      <c r="F59" s="86"/>
      <c r="G59" s="87"/>
      <c r="H59" s="87"/>
      <c r="I59" s="88"/>
      <c r="J59" s="89"/>
      <c r="K59" s="89"/>
      <c r="L59" s="90"/>
      <c r="M59" s="90"/>
      <c r="N59" s="89"/>
      <c r="O59" s="90"/>
      <c r="P59" s="87"/>
      <c r="Q59" s="87"/>
      <c r="R59" s="91"/>
      <c r="S59" s="91"/>
      <c r="T59" s="92"/>
      <c r="U59" s="92"/>
      <c r="V59" s="92"/>
      <c r="W59" s="92"/>
      <c r="X59" s="93"/>
      <c r="Y59" s="92"/>
      <c r="Z59" s="92"/>
      <c r="AA59" s="72" t="str">
        <f>IF(U59="","",IF(U59="ND","ND",((NETWORKDAYS(T59,U59,Reference!$D$2:$D$40)-1))))</f>
        <v/>
      </c>
      <c r="AB59" s="72" t="str">
        <f t="shared" si="0"/>
        <v/>
      </c>
      <c r="AC59" s="72" t="str">
        <f t="shared" si="1"/>
        <v/>
      </c>
      <c r="AD59" s="72" t="str">
        <f>IF(OR(Y59="ND",Z59="ND"),"ND",IF(OR(Y59="",Z59=""),"",IF(OR(Y59="N/A",Z59="N/A"),"N/A",(NETWORKDAYS(Y59,Z59,Reference!$D$2:$D$40)-1))))</f>
        <v/>
      </c>
      <c r="AE59" s="101" t="str">
        <f>IF(OR(AND(ISBLANK(P59),ISBLANK(Q59))),"",IF(OR(AND(ISERROR(VLOOKUP(P59,Reference!$D$54:$D$106,1,FALSE))),AND(ISERROR(VLOOKUP(Q59,Reference!$J$53:$J$118,1,FALSE)))),"Data Error!","No Error"))</f>
        <v/>
      </c>
    </row>
    <row r="60" spans="1:31" s="73" customFormat="1" x14ac:dyDescent="0.35">
      <c r="A60" s="83"/>
      <c r="B60" s="83"/>
      <c r="C60" s="84"/>
      <c r="D60" s="84"/>
      <c r="E60" s="85"/>
      <c r="F60" s="86"/>
      <c r="G60" s="87"/>
      <c r="H60" s="87"/>
      <c r="I60" s="88"/>
      <c r="J60" s="89"/>
      <c r="K60" s="89"/>
      <c r="L60" s="90"/>
      <c r="M60" s="90"/>
      <c r="N60" s="89"/>
      <c r="O60" s="90"/>
      <c r="P60" s="87"/>
      <c r="Q60" s="87"/>
      <c r="R60" s="91"/>
      <c r="S60" s="91"/>
      <c r="T60" s="92"/>
      <c r="U60" s="92"/>
      <c r="V60" s="92"/>
      <c r="W60" s="92"/>
      <c r="X60" s="93"/>
      <c r="Y60" s="92"/>
      <c r="Z60" s="92"/>
      <c r="AA60" s="72" t="str">
        <f>IF(U60="","",IF(U60="ND","ND",((NETWORKDAYS(T60,U60,Reference!$D$2:$D$40)-1))))</f>
        <v/>
      </c>
      <c r="AB60" s="72" t="str">
        <f t="shared" si="0"/>
        <v/>
      </c>
      <c r="AC60" s="72" t="str">
        <f t="shared" si="1"/>
        <v/>
      </c>
      <c r="AD60" s="72" t="str">
        <f>IF(OR(Y60="ND",Z60="ND"),"ND",IF(OR(Y60="",Z60=""),"",IF(OR(Y60="N/A",Z60="N/A"),"N/A",(NETWORKDAYS(Y60,Z60,Reference!$D$2:$D$40)-1))))</f>
        <v/>
      </c>
      <c r="AE60" s="101" t="str">
        <f>IF(OR(AND(ISBLANK(P60),ISBLANK(Q60))),"",IF(OR(AND(ISERROR(VLOOKUP(P60,Reference!$D$54:$D$106,1,FALSE))),AND(ISERROR(VLOOKUP(Q60,Reference!$J$53:$J$118,1,FALSE)))),"Data Error!","No Error"))</f>
        <v/>
      </c>
    </row>
    <row r="61" spans="1:31" s="73" customFormat="1" x14ac:dyDescent="0.35">
      <c r="A61" s="83"/>
      <c r="B61" s="83"/>
      <c r="C61" s="84"/>
      <c r="D61" s="84"/>
      <c r="E61" s="85"/>
      <c r="F61" s="86"/>
      <c r="G61" s="87"/>
      <c r="H61" s="87"/>
      <c r="I61" s="88"/>
      <c r="J61" s="89"/>
      <c r="K61" s="89"/>
      <c r="L61" s="90"/>
      <c r="M61" s="90"/>
      <c r="N61" s="89"/>
      <c r="O61" s="90"/>
      <c r="P61" s="87"/>
      <c r="Q61" s="87"/>
      <c r="R61" s="91"/>
      <c r="S61" s="91"/>
      <c r="T61" s="92"/>
      <c r="U61" s="92"/>
      <c r="V61" s="92"/>
      <c r="W61" s="92"/>
      <c r="X61" s="93"/>
      <c r="Y61" s="92"/>
      <c r="Z61" s="92"/>
      <c r="AA61" s="72" t="str">
        <f>IF(U61="","",IF(U61="ND","ND",((NETWORKDAYS(T61,U61,Reference!$D$2:$D$40)-1))))</f>
        <v/>
      </c>
      <c r="AB61" s="72" t="str">
        <f t="shared" si="0"/>
        <v/>
      </c>
      <c r="AC61" s="72" t="str">
        <f t="shared" si="1"/>
        <v/>
      </c>
      <c r="AD61" s="72" t="str">
        <f>IF(OR(Y61="ND",Z61="ND"),"ND",IF(OR(Y61="",Z61=""),"",IF(OR(Y61="N/A",Z61="N/A"),"N/A",(NETWORKDAYS(Y61,Z61,Reference!$D$2:$D$40)-1))))</f>
        <v/>
      </c>
      <c r="AE61" s="101" t="str">
        <f>IF(OR(AND(ISBLANK(P61),ISBLANK(Q61))),"",IF(OR(AND(ISERROR(VLOOKUP(P61,Reference!$D$54:$D$106,1,FALSE))),AND(ISERROR(VLOOKUP(Q61,Reference!$J$53:$J$118,1,FALSE)))),"Data Error!","No Error"))</f>
        <v/>
      </c>
    </row>
    <row r="62" spans="1:31" s="73" customFormat="1" x14ac:dyDescent="0.35">
      <c r="A62" s="83"/>
      <c r="B62" s="83"/>
      <c r="C62" s="84"/>
      <c r="D62" s="84"/>
      <c r="E62" s="85"/>
      <c r="F62" s="86"/>
      <c r="G62" s="87"/>
      <c r="H62" s="87"/>
      <c r="I62" s="88"/>
      <c r="J62" s="89"/>
      <c r="K62" s="89"/>
      <c r="L62" s="90"/>
      <c r="M62" s="90"/>
      <c r="N62" s="89"/>
      <c r="O62" s="90"/>
      <c r="P62" s="87"/>
      <c r="Q62" s="87"/>
      <c r="R62" s="91"/>
      <c r="S62" s="91"/>
      <c r="T62" s="92"/>
      <c r="U62" s="92"/>
      <c r="V62" s="92"/>
      <c r="W62" s="92"/>
      <c r="X62" s="93"/>
      <c r="Y62" s="92"/>
      <c r="Z62" s="92"/>
      <c r="AA62" s="72" t="str">
        <f>IF(U62="","",IF(U62="ND","ND",((NETWORKDAYS(T62,U62,Reference!$D$2:$D$40)-1))))</f>
        <v/>
      </c>
      <c r="AB62" s="72" t="str">
        <f t="shared" si="0"/>
        <v/>
      </c>
      <c r="AC62" s="72" t="str">
        <f t="shared" si="1"/>
        <v/>
      </c>
      <c r="AD62" s="72" t="str">
        <f>IF(OR(Y62="ND",Z62="ND"),"ND",IF(OR(Y62="",Z62=""),"",IF(OR(Y62="N/A",Z62="N/A"),"N/A",(NETWORKDAYS(Y62,Z62,Reference!$D$2:$D$40)-1))))</f>
        <v/>
      </c>
      <c r="AE62" s="101" t="str">
        <f>IF(OR(AND(ISBLANK(P62),ISBLANK(Q62))),"",IF(OR(AND(ISERROR(VLOOKUP(P62,Reference!$D$54:$D$106,1,FALSE))),AND(ISERROR(VLOOKUP(Q62,Reference!$J$53:$J$118,1,FALSE)))),"Data Error!","No Error"))</f>
        <v/>
      </c>
    </row>
    <row r="63" spans="1:31" s="73" customFormat="1" x14ac:dyDescent="0.35">
      <c r="A63" s="83"/>
      <c r="B63" s="83"/>
      <c r="C63" s="84"/>
      <c r="D63" s="84"/>
      <c r="E63" s="85"/>
      <c r="F63" s="86"/>
      <c r="G63" s="87"/>
      <c r="H63" s="87"/>
      <c r="I63" s="88"/>
      <c r="J63" s="89"/>
      <c r="K63" s="89"/>
      <c r="L63" s="90"/>
      <c r="M63" s="90"/>
      <c r="N63" s="89"/>
      <c r="O63" s="90"/>
      <c r="P63" s="87"/>
      <c r="Q63" s="87"/>
      <c r="R63" s="91"/>
      <c r="S63" s="91"/>
      <c r="T63" s="92"/>
      <c r="U63" s="92"/>
      <c r="V63" s="92"/>
      <c r="W63" s="92"/>
      <c r="X63" s="93"/>
      <c r="Y63" s="92"/>
      <c r="Z63" s="92"/>
      <c r="AA63" s="72" t="str">
        <f>IF(U63="","",IF(U63="ND","ND",((NETWORKDAYS(T63,U63,Reference!$D$2:$D$40)-1))))</f>
        <v/>
      </c>
      <c r="AB63" s="72" t="str">
        <f t="shared" si="0"/>
        <v/>
      </c>
      <c r="AC63" s="72" t="str">
        <f t="shared" si="1"/>
        <v/>
      </c>
      <c r="AD63" s="72" t="str">
        <f>IF(OR(Y63="ND",Z63="ND"),"ND",IF(OR(Y63="",Z63=""),"",IF(OR(Y63="N/A",Z63="N/A"),"N/A",(NETWORKDAYS(Y63,Z63,Reference!$D$2:$D$40)-1))))</f>
        <v/>
      </c>
      <c r="AE63" s="101" t="str">
        <f>IF(OR(AND(ISBLANK(P63),ISBLANK(Q63))),"",IF(OR(AND(ISERROR(VLOOKUP(P63,Reference!$D$54:$D$106,1,FALSE))),AND(ISERROR(VLOOKUP(Q63,Reference!$J$53:$J$118,1,FALSE)))),"Data Error!","No Error"))</f>
        <v/>
      </c>
    </row>
    <row r="64" spans="1:31" s="73" customFormat="1" x14ac:dyDescent="0.35">
      <c r="A64" s="83"/>
      <c r="B64" s="83"/>
      <c r="C64" s="84"/>
      <c r="D64" s="84"/>
      <c r="E64" s="85"/>
      <c r="F64" s="86"/>
      <c r="G64" s="87"/>
      <c r="H64" s="87"/>
      <c r="I64" s="88"/>
      <c r="J64" s="89"/>
      <c r="K64" s="89"/>
      <c r="L64" s="90"/>
      <c r="M64" s="90"/>
      <c r="N64" s="89"/>
      <c r="O64" s="90"/>
      <c r="P64" s="87"/>
      <c r="Q64" s="87"/>
      <c r="R64" s="91"/>
      <c r="S64" s="91"/>
      <c r="T64" s="92"/>
      <c r="U64" s="92"/>
      <c r="V64" s="92"/>
      <c r="W64" s="92"/>
      <c r="X64" s="93"/>
      <c r="Y64" s="92"/>
      <c r="Z64" s="92"/>
      <c r="AA64" s="72" t="str">
        <f>IF(U64="","",IF(U64="ND","ND",((NETWORKDAYS(T64,U64,Reference!$D$2:$D$40)-1))))</f>
        <v/>
      </c>
      <c r="AB64" s="72" t="str">
        <f t="shared" si="0"/>
        <v/>
      </c>
      <c r="AC64" s="72" t="str">
        <f t="shared" si="1"/>
        <v/>
      </c>
      <c r="AD64" s="72" t="str">
        <f>IF(OR(Y64="ND",Z64="ND"),"ND",IF(OR(Y64="",Z64=""),"",IF(OR(Y64="N/A",Z64="N/A"),"N/A",(NETWORKDAYS(Y64,Z64,Reference!$D$2:$D$40)-1))))</f>
        <v/>
      </c>
      <c r="AE64" s="101" t="str">
        <f>IF(OR(AND(ISBLANK(P64),ISBLANK(Q64))),"",IF(OR(AND(ISERROR(VLOOKUP(P64,Reference!$D$54:$D$106,1,FALSE))),AND(ISERROR(VLOOKUP(Q64,Reference!$J$53:$J$118,1,FALSE)))),"Data Error!","No Error"))</f>
        <v/>
      </c>
    </row>
    <row r="65" spans="1:31" s="73" customFormat="1" x14ac:dyDescent="0.35">
      <c r="A65" s="83"/>
      <c r="B65" s="83"/>
      <c r="C65" s="84"/>
      <c r="D65" s="84"/>
      <c r="E65" s="85"/>
      <c r="F65" s="86"/>
      <c r="G65" s="87"/>
      <c r="H65" s="87"/>
      <c r="I65" s="88"/>
      <c r="J65" s="89"/>
      <c r="K65" s="89"/>
      <c r="L65" s="90"/>
      <c r="M65" s="90"/>
      <c r="N65" s="89"/>
      <c r="O65" s="90"/>
      <c r="P65" s="87"/>
      <c r="Q65" s="87"/>
      <c r="R65" s="91"/>
      <c r="S65" s="91"/>
      <c r="T65" s="92"/>
      <c r="U65" s="92"/>
      <c r="V65" s="92"/>
      <c r="W65" s="92"/>
      <c r="X65" s="93"/>
      <c r="Y65" s="92"/>
      <c r="Z65" s="92"/>
      <c r="AA65" s="72" t="str">
        <f>IF(U65="","",IF(U65="ND","ND",((NETWORKDAYS(T65,U65,Reference!$D$2:$D$40)-1))))</f>
        <v/>
      </c>
      <c r="AB65" s="72" t="str">
        <f t="shared" si="0"/>
        <v/>
      </c>
      <c r="AC65" s="72" t="str">
        <f t="shared" si="1"/>
        <v/>
      </c>
      <c r="AD65" s="72" t="str">
        <f>IF(OR(Y65="ND",Z65="ND"),"ND",IF(OR(Y65="",Z65=""),"",IF(OR(Y65="N/A",Z65="N/A"),"N/A",(NETWORKDAYS(Y65,Z65,Reference!$D$2:$D$40)-1))))</f>
        <v/>
      </c>
      <c r="AE65" s="101" t="str">
        <f>IF(OR(AND(ISBLANK(P65),ISBLANK(Q65))),"",IF(OR(AND(ISERROR(VLOOKUP(P65,Reference!$D$54:$D$106,1,FALSE))),AND(ISERROR(VLOOKUP(Q65,Reference!$J$53:$J$118,1,FALSE)))),"Data Error!","No Error"))</f>
        <v/>
      </c>
    </row>
    <row r="66" spans="1:31" s="73" customFormat="1" x14ac:dyDescent="0.35">
      <c r="A66" s="83"/>
      <c r="B66" s="83"/>
      <c r="C66" s="84"/>
      <c r="D66" s="84"/>
      <c r="E66" s="85"/>
      <c r="F66" s="86"/>
      <c r="G66" s="87"/>
      <c r="H66" s="87"/>
      <c r="I66" s="88"/>
      <c r="J66" s="89"/>
      <c r="K66" s="89"/>
      <c r="L66" s="90"/>
      <c r="M66" s="90"/>
      <c r="N66" s="89"/>
      <c r="O66" s="90"/>
      <c r="P66" s="87"/>
      <c r="Q66" s="87"/>
      <c r="R66" s="91"/>
      <c r="S66" s="91"/>
      <c r="T66" s="92"/>
      <c r="U66" s="92"/>
      <c r="V66" s="92"/>
      <c r="W66" s="92"/>
      <c r="X66" s="93"/>
      <c r="Y66" s="92"/>
      <c r="Z66" s="92"/>
      <c r="AA66" s="72" t="str">
        <f>IF(U66="","",IF(U66="ND","ND",((NETWORKDAYS(T66,U66,Reference!$D$2:$D$40)-1))))</f>
        <v/>
      </c>
      <c r="AB66" s="72" t="str">
        <f t="shared" si="0"/>
        <v/>
      </c>
      <c r="AC66" s="72" t="str">
        <f t="shared" si="1"/>
        <v/>
      </c>
      <c r="AD66" s="72" t="str">
        <f>IF(OR(Y66="ND",Z66="ND"),"ND",IF(OR(Y66="",Z66=""),"",IF(OR(Y66="N/A",Z66="N/A"),"N/A",(NETWORKDAYS(Y66,Z66,Reference!$D$2:$D$40)-1))))</f>
        <v/>
      </c>
      <c r="AE66" s="101" t="str">
        <f>IF(OR(AND(ISBLANK(P66),ISBLANK(Q66))),"",IF(OR(AND(ISERROR(VLOOKUP(P66,Reference!$D$54:$D$106,1,FALSE))),AND(ISERROR(VLOOKUP(Q66,Reference!$J$53:$J$118,1,FALSE)))),"Data Error!","No Error"))</f>
        <v/>
      </c>
    </row>
    <row r="67" spans="1:31" s="73" customFormat="1" x14ac:dyDescent="0.35">
      <c r="A67" s="83"/>
      <c r="B67" s="83"/>
      <c r="C67" s="84"/>
      <c r="D67" s="84"/>
      <c r="E67" s="85"/>
      <c r="F67" s="86"/>
      <c r="G67" s="87"/>
      <c r="H67" s="87"/>
      <c r="I67" s="88"/>
      <c r="J67" s="89"/>
      <c r="K67" s="89"/>
      <c r="L67" s="90"/>
      <c r="M67" s="90"/>
      <c r="N67" s="89"/>
      <c r="O67" s="90"/>
      <c r="P67" s="87"/>
      <c r="Q67" s="87"/>
      <c r="R67" s="91"/>
      <c r="S67" s="91"/>
      <c r="T67" s="92"/>
      <c r="U67" s="92"/>
      <c r="V67" s="92"/>
      <c r="W67" s="92"/>
      <c r="X67" s="93"/>
      <c r="Y67" s="92"/>
      <c r="Z67" s="92"/>
      <c r="AA67" s="72" t="str">
        <f>IF(U67="","",IF(U67="ND","ND",((NETWORKDAYS(T67,U67,Reference!$D$2:$D$40)-1))))</f>
        <v/>
      </c>
      <c r="AB67" s="72" t="str">
        <f t="shared" si="0"/>
        <v/>
      </c>
      <c r="AC67" s="72" t="str">
        <f t="shared" si="1"/>
        <v/>
      </c>
      <c r="AD67" s="72" t="str">
        <f>IF(OR(Y67="ND",Z67="ND"),"ND",IF(OR(Y67="",Z67=""),"",IF(OR(Y67="N/A",Z67="N/A"),"N/A",(NETWORKDAYS(Y67,Z67,Reference!$D$2:$D$40)-1))))</f>
        <v/>
      </c>
      <c r="AE67" s="101" t="str">
        <f>IF(OR(AND(ISBLANK(P67),ISBLANK(Q67))),"",IF(OR(AND(ISERROR(VLOOKUP(P67,Reference!$D$54:$D$106,1,FALSE))),AND(ISERROR(VLOOKUP(Q67,Reference!$J$53:$J$118,1,FALSE)))),"Data Error!","No Error"))</f>
        <v/>
      </c>
    </row>
    <row r="68" spans="1:31" s="73" customFormat="1" x14ac:dyDescent="0.35">
      <c r="A68" s="83"/>
      <c r="B68" s="83"/>
      <c r="C68" s="84"/>
      <c r="D68" s="84"/>
      <c r="E68" s="85"/>
      <c r="F68" s="86"/>
      <c r="G68" s="87"/>
      <c r="H68" s="87"/>
      <c r="I68" s="88"/>
      <c r="J68" s="89"/>
      <c r="K68" s="89"/>
      <c r="L68" s="90"/>
      <c r="M68" s="90"/>
      <c r="N68" s="89"/>
      <c r="O68" s="90"/>
      <c r="P68" s="87"/>
      <c r="Q68" s="87"/>
      <c r="R68" s="91"/>
      <c r="S68" s="91"/>
      <c r="T68" s="92"/>
      <c r="U68" s="92"/>
      <c r="V68" s="92"/>
      <c r="W68" s="92"/>
      <c r="X68" s="93"/>
      <c r="Y68" s="92"/>
      <c r="Z68" s="92"/>
      <c r="AA68" s="72" t="str">
        <f>IF(U68="","",IF(U68="ND","ND",((NETWORKDAYS(T68,U68,Reference!$D$2:$D$40)-1))))</f>
        <v/>
      </c>
      <c r="AB68" s="72" t="str">
        <f t="shared" si="0"/>
        <v/>
      </c>
      <c r="AC68" s="72" t="str">
        <f t="shared" si="1"/>
        <v/>
      </c>
      <c r="AD68" s="72" t="str">
        <f>IF(OR(Y68="ND",Z68="ND"),"ND",IF(OR(Y68="",Z68=""),"",IF(OR(Y68="N/A",Z68="N/A"),"N/A",(NETWORKDAYS(Y68,Z68,Reference!$D$2:$D$40)-1))))</f>
        <v/>
      </c>
      <c r="AE68" s="101" t="str">
        <f>IF(OR(AND(ISBLANK(P68),ISBLANK(Q68))),"",IF(OR(AND(ISERROR(VLOOKUP(P68,Reference!$D$54:$D$106,1,FALSE))),AND(ISERROR(VLOOKUP(Q68,Reference!$J$53:$J$118,1,FALSE)))),"Data Error!","No Error"))</f>
        <v/>
      </c>
    </row>
    <row r="69" spans="1:31" s="73" customFormat="1" x14ac:dyDescent="0.35">
      <c r="A69" s="83"/>
      <c r="B69" s="83"/>
      <c r="C69" s="84"/>
      <c r="D69" s="84"/>
      <c r="E69" s="85"/>
      <c r="F69" s="86"/>
      <c r="G69" s="87"/>
      <c r="H69" s="87"/>
      <c r="I69" s="88"/>
      <c r="J69" s="89"/>
      <c r="K69" s="89"/>
      <c r="L69" s="90"/>
      <c r="M69" s="90"/>
      <c r="N69" s="89"/>
      <c r="O69" s="90"/>
      <c r="P69" s="87"/>
      <c r="Q69" s="87"/>
      <c r="R69" s="91"/>
      <c r="S69" s="91"/>
      <c r="T69" s="92"/>
      <c r="U69" s="92"/>
      <c r="V69" s="92"/>
      <c r="W69" s="92"/>
      <c r="X69" s="93"/>
      <c r="Y69" s="92"/>
      <c r="Z69" s="92"/>
      <c r="AA69" s="72" t="str">
        <f>IF(U69="","",IF(U69="ND","ND",((NETWORKDAYS(T69,U69,Reference!$D$2:$D$40)-1))))</f>
        <v/>
      </c>
      <c r="AB69" s="72" t="str">
        <f t="shared" si="0"/>
        <v/>
      </c>
      <c r="AC69" s="72" t="str">
        <f t="shared" si="1"/>
        <v/>
      </c>
      <c r="AD69" s="72" t="str">
        <f>IF(OR(Y69="ND",Z69="ND"),"ND",IF(OR(Y69="",Z69=""),"",IF(OR(Y69="N/A",Z69="N/A"),"N/A",(NETWORKDAYS(Y69,Z69,Reference!$D$2:$D$40)-1))))</f>
        <v/>
      </c>
      <c r="AE69" s="101" t="str">
        <f>IF(OR(AND(ISBLANK(P69),ISBLANK(Q69))),"",IF(OR(AND(ISERROR(VLOOKUP(P69,Reference!$D$54:$D$106,1,FALSE))),AND(ISERROR(VLOOKUP(Q69,Reference!$J$53:$J$118,1,FALSE)))),"Data Error!","No Error"))</f>
        <v/>
      </c>
    </row>
    <row r="70" spans="1:31" s="73" customFormat="1" x14ac:dyDescent="0.35">
      <c r="A70" s="83"/>
      <c r="B70" s="83"/>
      <c r="C70" s="84"/>
      <c r="D70" s="84"/>
      <c r="E70" s="85"/>
      <c r="F70" s="86"/>
      <c r="G70" s="87"/>
      <c r="H70" s="87"/>
      <c r="I70" s="88"/>
      <c r="J70" s="89"/>
      <c r="K70" s="89"/>
      <c r="L70" s="90"/>
      <c r="M70" s="90"/>
      <c r="N70" s="89"/>
      <c r="O70" s="90"/>
      <c r="P70" s="87"/>
      <c r="Q70" s="87"/>
      <c r="R70" s="91"/>
      <c r="S70" s="91"/>
      <c r="T70" s="92"/>
      <c r="U70" s="92"/>
      <c r="V70" s="92"/>
      <c r="W70" s="92"/>
      <c r="X70" s="93"/>
      <c r="Y70" s="92"/>
      <c r="Z70" s="92"/>
      <c r="AA70" s="72" t="str">
        <f>IF(U70="","",IF(U70="ND","ND",((NETWORKDAYS(T70,U70,Reference!$D$2:$D$40)-1))))</f>
        <v/>
      </c>
      <c r="AB70" s="72" t="str">
        <f t="shared" si="0"/>
        <v/>
      </c>
      <c r="AC70" s="72" t="str">
        <f t="shared" si="1"/>
        <v/>
      </c>
      <c r="AD70" s="72" t="str">
        <f>IF(OR(Y70="ND",Z70="ND"),"ND",IF(OR(Y70="",Z70=""),"",IF(OR(Y70="N/A",Z70="N/A"),"N/A",(NETWORKDAYS(Y70,Z70,Reference!$D$2:$D$40)-1))))</f>
        <v/>
      </c>
      <c r="AE70" s="101" t="str">
        <f>IF(OR(AND(ISBLANK(P70),ISBLANK(Q70))),"",IF(OR(AND(ISERROR(VLOOKUP(P70,Reference!$D$54:$D$106,1,FALSE))),AND(ISERROR(VLOOKUP(Q70,Reference!$J$53:$J$118,1,FALSE)))),"Data Error!","No Error"))</f>
        <v/>
      </c>
    </row>
    <row r="71" spans="1:31" s="73" customFormat="1" x14ac:dyDescent="0.35">
      <c r="A71" s="83"/>
      <c r="B71" s="83"/>
      <c r="C71" s="84"/>
      <c r="D71" s="84"/>
      <c r="E71" s="85"/>
      <c r="F71" s="86"/>
      <c r="G71" s="87"/>
      <c r="H71" s="87"/>
      <c r="I71" s="88"/>
      <c r="J71" s="89"/>
      <c r="K71" s="89"/>
      <c r="L71" s="90"/>
      <c r="M71" s="90"/>
      <c r="N71" s="89"/>
      <c r="O71" s="90"/>
      <c r="P71" s="87"/>
      <c r="Q71" s="87"/>
      <c r="R71" s="91"/>
      <c r="S71" s="91"/>
      <c r="T71" s="92"/>
      <c r="U71" s="92"/>
      <c r="V71" s="92"/>
      <c r="W71" s="92"/>
      <c r="X71" s="93"/>
      <c r="Y71" s="92"/>
      <c r="Z71" s="92"/>
      <c r="AA71" s="72" t="str">
        <f>IF(U71="","",IF(U71="ND","ND",((NETWORKDAYS(T71,U71,Reference!$D$2:$D$40)-1))))</f>
        <v/>
      </c>
      <c r="AB71" s="72" t="str">
        <f t="shared" si="0"/>
        <v/>
      </c>
      <c r="AC71" s="72" t="str">
        <f t="shared" si="1"/>
        <v/>
      </c>
      <c r="AD71" s="72" t="str">
        <f>IF(OR(Y71="ND",Z71="ND"),"ND",IF(OR(Y71="",Z71=""),"",IF(OR(Y71="N/A",Z71="N/A"),"N/A",(NETWORKDAYS(Y71,Z71,Reference!$D$2:$D$40)-1))))</f>
        <v/>
      </c>
      <c r="AE71" s="101" t="str">
        <f>IF(OR(AND(ISBLANK(P71),ISBLANK(Q71))),"",IF(OR(AND(ISERROR(VLOOKUP(P71,Reference!$D$54:$D$106,1,FALSE))),AND(ISERROR(VLOOKUP(Q71,Reference!$J$53:$J$118,1,FALSE)))),"Data Error!","No Error"))</f>
        <v/>
      </c>
    </row>
    <row r="72" spans="1:31" s="73" customFormat="1" x14ac:dyDescent="0.35">
      <c r="A72" s="83"/>
      <c r="B72" s="83"/>
      <c r="C72" s="84"/>
      <c r="D72" s="84"/>
      <c r="E72" s="85"/>
      <c r="F72" s="86"/>
      <c r="G72" s="87"/>
      <c r="H72" s="87"/>
      <c r="I72" s="88"/>
      <c r="J72" s="89"/>
      <c r="K72" s="89"/>
      <c r="L72" s="90"/>
      <c r="M72" s="90"/>
      <c r="N72" s="89"/>
      <c r="O72" s="90"/>
      <c r="P72" s="87"/>
      <c r="Q72" s="87"/>
      <c r="R72" s="91"/>
      <c r="S72" s="91"/>
      <c r="T72" s="92"/>
      <c r="U72" s="92"/>
      <c r="V72" s="92"/>
      <c r="W72" s="92"/>
      <c r="X72" s="93"/>
      <c r="Y72" s="92"/>
      <c r="Z72" s="92"/>
      <c r="AA72" s="72" t="str">
        <f>IF(U72="","",IF(U72="ND","ND",((NETWORKDAYS(T72,U72,Reference!$D$2:$D$40)-1))))</f>
        <v/>
      </c>
      <c r="AB72" s="72" t="str">
        <f t="shared" ref="AB72:AB135" si="2">IF(V72="","",IF(V72="ND","ND",(V72-T72)))</f>
        <v/>
      </c>
      <c r="AC72" s="72" t="str">
        <f t="shared" ref="AC72:AC135" si="3">IF(W72="","",IF(W72="ND","ND",(W72-T72)))</f>
        <v/>
      </c>
      <c r="AD72" s="72" t="str">
        <f>IF(OR(Y72="ND",Z72="ND"),"ND",IF(OR(Y72="",Z72=""),"",IF(OR(Y72="N/A",Z72="N/A"),"N/A",(NETWORKDAYS(Y72,Z72,Reference!$D$2:$D$40)-1))))</f>
        <v/>
      </c>
      <c r="AE72" s="101" t="str">
        <f>IF(OR(AND(ISBLANK(P72),ISBLANK(Q72))),"",IF(OR(AND(ISERROR(VLOOKUP(P72,Reference!$D$54:$D$106,1,FALSE))),AND(ISERROR(VLOOKUP(Q72,Reference!$J$53:$J$118,1,FALSE)))),"Data Error!","No Error"))</f>
        <v/>
      </c>
    </row>
    <row r="73" spans="1:31" s="73" customFormat="1" x14ac:dyDescent="0.35">
      <c r="A73" s="83"/>
      <c r="B73" s="83"/>
      <c r="C73" s="84"/>
      <c r="D73" s="84"/>
      <c r="E73" s="85"/>
      <c r="F73" s="86"/>
      <c r="G73" s="87"/>
      <c r="H73" s="87"/>
      <c r="I73" s="88"/>
      <c r="J73" s="89"/>
      <c r="K73" s="89"/>
      <c r="L73" s="90"/>
      <c r="M73" s="90"/>
      <c r="N73" s="89"/>
      <c r="O73" s="90"/>
      <c r="P73" s="87"/>
      <c r="Q73" s="87"/>
      <c r="R73" s="91"/>
      <c r="S73" s="91"/>
      <c r="T73" s="92"/>
      <c r="U73" s="92"/>
      <c r="V73" s="92"/>
      <c r="W73" s="92"/>
      <c r="X73" s="93"/>
      <c r="Y73" s="92"/>
      <c r="Z73" s="92"/>
      <c r="AA73" s="72" t="str">
        <f>IF(U73="","",IF(U73="ND","ND",((NETWORKDAYS(T73,U73,Reference!$D$2:$D$40)-1))))</f>
        <v/>
      </c>
      <c r="AB73" s="72" t="str">
        <f t="shared" si="2"/>
        <v/>
      </c>
      <c r="AC73" s="72" t="str">
        <f t="shared" si="3"/>
        <v/>
      </c>
      <c r="AD73" s="72" t="str">
        <f>IF(OR(Y73="ND",Z73="ND"),"ND",IF(OR(Y73="",Z73=""),"",IF(OR(Y73="N/A",Z73="N/A"),"N/A",(NETWORKDAYS(Y73,Z73,Reference!$D$2:$D$40)-1))))</f>
        <v/>
      </c>
      <c r="AE73" s="101" t="str">
        <f>IF(OR(AND(ISBLANK(P73),ISBLANK(Q73))),"",IF(OR(AND(ISERROR(VLOOKUP(P73,Reference!$D$54:$D$106,1,FALSE))),AND(ISERROR(VLOOKUP(Q73,Reference!$J$53:$J$118,1,FALSE)))),"Data Error!","No Error"))</f>
        <v/>
      </c>
    </row>
    <row r="74" spans="1:31" s="73" customFormat="1" x14ac:dyDescent="0.35">
      <c r="A74" s="83"/>
      <c r="B74" s="83"/>
      <c r="C74" s="84"/>
      <c r="D74" s="84"/>
      <c r="E74" s="85"/>
      <c r="F74" s="86"/>
      <c r="G74" s="87"/>
      <c r="H74" s="87"/>
      <c r="I74" s="88"/>
      <c r="J74" s="89"/>
      <c r="K74" s="89"/>
      <c r="L74" s="90"/>
      <c r="M74" s="90"/>
      <c r="N74" s="89"/>
      <c r="O74" s="90"/>
      <c r="P74" s="87"/>
      <c r="Q74" s="87"/>
      <c r="R74" s="91"/>
      <c r="S74" s="91"/>
      <c r="T74" s="92"/>
      <c r="U74" s="92"/>
      <c r="V74" s="92"/>
      <c r="W74" s="92"/>
      <c r="X74" s="93"/>
      <c r="Y74" s="92"/>
      <c r="Z74" s="92"/>
      <c r="AA74" s="72" t="str">
        <f>IF(U74="","",IF(U74="ND","ND",((NETWORKDAYS(T74,U74,Reference!$D$2:$D$40)-1))))</f>
        <v/>
      </c>
      <c r="AB74" s="72" t="str">
        <f t="shared" si="2"/>
        <v/>
      </c>
      <c r="AC74" s="72" t="str">
        <f t="shared" si="3"/>
        <v/>
      </c>
      <c r="AD74" s="72" t="str">
        <f>IF(OR(Y74="ND",Z74="ND"),"ND",IF(OR(Y74="",Z74=""),"",IF(OR(Y74="N/A",Z74="N/A"),"N/A",(NETWORKDAYS(Y74,Z74,Reference!$D$2:$D$40)-1))))</f>
        <v/>
      </c>
      <c r="AE74" s="101" t="str">
        <f>IF(OR(AND(ISBLANK(P74),ISBLANK(Q74))),"",IF(OR(AND(ISERROR(VLOOKUP(P74,Reference!$D$54:$D$106,1,FALSE))),AND(ISERROR(VLOOKUP(Q74,Reference!$J$53:$J$118,1,FALSE)))),"Data Error!","No Error"))</f>
        <v/>
      </c>
    </row>
    <row r="75" spans="1:31" s="73" customFormat="1" x14ac:dyDescent="0.35">
      <c r="A75" s="83"/>
      <c r="B75" s="83"/>
      <c r="C75" s="84"/>
      <c r="D75" s="84"/>
      <c r="E75" s="85"/>
      <c r="F75" s="86"/>
      <c r="G75" s="87"/>
      <c r="H75" s="87"/>
      <c r="I75" s="88"/>
      <c r="J75" s="89"/>
      <c r="K75" s="89"/>
      <c r="L75" s="90"/>
      <c r="M75" s="90"/>
      <c r="N75" s="89"/>
      <c r="O75" s="90"/>
      <c r="P75" s="87"/>
      <c r="Q75" s="87"/>
      <c r="R75" s="91"/>
      <c r="S75" s="91"/>
      <c r="T75" s="92"/>
      <c r="U75" s="92"/>
      <c r="V75" s="92"/>
      <c r="W75" s="92"/>
      <c r="X75" s="93"/>
      <c r="Y75" s="92"/>
      <c r="Z75" s="92"/>
      <c r="AA75" s="72" t="str">
        <f>IF(U75="","",IF(U75="ND","ND",((NETWORKDAYS(T75,U75,Reference!$D$2:$D$40)-1))))</f>
        <v/>
      </c>
      <c r="AB75" s="72" t="str">
        <f t="shared" si="2"/>
        <v/>
      </c>
      <c r="AC75" s="72" t="str">
        <f t="shared" si="3"/>
        <v/>
      </c>
      <c r="AD75" s="72" t="str">
        <f>IF(OR(Y75="ND",Z75="ND"),"ND",IF(OR(Y75="",Z75=""),"",IF(OR(Y75="N/A",Z75="N/A"),"N/A",(NETWORKDAYS(Y75,Z75,Reference!$D$2:$D$40)-1))))</f>
        <v/>
      </c>
      <c r="AE75" s="101" t="str">
        <f>IF(OR(AND(ISBLANK(P75),ISBLANK(Q75))),"",IF(OR(AND(ISERROR(VLOOKUP(P75,Reference!$D$54:$D$106,1,FALSE))),AND(ISERROR(VLOOKUP(Q75,Reference!$J$53:$J$118,1,FALSE)))),"Data Error!","No Error"))</f>
        <v/>
      </c>
    </row>
    <row r="76" spans="1:31" s="73" customFormat="1" x14ac:dyDescent="0.35">
      <c r="A76" s="83"/>
      <c r="B76" s="83"/>
      <c r="C76" s="84"/>
      <c r="D76" s="84"/>
      <c r="E76" s="85"/>
      <c r="F76" s="86"/>
      <c r="G76" s="87"/>
      <c r="H76" s="87"/>
      <c r="I76" s="88"/>
      <c r="J76" s="89"/>
      <c r="K76" s="89"/>
      <c r="L76" s="90"/>
      <c r="M76" s="90"/>
      <c r="N76" s="89"/>
      <c r="O76" s="90"/>
      <c r="P76" s="87"/>
      <c r="Q76" s="87"/>
      <c r="R76" s="91"/>
      <c r="S76" s="91"/>
      <c r="T76" s="92"/>
      <c r="U76" s="92"/>
      <c r="V76" s="92"/>
      <c r="W76" s="92"/>
      <c r="X76" s="93"/>
      <c r="Y76" s="92"/>
      <c r="Z76" s="92"/>
      <c r="AA76" s="72" t="str">
        <f>IF(U76="","",IF(U76="ND","ND",((NETWORKDAYS(T76,U76,Reference!$D$2:$D$40)-1))))</f>
        <v/>
      </c>
      <c r="AB76" s="72" t="str">
        <f t="shared" si="2"/>
        <v/>
      </c>
      <c r="AC76" s="72" t="str">
        <f t="shared" si="3"/>
        <v/>
      </c>
      <c r="AD76" s="72" t="str">
        <f>IF(OR(Y76="ND",Z76="ND"),"ND",IF(OR(Y76="",Z76=""),"",IF(OR(Y76="N/A",Z76="N/A"),"N/A",(NETWORKDAYS(Y76,Z76,Reference!$D$2:$D$40)-1))))</f>
        <v/>
      </c>
      <c r="AE76" s="101" t="str">
        <f>IF(OR(AND(ISBLANK(P76),ISBLANK(Q76))),"",IF(OR(AND(ISERROR(VLOOKUP(P76,Reference!$D$54:$D$106,1,FALSE))),AND(ISERROR(VLOOKUP(Q76,Reference!$J$53:$J$118,1,FALSE)))),"Data Error!","No Error"))</f>
        <v/>
      </c>
    </row>
    <row r="77" spans="1:31" s="73" customFormat="1" x14ac:dyDescent="0.35">
      <c r="A77" s="83"/>
      <c r="B77" s="83"/>
      <c r="C77" s="84"/>
      <c r="D77" s="84"/>
      <c r="E77" s="85"/>
      <c r="F77" s="86"/>
      <c r="G77" s="87"/>
      <c r="H77" s="87"/>
      <c r="I77" s="88"/>
      <c r="J77" s="89"/>
      <c r="K77" s="89"/>
      <c r="L77" s="90"/>
      <c r="M77" s="90"/>
      <c r="N77" s="89"/>
      <c r="O77" s="90"/>
      <c r="P77" s="87"/>
      <c r="Q77" s="87"/>
      <c r="R77" s="91"/>
      <c r="S77" s="91"/>
      <c r="T77" s="92"/>
      <c r="U77" s="92"/>
      <c r="V77" s="92"/>
      <c r="W77" s="92"/>
      <c r="X77" s="93"/>
      <c r="Y77" s="92"/>
      <c r="Z77" s="92"/>
      <c r="AA77" s="72" t="str">
        <f>IF(U77="","",IF(U77="ND","ND",((NETWORKDAYS(T77,U77,Reference!$D$2:$D$40)-1))))</f>
        <v/>
      </c>
      <c r="AB77" s="72" t="str">
        <f t="shared" si="2"/>
        <v/>
      </c>
      <c r="AC77" s="72" t="str">
        <f t="shared" si="3"/>
        <v/>
      </c>
      <c r="AD77" s="72" t="str">
        <f>IF(OR(Y77="ND",Z77="ND"),"ND",IF(OR(Y77="",Z77=""),"",IF(OR(Y77="N/A",Z77="N/A"),"N/A",(NETWORKDAYS(Y77,Z77,Reference!$D$2:$D$40)-1))))</f>
        <v/>
      </c>
      <c r="AE77" s="101" t="str">
        <f>IF(OR(AND(ISBLANK(P77),ISBLANK(Q77))),"",IF(OR(AND(ISERROR(VLOOKUP(P77,Reference!$D$54:$D$106,1,FALSE))),AND(ISERROR(VLOOKUP(Q77,Reference!$J$53:$J$118,1,FALSE)))),"Data Error!","No Error"))</f>
        <v/>
      </c>
    </row>
    <row r="78" spans="1:31" s="73" customFormat="1" x14ac:dyDescent="0.35">
      <c r="A78" s="83"/>
      <c r="B78" s="83"/>
      <c r="C78" s="84"/>
      <c r="D78" s="84"/>
      <c r="E78" s="85"/>
      <c r="F78" s="86"/>
      <c r="G78" s="87"/>
      <c r="H78" s="87"/>
      <c r="I78" s="88"/>
      <c r="J78" s="89"/>
      <c r="K78" s="89"/>
      <c r="L78" s="90"/>
      <c r="M78" s="90"/>
      <c r="N78" s="89"/>
      <c r="O78" s="90"/>
      <c r="P78" s="87"/>
      <c r="Q78" s="87"/>
      <c r="R78" s="91"/>
      <c r="S78" s="91"/>
      <c r="T78" s="92"/>
      <c r="U78" s="92"/>
      <c r="V78" s="92"/>
      <c r="W78" s="92"/>
      <c r="X78" s="93"/>
      <c r="Y78" s="92"/>
      <c r="Z78" s="92"/>
      <c r="AA78" s="72" t="str">
        <f>IF(U78="","",IF(U78="ND","ND",((NETWORKDAYS(T78,U78,Reference!$D$2:$D$40)-1))))</f>
        <v/>
      </c>
      <c r="AB78" s="72" t="str">
        <f t="shared" si="2"/>
        <v/>
      </c>
      <c r="AC78" s="72" t="str">
        <f t="shared" si="3"/>
        <v/>
      </c>
      <c r="AD78" s="72" t="str">
        <f>IF(OR(Y78="ND",Z78="ND"),"ND",IF(OR(Y78="",Z78=""),"",IF(OR(Y78="N/A",Z78="N/A"),"N/A",(NETWORKDAYS(Y78,Z78,Reference!$D$2:$D$40)-1))))</f>
        <v/>
      </c>
      <c r="AE78" s="101" t="str">
        <f>IF(OR(AND(ISBLANK(P78),ISBLANK(Q78))),"",IF(OR(AND(ISERROR(VLOOKUP(P78,Reference!$D$54:$D$106,1,FALSE))),AND(ISERROR(VLOOKUP(Q78,Reference!$J$53:$J$118,1,FALSE)))),"Data Error!","No Error"))</f>
        <v/>
      </c>
    </row>
    <row r="79" spans="1:31" s="73" customFormat="1" x14ac:dyDescent="0.35">
      <c r="A79" s="83"/>
      <c r="B79" s="83"/>
      <c r="C79" s="84"/>
      <c r="D79" s="84"/>
      <c r="E79" s="85"/>
      <c r="F79" s="86"/>
      <c r="G79" s="87"/>
      <c r="H79" s="87"/>
      <c r="I79" s="88"/>
      <c r="J79" s="89"/>
      <c r="K79" s="89"/>
      <c r="L79" s="90"/>
      <c r="M79" s="90"/>
      <c r="N79" s="89"/>
      <c r="O79" s="90"/>
      <c r="P79" s="87"/>
      <c r="Q79" s="87"/>
      <c r="R79" s="91"/>
      <c r="S79" s="91"/>
      <c r="T79" s="92"/>
      <c r="U79" s="92"/>
      <c r="V79" s="92"/>
      <c r="W79" s="92"/>
      <c r="X79" s="93"/>
      <c r="Y79" s="92"/>
      <c r="Z79" s="92"/>
      <c r="AA79" s="72" t="str">
        <f>IF(U79="","",IF(U79="ND","ND",((NETWORKDAYS(T79,U79,Reference!$D$2:$D$40)-1))))</f>
        <v/>
      </c>
      <c r="AB79" s="72" t="str">
        <f t="shared" si="2"/>
        <v/>
      </c>
      <c r="AC79" s="72" t="str">
        <f t="shared" si="3"/>
        <v/>
      </c>
      <c r="AD79" s="72" t="str">
        <f>IF(OR(Y79="ND",Z79="ND"),"ND",IF(OR(Y79="",Z79=""),"",IF(OR(Y79="N/A",Z79="N/A"),"N/A",(NETWORKDAYS(Y79,Z79,Reference!$D$2:$D$40)-1))))</f>
        <v/>
      </c>
      <c r="AE79" s="101" t="str">
        <f>IF(OR(AND(ISBLANK(P79),ISBLANK(Q79))),"",IF(OR(AND(ISERROR(VLOOKUP(P79,Reference!$D$54:$D$106,1,FALSE))),AND(ISERROR(VLOOKUP(Q79,Reference!$J$53:$J$118,1,FALSE)))),"Data Error!","No Error"))</f>
        <v/>
      </c>
    </row>
    <row r="80" spans="1:31" s="73" customFormat="1" x14ac:dyDescent="0.35">
      <c r="A80" s="83"/>
      <c r="B80" s="83"/>
      <c r="C80" s="84"/>
      <c r="D80" s="84"/>
      <c r="E80" s="85"/>
      <c r="F80" s="86"/>
      <c r="G80" s="87"/>
      <c r="H80" s="87"/>
      <c r="I80" s="88"/>
      <c r="J80" s="89"/>
      <c r="K80" s="89"/>
      <c r="L80" s="90"/>
      <c r="M80" s="90"/>
      <c r="N80" s="89"/>
      <c r="O80" s="90"/>
      <c r="P80" s="87"/>
      <c r="Q80" s="87"/>
      <c r="R80" s="91"/>
      <c r="S80" s="91"/>
      <c r="T80" s="92"/>
      <c r="U80" s="92"/>
      <c r="V80" s="92"/>
      <c r="W80" s="92"/>
      <c r="X80" s="93"/>
      <c r="Y80" s="92"/>
      <c r="Z80" s="92"/>
      <c r="AA80" s="72" t="str">
        <f>IF(U80="","",IF(U80="ND","ND",((NETWORKDAYS(T80,U80,Reference!$D$2:$D$40)-1))))</f>
        <v/>
      </c>
      <c r="AB80" s="72" t="str">
        <f t="shared" si="2"/>
        <v/>
      </c>
      <c r="AC80" s="72" t="str">
        <f t="shared" si="3"/>
        <v/>
      </c>
      <c r="AD80" s="72" t="str">
        <f>IF(OR(Y80="ND",Z80="ND"),"ND",IF(OR(Y80="",Z80=""),"",IF(OR(Y80="N/A",Z80="N/A"),"N/A",(NETWORKDAYS(Y80,Z80,Reference!$D$2:$D$40)-1))))</f>
        <v/>
      </c>
      <c r="AE80" s="101" t="str">
        <f>IF(OR(AND(ISBLANK(P80),ISBLANK(Q80))),"",IF(OR(AND(ISERROR(VLOOKUP(P80,Reference!$D$54:$D$106,1,FALSE))),AND(ISERROR(VLOOKUP(Q80,Reference!$J$53:$J$118,1,FALSE)))),"Data Error!","No Error"))</f>
        <v/>
      </c>
    </row>
    <row r="81" spans="1:31" s="73" customFormat="1" x14ac:dyDescent="0.35">
      <c r="A81" s="83"/>
      <c r="B81" s="83"/>
      <c r="C81" s="84"/>
      <c r="D81" s="84"/>
      <c r="E81" s="85"/>
      <c r="F81" s="86"/>
      <c r="G81" s="87"/>
      <c r="H81" s="87"/>
      <c r="I81" s="88"/>
      <c r="J81" s="89"/>
      <c r="K81" s="89"/>
      <c r="L81" s="90"/>
      <c r="M81" s="90"/>
      <c r="N81" s="89"/>
      <c r="O81" s="90"/>
      <c r="P81" s="87"/>
      <c r="Q81" s="87"/>
      <c r="R81" s="91"/>
      <c r="S81" s="91"/>
      <c r="T81" s="92"/>
      <c r="U81" s="92"/>
      <c r="V81" s="92"/>
      <c r="W81" s="92"/>
      <c r="X81" s="93"/>
      <c r="Y81" s="92"/>
      <c r="Z81" s="92"/>
      <c r="AA81" s="72" t="str">
        <f>IF(U81="","",IF(U81="ND","ND",((NETWORKDAYS(T81,U81,Reference!$D$2:$D$40)-1))))</f>
        <v/>
      </c>
      <c r="AB81" s="72" t="str">
        <f t="shared" si="2"/>
        <v/>
      </c>
      <c r="AC81" s="72" t="str">
        <f t="shared" si="3"/>
        <v/>
      </c>
      <c r="AD81" s="72" t="str">
        <f>IF(OR(Y81="ND",Z81="ND"),"ND",IF(OR(Y81="",Z81=""),"",IF(OR(Y81="N/A",Z81="N/A"),"N/A",(NETWORKDAYS(Y81,Z81,Reference!$D$2:$D$40)-1))))</f>
        <v/>
      </c>
      <c r="AE81" s="101" t="str">
        <f>IF(OR(AND(ISBLANK(P81),ISBLANK(Q81))),"",IF(OR(AND(ISERROR(VLOOKUP(P81,Reference!$D$54:$D$106,1,FALSE))),AND(ISERROR(VLOOKUP(Q81,Reference!$J$53:$J$118,1,FALSE)))),"Data Error!","No Error"))</f>
        <v/>
      </c>
    </row>
    <row r="82" spans="1:31" s="73" customFormat="1" x14ac:dyDescent="0.35">
      <c r="A82" s="83"/>
      <c r="B82" s="83"/>
      <c r="C82" s="84"/>
      <c r="D82" s="84"/>
      <c r="E82" s="85"/>
      <c r="F82" s="86"/>
      <c r="G82" s="87"/>
      <c r="H82" s="87"/>
      <c r="I82" s="88"/>
      <c r="J82" s="89"/>
      <c r="K82" s="89"/>
      <c r="L82" s="90"/>
      <c r="M82" s="90"/>
      <c r="N82" s="89"/>
      <c r="O82" s="90"/>
      <c r="P82" s="87"/>
      <c r="Q82" s="87"/>
      <c r="R82" s="91"/>
      <c r="S82" s="91"/>
      <c r="T82" s="92"/>
      <c r="U82" s="92"/>
      <c r="V82" s="92"/>
      <c r="W82" s="92"/>
      <c r="X82" s="93"/>
      <c r="Y82" s="92"/>
      <c r="Z82" s="92"/>
      <c r="AA82" s="72" t="str">
        <f>IF(U82="","",IF(U82="ND","ND",((NETWORKDAYS(T82,U82,Reference!$D$2:$D$40)-1))))</f>
        <v/>
      </c>
      <c r="AB82" s="72" t="str">
        <f t="shared" si="2"/>
        <v/>
      </c>
      <c r="AC82" s="72" t="str">
        <f t="shared" si="3"/>
        <v/>
      </c>
      <c r="AD82" s="72" t="str">
        <f>IF(OR(Y82="ND",Z82="ND"),"ND",IF(OR(Y82="",Z82=""),"",IF(OR(Y82="N/A",Z82="N/A"),"N/A",(NETWORKDAYS(Y82,Z82,Reference!$D$2:$D$40)-1))))</f>
        <v/>
      </c>
      <c r="AE82" s="101" t="str">
        <f>IF(OR(AND(ISBLANK(P82),ISBLANK(Q82))),"",IF(OR(AND(ISERROR(VLOOKUP(P82,Reference!$D$54:$D$106,1,FALSE))),AND(ISERROR(VLOOKUP(Q82,Reference!$J$53:$J$118,1,FALSE)))),"Data Error!","No Error"))</f>
        <v/>
      </c>
    </row>
    <row r="83" spans="1:31" s="73" customFormat="1" x14ac:dyDescent="0.35">
      <c r="A83" s="83"/>
      <c r="B83" s="83"/>
      <c r="C83" s="84"/>
      <c r="D83" s="84"/>
      <c r="E83" s="85"/>
      <c r="F83" s="86"/>
      <c r="G83" s="87"/>
      <c r="H83" s="87"/>
      <c r="I83" s="88"/>
      <c r="J83" s="89"/>
      <c r="K83" s="89"/>
      <c r="L83" s="90"/>
      <c r="M83" s="90"/>
      <c r="N83" s="89"/>
      <c r="O83" s="90"/>
      <c r="P83" s="87"/>
      <c r="Q83" s="87"/>
      <c r="R83" s="91"/>
      <c r="S83" s="91"/>
      <c r="T83" s="92"/>
      <c r="U83" s="92"/>
      <c r="V83" s="92"/>
      <c r="W83" s="92"/>
      <c r="X83" s="93"/>
      <c r="Y83" s="92"/>
      <c r="Z83" s="92"/>
      <c r="AA83" s="72" t="str">
        <f>IF(U83="","",IF(U83="ND","ND",((NETWORKDAYS(T83,U83,Reference!$D$2:$D$40)-1))))</f>
        <v/>
      </c>
      <c r="AB83" s="72" t="str">
        <f t="shared" si="2"/>
        <v/>
      </c>
      <c r="AC83" s="72" t="str">
        <f t="shared" si="3"/>
        <v/>
      </c>
      <c r="AD83" s="72" t="str">
        <f>IF(OR(Y83="ND",Z83="ND"),"ND",IF(OR(Y83="",Z83=""),"",IF(OR(Y83="N/A",Z83="N/A"),"N/A",(NETWORKDAYS(Y83,Z83,Reference!$D$2:$D$40)-1))))</f>
        <v/>
      </c>
      <c r="AE83" s="101" t="str">
        <f>IF(OR(AND(ISBLANK(P83),ISBLANK(Q83))),"",IF(OR(AND(ISERROR(VLOOKUP(P83,Reference!$D$54:$D$106,1,FALSE))),AND(ISERROR(VLOOKUP(Q83,Reference!$J$53:$J$118,1,FALSE)))),"Data Error!","No Error"))</f>
        <v/>
      </c>
    </row>
    <row r="84" spans="1:31" s="73" customFormat="1" x14ac:dyDescent="0.35">
      <c r="A84" s="83"/>
      <c r="B84" s="83"/>
      <c r="C84" s="84"/>
      <c r="D84" s="84"/>
      <c r="E84" s="85"/>
      <c r="F84" s="86"/>
      <c r="G84" s="87"/>
      <c r="H84" s="87"/>
      <c r="I84" s="88"/>
      <c r="J84" s="89"/>
      <c r="K84" s="89"/>
      <c r="L84" s="90"/>
      <c r="M84" s="90"/>
      <c r="N84" s="89"/>
      <c r="O84" s="90"/>
      <c r="P84" s="87"/>
      <c r="Q84" s="87"/>
      <c r="R84" s="91"/>
      <c r="S84" s="91"/>
      <c r="T84" s="92"/>
      <c r="U84" s="92"/>
      <c r="V84" s="92"/>
      <c r="W84" s="92"/>
      <c r="X84" s="93"/>
      <c r="Y84" s="92"/>
      <c r="Z84" s="92"/>
      <c r="AA84" s="72" t="str">
        <f>IF(U84="","",IF(U84="ND","ND",((NETWORKDAYS(T84,U84,Reference!$D$2:$D$40)-1))))</f>
        <v/>
      </c>
      <c r="AB84" s="72" t="str">
        <f t="shared" si="2"/>
        <v/>
      </c>
      <c r="AC84" s="72" t="str">
        <f t="shared" si="3"/>
        <v/>
      </c>
      <c r="AD84" s="72" t="str">
        <f>IF(OR(Y84="ND",Z84="ND"),"ND",IF(OR(Y84="",Z84=""),"",IF(OR(Y84="N/A",Z84="N/A"),"N/A",(NETWORKDAYS(Y84,Z84,Reference!$D$2:$D$40)-1))))</f>
        <v/>
      </c>
      <c r="AE84" s="101" t="str">
        <f>IF(OR(AND(ISBLANK(P84),ISBLANK(Q84))),"",IF(OR(AND(ISERROR(VLOOKUP(P84,Reference!$D$54:$D$106,1,FALSE))),AND(ISERROR(VLOOKUP(Q84,Reference!$J$53:$J$118,1,FALSE)))),"Data Error!","No Error"))</f>
        <v/>
      </c>
    </row>
    <row r="85" spans="1:31" s="73" customFormat="1" x14ac:dyDescent="0.35">
      <c r="A85" s="83"/>
      <c r="B85" s="83"/>
      <c r="C85" s="84"/>
      <c r="D85" s="84"/>
      <c r="E85" s="85"/>
      <c r="F85" s="86"/>
      <c r="G85" s="87"/>
      <c r="H85" s="87"/>
      <c r="I85" s="88"/>
      <c r="J85" s="89"/>
      <c r="K85" s="89"/>
      <c r="L85" s="90"/>
      <c r="M85" s="90"/>
      <c r="N85" s="89"/>
      <c r="O85" s="90"/>
      <c r="P85" s="87"/>
      <c r="Q85" s="87"/>
      <c r="R85" s="91"/>
      <c r="S85" s="91"/>
      <c r="T85" s="92"/>
      <c r="U85" s="92"/>
      <c r="V85" s="92"/>
      <c r="W85" s="92"/>
      <c r="X85" s="93"/>
      <c r="Y85" s="92"/>
      <c r="Z85" s="92"/>
      <c r="AA85" s="72" t="str">
        <f>IF(U85="","",IF(U85="ND","ND",((NETWORKDAYS(T85,U85,Reference!$D$2:$D$40)-1))))</f>
        <v/>
      </c>
      <c r="AB85" s="72" t="str">
        <f t="shared" si="2"/>
        <v/>
      </c>
      <c r="AC85" s="72" t="str">
        <f t="shared" si="3"/>
        <v/>
      </c>
      <c r="AD85" s="72" t="str">
        <f>IF(OR(Y85="ND",Z85="ND"),"ND",IF(OR(Y85="",Z85=""),"",IF(OR(Y85="N/A",Z85="N/A"),"N/A",(NETWORKDAYS(Y85,Z85,Reference!$D$2:$D$40)-1))))</f>
        <v/>
      </c>
      <c r="AE85" s="101" t="str">
        <f>IF(OR(AND(ISBLANK(P85),ISBLANK(Q85))),"",IF(OR(AND(ISERROR(VLOOKUP(P85,Reference!$D$54:$D$106,1,FALSE))),AND(ISERROR(VLOOKUP(Q85,Reference!$J$53:$J$118,1,FALSE)))),"Data Error!","No Error"))</f>
        <v/>
      </c>
    </row>
    <row r="86" spans="1:31" s="73" customFormat="1" x14ac:dyDescent="0.35">
      <c r="A86" s="83"/>
      <c r="B86" s="83"/>
      <c r="C86" s="84"/>
      <c r="D86" s="84"/>
      <c r="E86" s="85"/>
      <c r="F86" s="86"/>
      <c r="G86" s="87"/>
      <c r="H86" s="87"/>
      <c r="I86" s="88"/>
      <c r="J86" s="89"/>
      <c r="K86" s="89"/>
      <c r="L86" s="90"/>
      <c r="M86" s="90"/>
      <c r="N86" s="89"/>
      <c r="O86" s="90"/>
      <c r="P86" s="87"/>
      <c r="Q86" s="87"/>
      <c r="R86" s="91"/>
      <c r="S86" s="91"/>
      <c r="T86" s="92"/>
      <c r="U86" s="92"/>
      <c r="V86" s="92"/>
      <c r="W86" s="92"/>
      <c r="X86" s="93"/>
      <c r="Y86" s="92"/>
      <c r="Z86" s="92"/>
      <c r="AA86" s="72" t="str">
        <f>IF(U86="","",IF(U86="ND","ND",((NETWORKDAYS(T86,U86,Reference!$D$2:$D$40)-1))))</f>
        <v/>
      </c>
      <c r="AB86" s="72" t="str">
        <f t="shared" si="2"/>
        <v/>
      </c>
      <c r="AC86" s="72" t="str">
        <f t="shared" si="3"/>
        <v/>
      </c>
      <c r="AD86" s="72" t="str">
        <f>IF(OR(Y86="ND",Z86="ND"),"ND",IF(OR(Y86="",Z86=""),"",IF(OR(Y86="N/A",Z86="N/A"),"N/A",(NETWORKDAYS(Y86,Z86,Reference!$D$2:$D$40)-1))))</f>
        <v/>
      </c>
      <c r="AE86" s="101" t="str">
        <f>IF(OR(AND(ISBLANK(P86),ISBLANK(Q86))),"",IF(OR(AND(ISERROR(VLOOKUP(P86,Reference!$D$54:$D$106,1,FALSE))),AND(ISERROR(VLOOKUP(Q86,Reference!$J$53:$J$118,1,FALSE)))),"Data Error!","No Error"))</f>
        <v/>
      </c>
    </row>
    <row r="87" spans="1:31" s="73" customFormat="1" x14ac:dyDescent="0.35">
      <c r="A87" s="83"/>
      <c r="B87" s="83"/>
      <c r="C87" s="84"/>
      <c r="D87" s="84"/>
      <c r="E87" s="85"/>
      <c r="F87" s="86"/>
      <c r="G87" s="87"/>
      <c r="H87" s="87"/>
      <c r="I87" s="88"/>
      <c r="J87" s="89"/>
      <c r="K87" s="89"/>
      <c r="L87" s="90"/>
      <c r="M87" s="90"/>
      <c r="N87" s="89"/>
      <c r="O87" s="90"/>
      <c r="P87" s="87"/>
      <c r="Q87" s="87"/>
      <c r="R87" s="91"/>
      <c r="S87" s="91"/>
      <c r="T87" s="92"/>
      <c r="U87" s="92"/>
      <c r="V87" s="92"/>
      <c r="W87" s="92"/>
      <c r="X87" s="93"/>
      <c r="Y87" s="92"/>
      <c r="Z87" s="92"/>
      <c r="AA87" s="72" t="str">
        <f>IF(U87="","",IF(U87="ND","ND",((NETWORKDAYS(T87,U87,Reference!$D$2:$D$40)-1))))</f>
        <v/>
      </c>
      <c r="AB87" s="72" t="str">
        <f t="shared" si="2"/>
        <v/>
      </c>
      <c r="AC87" s="72" t="str">
        <f t="shared" si="3"/>
        <v/>
      </c>
      <c r="AD87" s="72" t="str">
        <f>IF(OR(Y87="ND",Z87="ND"),"ND",IF(OR(Y87="",Z87=""),"",IF(OR(Y87="N/A",Z87="N/A"),"N/A",(NETWORKDAYS(Y87,Z87,Reference!$D$2:$D$40)-1))))</f>
        <v/>
      </c>
      <c r="AE87" s="101" t="str">
        <f>IF(OR(AND(ISBLANK(P87),ISBLANK(Q87))),"",IF(OR(AND(ISERROR(VLOOKUP(P87,Reference!$D$54:$D$106,1,FALSE))),AND(ISERROR(VLOOKUP(Q87,Reference!$J$53:$J$118,1,FALSE)))),"Data Error!","No Error"))</f>
        <v/>
      </c>
    </row>
    <row r="88" spans="1:31" s="73" customFormat="1" x14ac:dyDescent="0.35">
      <c r="A88" s="83"/>
      <c r="B88" s="83"/>
      <c r="C88" s="84"/>
      <c r="D88" s="84"/>
      <c r="E88" s="85"/>
      <c r="F88" s="86"/>
      <c r="G88" s="87"/>
      <c r="H88" s="87"/>
      <c r="I88" s="88"/>
      <c r="J88" s="89"/>
      <c r="K88" s="89"/>
      <c r="L88" s="90"/>
      <c r="M88" s="90"/>
      <c r="N88" s="89"/>
      <c r="O88" s="90"/>
      <c r="P88" s="87"/>
      <c r="Q88" s="87"/>
      <c r="R88" s="91"/>
      <c r="S88" s="91"/>
      <c r="T88" s="92"/>
      <c r="U88" s="92"/>
      <c r="V88" s="92"/>
      <c r="W88" s="92"/>
      <c r="X88" s="93"/>
      <c r="Y88" s="92"/>
      <c r="Z88" s="92"/>
      <c r="AA88" s="72" t="str">
        <f>IF(U88="","",IF(U88="ND","ND",((NETWORKDAYS(T88,U88,Reference!$D$2:$D$40)-1))))</f>
        <v/>
      </c>
      <c r="AB88" s="72" t="str">
        <f t="shared" si="2"/>
        <v/>
      </c>
      <c r="AC88" s="72" t="str">
        <f t="shared" si="3"/>
        <v/>
      </c>
      <c r="AD88" s="72" t="str">
        <f>IF(OR(Y88="ND",Z88="ND"),"ND",IF(OR(Y88="",Z88=""),"",IF(OR(Y88="N/A",Z88="N/A"),"N/A",(NETWORKDAYS(Y88,Z88,Reference!$D$2:$D$40)-1))))</f>
        <v/>
      </c>
      <c r="AE88" s="101" t="str">
        <f>IF(OR(AND(ISBLANK(P88),ISBLANK(Q88))),"",IF(OR(AND(ISERROR(VLOOKUP(P88,Reference!$D$54:$D$106,1,FALSE))),AND(ISERROR(VLOOKUP(Q88,Reference!$J$53:$J$118,1,FALSE)))),"Data Error!","No Error"))</f>
        <v/>
      </c>
    </row>
    <row r="89" spans="1:31" s="73" customFormat="1" x14ac:dyDescent="0.35">
      <c r="A89" s="83"/>
      <c r="B89" s="83"/>
      <c r="C89" s="84"/>
      <c r="D89" s="84"/>
      <c r="E89" s="85"/>
      <c r="F89" s="86"/>
      <c r="G89" s="87"/>
      <c r="H89" s="87"/>
      <c r="I89" s="88"/>
      <c r="J89" s="89"/>
      <c r="K89" s="89"/>
      <c r="L89" s="90"/>
      <c r="M89" s="90"/>
      <c r="N89" s="89"/>
      <c r="O89" s="90"/>
      <c r="P89" s="87"/>
      <c r="Q89" s="87"/>
      <c r="R89" s="91"/>
      <c r="S89" s="91"/>
      <c r="T89" s="92"/>
      <c r="U89" s="92"/>
      <c r="V89" s="92"/>
      <c r="W89" s="92"/>
      <c r="X89" s="93"/>
      <c r="Y89" s="92"/>
      <c r="Z89" s="92"/>
      <c r="AA89" s="72" t="str">
        <f>IF(U89="","",IF(U89="ND","ND",((NETWORKDAYS(T89,U89,Reference!$D$2:$D$40)-1))))</f>
        <v/>
      </c>
      <c r="AB89" s="72" t="str">
        <f t="shared" si="2"/>
        <v/>
      </c>
      <c r="AC89" s="72" t="str">
        <f t="shared" si="3"/>
        <v/>
      </c>
      <c r="AD89" s="72" t="str">
        <f>IF(OR(Y89="ND",Z89="ND"),"ND",IF(OR(Y89="",Z89=""),"",IF(OR(Y89="N/A",Z89="N/A"),"N/A",(NETWORKDAYS(Y89,Z89,Reference!$D$2:$D$40)-1))))</f>
        <v/>
      </c>
      <c r="AE89" s="101" t="str">
        <f>IF(OR(AND(ISBLANK(P89),ISBLANK(Q89))),"",IF(OR(AND(ISERROR(VLOOKUP(P89,Reference!$D$54:$D$106,1,FALSE))),AND(ISERROR(VLOOKUP(Q89,Reference!$J$53:$J$118,1,FALSE)))),"Data Error!","No Error"))</f>
        <v/>
      </c>
    </row>
    <row r="90" spans="1:31" s="73" customFormat="1" x14ac:dyDescent="0.35">
      <c r="A90" s="83"/>
      <c r="B90" s="83"/>
      <c r="C90" s="84"/>
      <c r="D90" s="84"/>
      <c r="E90" s="85"/>
      <c r="F90" s="86"/>
      <c r="G90" s="87"/>
      <c r="H90" s="87"/>
      <c r="I90" s="88"/>
      <c r="J90" s="89"/>
      <c r="K90" s="89"/>
      <c r="L90" s="90"/>
      <c r="M90" s="90"/>
      <c r="N90" s="89"/>
      <c r="O90" s="90"/>
      <c r="P90" s="87"/>
      <c r="Q90" s="87"/>
      <c r="R90" s="91"/>
      <c r="S90" s="91"/>
      <c r="T90" s="92"/>
      <c r="U90" s="92"/>
      <c r="V90" s="92"/>
      <c r="W90" s="92"/>
      <c r="X90" s="93"/>
      <c r="Y90" s="92"/>
      <c r="Z90" s="92"/>
      <c r="AA90" s="72" t="str">
        <f>IF(U90="","",IF(U90="ND","ND",((NETWORKDAYS(T90,U90,Reference!$D$2:$D$40)-1))))</f>
        <v/>
      </c>
      <c r="AB90" s="72" t="str">
        <f t="shared" si="2"/>
        <v/>
      </c>
      <c r="AC90" s="72" t="str">
        <f t="shared" si="3"/>
        <v/>
      </c>
      <c r="AD90" s="72" t="str">
        <f>IF(OR(Y90="ND",Z90="ND"),"ND",IF(OR(Y90="",Z90=""),"",IF(OR(Y90="N/A",Z90="N/A"),"N/A",(NETWORKDAYS(Y90,Z90,Reference!$D$2:$D$40)-1))))</f>
        <v/>
      </c>
      <c r="AE90" s="101" t="str">
        <f>IF(OR(AND(ISBLANK(P90),ISBLANK(Q90))),"",IF(OR(AND(ISERROR(VLOOKUP(P90,Reference!$D$54:$D$106,1,FALSE))),AND(ISERROR(VLOOKUP(Q90,Reference!$J$53:$J$118,1,FALSE)))),"Data Error!","No Error"))</f>
        <v/>
      </c>
    </row>
    <row r="91" spans="1:31" s="73" customFormat="1" x14ac:dyDescent="0.35">
      <c r="A91" s="83"/>
      <c r="B91" s="83"/>
      <c r="C91" s="84"/>
      <c r="D91" s="84"/>
      <c r="E91" s="85"/>
      <c r="F91" s="86"/>
      <c r="G91" s="87"/>
      <c r="H91" s="87"/>
      <c r="I91" s="88"/>
      <c r="J91" s="89"/>
      <c r="K91" s="89"/>
      <c r="L91" s="90"/>
      <c r="M91" s="90"/>
      <c r="N91" s="89"/>
      <c r="O91" s="90"/>
      <c r="P91" s="87"/>
      <c r="Q91" s="87"/>
      <c r="R91" s="91"/>
      <c r="S91" s="91"/>
      <c r="T91" s="92"/>
      <c r="U91" s="92"/>
      <c r="V91" s="92"/>
      <c r="W91" s="92"/>
      <c r="X91" s="93"/>
      <c r="Y91" s="92"/>
      <c r="Z91" s="92"/>
      <c r="AA91" s="72" t="str">
        <f>IF(U91="","",IF(U91="ND","ND",((NETWORKDAYS(T91,U91,Reference!$D$2:$D$40)-1))))</f>
        <v/>
      </c>
      <c r="AB91" s="72" t="str">
        <f t="shared" si="2"/>
        <v/>
      </c>
      <c r="AC91" s="72" t="str">
        <f t="shared" si="3"/>
        <v/>
      </c>
      <c r="AD91" s="72" t="str">
        <f>IF(OR(Y91="ND",Z91="ND"),"ND",IF(OR(Y91="",Z91=""),"",IF(OR(Y91="N/A",Z91="N/A"),"N/A",(NETWORKDAYS(Y91,Z91,Reference!$D$2:$D$40)-1))))</f>
        <v/>
      </c>
      <c r="AE91" s="101" t="str">
        <f>IF(OR(AND(ISBLANK(P91),ISBLANK(Q91))),"",IF(OR(AND(ISERROR(VLOOKUP(P91,Reference!$D$54:$D$106,1,FALSE))),AND(ISERROR(VLOOKUP(Q91,Reference!$J$53:$J$118,1,FALSE)))),"Data Error!","No Error"))</f>
        <v/>
      </c>
    </row>
    <row r="92" spans="1:31" s="73" customFormat="1" x14ac:dyDescent="0.35">
      <c r="A92" s="83"/>
      <c r="B92" s="83"/>
      <c r="C92" s="84"/>
      <c r="D92" s="84"/>
      <c r="E92" s="85"/>
      <c r="F92" s="86"/>
      <c r="G92" s="87"/>
      <c r="H92" s="87"/>
      <c r="I92" s="88"/>
      <c r="J92" s="89"/>
      <c r="K92" s="89"/>
      <c r="L92" s="90"/>
      <c r="M92" s="90"/>
      <c r="N92" s="89"/>
      <c r="O92" s="90"/>
      <c r="P92" s="87"/>
      <c r="Q92" s="87"/>
      <c r="R92" s="91"/>
      <c r="S92" s="91"/>
      <c r="T92" s="92"/>
      <c r="U92" s="92"/>
      <c r="V92" s="92"/>
      <c r="W92" s="92"/>
      <c r="X92" s="93"/>
      <c r="Y92" s="92"/>
      <c r="Z92" s="92"/>
      <c r="AA92" s="72" t="str">
        <f>IF(U92="","",IF(U92="ND","ND",((NETWORKDAYS(T92,U92,Reference!$D$2:$D$40)-1))))</f>
        <v/>
      </c>
      <c r="AB92" s="72" t="str">
        <f t="shared" si="2"/>
        <v/>
      </c>
      <c r="AC92" s="72" t="str">
        <f t="shared" si="3"/>
        <v/>
      </c>
      <c r="AD92" s="72" t="str">
        <f>IF(OR(Y92="ND",Z92="ND"),"ND",IF(OR(Y92="",Z92=""),"",IF(OR(Y92="N/A",Z92="N/A"),"N/A",(NETWORKDAYS(Y92,Z92,Reference!$D$2:$D$40)-1))))</f>
        <v/>
      </c>
      <c r="AE92" s="101" t="str">
        <f>IF(OR(AND(ISBLANK(P92),ISBLANK(Q92))),"",IF(OR(AND(ISERROR(VLOOKUP(P92,Reference!$D$54:$D$106,1,FALSE))),AND(ISERROR(VLOOKUP(Q92,Reference!$J$53:$J$118,1,FALSE)))),"Data Error!","No Error"))</f>
        <v/>
      </c>
    </row>
    <row r="93" spans="1:31" s="73" customFormat="1" x14ac:dyDescent="0.35">
      <c r="A93" s="83"/>
      <c r="B93" s="83"/>
      <c r="C93" s="84"/>
      <c r="D93" s="84"/>
      <c r="E93" s="85"/>
      <c r="F93" s="86"/>
      <c r="G93" s="87"/>
      <c r="H93" s="87"/>
      <c r="I93" s="88"/>
      <c r="J93" s="89"/>
      <c r="K93" s="89"/>
      <c r="L93" s="90"/>
      <c r="M93" s="90"/>
      <c r="N93" s="89"/>
      <c r="O93" s="90"/>
      <c r="P93" s="87"/>
      <c r="Q93" s="87"/>
      <c r="R93" s="91"/>
      <c r="S93" s="91"/>
      <c r="T93" s="92"/>
      <c r="U93" s="92"/>
      <c r="V93" s="92"/>
      <c r="W93" s="92"/>
      <c r="X93" s="93"/>
      <c r="Y93" s="92"/>
      <c r="Z93" s="92"/>
      <c r="AA93" s="72" t="str">
        <f>IF(U93="","",IF(U93="ND","ND",((NETWORKDAYS(T93,U93,Reference!$D$2:$D$40)-1))))</f>
        <v/>
      </c>
      <c r="AB93" s="72" t="str">
        <f t="shared" si="2"/>
        <v/>
      </c>
      <c r="AC93" s="72" t="str">
        <f t="shared" si="3"/>
        <v/>
      </c>
      <c r="AD93" s="72" t="str">
        <f>IF(OR(Y93="ND",Z93="ND"),"ND",IF(OR(Y93="",Z93=""),"",IF(OR(Y93="N/A",Z93="N/A"),"N/A",(NETWORKDAYS(Y93,Z93,Reference!$D$2:$D$40)-1))))</f>
        <v/>
      </c>
      <c r="AE93" s="101" t="str">
        <f>IF(OR(AND(ISBLANK(P93),ISBLANK(Q93))),"",IF(OR(AND(ISERROR(VLOOKUP(P93,Reference!$D$54:$D$106,1,FALSE))),AND(ISERROR(VLOOKUP(Q93,Reference!$J$53:$J$118,1,FALSE)))),"Data Error!","No Error"))</f>
        <v/>
      </c>
    </row>
    <row r="94" spans="1:31" s="73" customFormat="1" x14ac:dyDescent="0.35">
      <c r="A94" s="83"/>
      <c r="B94" s="83"/>
      <c r="C94" s="84"/>
      <c r="D94" s="84"/>
      <c r="E94" s="85"/>
      <c r="F94" s="86"/>
      <c r="G94" s="87"/>
      <c r="H94" s="87"/>
      <c r="I94" s="88"/>
      <c r="J94" s="89"/>
      <c r="K94" s="89"/>
      <c r="L94" s="90"/>
      <c r="M94" s="90"/>
      <c r="N94" s="89"/>
      <c r="O94" s="90"/>
      <c r="P94" s="87"/>
      <c r="Q94" s="87"/>
      <c r="R94" s="91"/>
      <c r="S94" s="91"/>
      <c r="T94" s="92"/>
      <c r="U94" s="92"/>
      <c r="V94" s="92"/>
      <c r="W94" s="92"/>
      <c r="X94" s="93"/>
      <c r="Y94" s="92"/>
      <c r="Z94" s="92"/>
      <c r="AA94" s="72" t="str">
        <f>IF(U94="","",IF(U94="ND","ND",((NETWORKDAYS(T94,U94,Reference!$D$2:$D$40)-1))))</f>
        <v/>
      </c>
      <c r="AB94" s="72" t="str">
        <f t="shared" si="2"/>
        <v/>
      </c>
      <c r="AC94" s="72" t="str">
        <f t="shared" si="3"/>
        <v/>
      </c>
      <c r="AD94" s="72" t="str">
        <f>IF(OR(Y94="ND",Z94="ND"),"ND",IF(OR(Y94="",Z94=""),"",IF(OR(Y94="N/A",Z94="N/A"),"N/A",(NETWORKDAYS(Y94,Z94,Reference!$D$2:$D$40)-1))))</f>
        <v/>
      </c>
      <c r="AE94" s="101" t="str">
        <f>IF(OR(AND(ISBLANK(P94),ISBLANK(Q94))),"",IF(OR(AND(ISERROR(VLOOKUP(P94,Reference!$D$54:$D$106,1,FALSE))),AND(ISERROR(VLOOKUP(Q94,Reference!$J$53:$J$118,1,FALSE)))),"Data Error!","No Error"))</f>
        <v/>
      </c>
    </row>
    <row r="95" spans="1:31" s="73" customFormat="1" x14ac:dyDescent="0.35">
      <c r="A95" s="83"/>
      <c r="B95" s="83"/>
      <c r="C95" s="84"/>
      <c r="D95" s="84"/>
      <c r="E95" s="85"/>
      <c r="F95" s="86"/>
      <c r="G95" s="87"/>
      <c r="H95" s="87"/>
      <c r="I95" s="88"/>
      <c r="J95" s="89"/>
      <c r="K95" s="89"/>
      <c r="L95" s="90"/>
      <c r="M95" s="90"/>
      <c r="N95" s="89"/>
      <c r="O95" s="90"/>
      <c r="P95" s="87"/>
      <c r="Q95" s="87"/>
      <c r="R95" s="91"/>
      <c r="S95" s="91"/>
      <c r="T95" s="92"/>
      <c r="U95" s="92"/>
      <c r="V95" s="92"/>
      <c r="W95" s="92"/>
      <c r="X95" s="93"/>
      <c r="Y95" s="92"/>
      <c r="Z95" s="92"/>
      <c r="AA95" s="72" t="str">
        <f>IF(U95="","",IF(U95="ND","ND",((NETWORKDAYS(T95,U95,Reference!$D$2:$D$40)-1))))</f>
        <v/>
      </c>
      <c r="AB95" s="72" t="str">
        <f t="shared" si="2"/>
        <v/>
      </c>
      <c r="AC95" s="72" t="str">
        <f t="shared" si="3"/>
        <v/>
      </c>
      <c r="AD95" s="72" t="str">
        <f>IF(OR(Y95="ND",Z95="ND"),"ND",IF(OR(Y95="",Z95=""),"",IF(OR(Y95="N/A",Z95="N/A"),"N/A",(NETWORKDAYS(Y95,Z95,Reference!$D$2:$D$40)-1))))</f>
        <v/>
      </c>
      <c r="AE95" s="101" t="str">
        <f>IF(OR(AND(ISBLANK(P95),ISBLANK(Q95))),"",IF(OR(AND(ISERROR(VLOOKUP(P95,Reference!$D$54:$D$106,1,FALSE))),AND(ISERROR(VLOOKUP(Q95,Reference!$J$53:$J$118,1,FALSE)))),"Data Error!","No Error"))</f>
        <v/>
      </c>
    </row>
    <row r="96" spans="1:31" s="73" customFormat="1" x14ac:dyDescent="0.35">
      <c r="A96" s="83"/>
      <c r="B96" s="83"/>
      <c r="C96" s="84"/>
      <c r="D96" s="84"/>
      <c r="E96" s="85"/>
      <c r="F96" s="86"/>
      <c r="G96" s="87"/>
      <c r="H96" s="87"/>
      <c r="I96" s="88"/>
      <c r="J96" s="89"/>
      <c r="K96" s="89"/>
      <c r="L96" s="90"/>
      <c r="M96" s="90"/>
      <c r="N96" s="89"/>
      <c r="O96" s="90"/>
      <c r="P96" s="87"/>
      <c r="Q96" s="87"/>
      <c r="R96" s="91"/>
      <c r="S96" s="91"/>
      <c r="T96" s="92"/>
      <c r="U96" s="92"/>
      <c r="V96" s="92"/>
      <c r="W96" s="92"/>
      <c r="X96" s="93"/>
      <c r="Y96" s="92"/>
      <c r="Z96" s="92"/>
      <c r="AA96" s="72" t="str">
        <f>IF(U96="","",IF(U96="ND","ND",((NETWORKDAYS(T96,U96,Reference!$D$2:$D$40)-1))))</f>
        <v/>
      </c>
      <c r="AB96" s="72" t="str">
        <f t="shared" si="2"/>
        <v/>
      </c>
      <c r="AC96" s="72" t="str">
        <f t="shared" si="3"/>
        <v/>
      </c>
      <c r="AD96" s="72" t="str">
        <f>IF(OR(Y96="ND",Z96="ND"),"ND",IF(OR(Y96="",Z96=""),"",IF(OR(Y96="N/A",Z96="N/A"),"N/A",(NETWORKDAYS(Y96,Z96,Reference!$D$2:$D$40)-1))))</f>
        <v/>
      </c>
      <c r="AE96" s="101" t="str">
        <f>IF(OR(AND(ISBLANK(P96),ISBLANK(Q96))),"",IF(OR(AND(ISERROR(VLOOKUP(P96,Reference!$D$54:$D$106,1,FALSE))),AND(ISERROR(VLOOKUP(Q96,Reference!$J$53:$J$118,1,FALSE)))),"Data Error!","No Error"))</f>
        <v/>
      </c>
    </row>
    <row r="97" spans="1:31" s="73" customFormat="1" x14ac:dyDescent="0.35">
      <c r="A97" s="83"/>
      <c r="B97" s="83"/>
      <c r="C97" s="84"/>
      <c r="D97" s="84"/>
      <c r="E97" s="85"/>
      <c r="F97" s="86"/>
      <c r="G97" s="87"/>
      <c r="H97" s="87"/>
      <c r="I97" s="88"/>
      <c r="J97" s="89"/>
      <c r="K97" s="89"/>
      <c r="L97" s="90"/>
      <c r="M97" s="90"/>
      <c r="N97" s="89"/>
      <c r="O97" s="90"/>
      <c r="P97" s="87"/>
      <c r="Q97" s="87"/>
      <c r="R97" s="91"/>
      <c r="S97" s="91"/>
      <c r="T97" s="92"/>
      <c r="U97" s="92"/>
      <c r="V97" s="92"/>
      <c r="W97" s="92"/>
      <c r="X97" s="93"/>
      <c r="Y97" s="92"/>
      <c r="Z97" s="92"/>
      <c r="AA97" s="72" t="str">
        <f>IF(U97="","",IF(U97="ND","ND",((NETWORKDAYS(T97,U97,Reference!$D$2:$D$40)-1))))</f>
        <v/>
      </c>
      <c r="AB97" s="72" t="str">
        <f t="shared" si="2"/>
        <v/>
      </c>
      <c r="AC97" s="72" t="str">
        <f t="shared" si="3"/>
        <v/>
      </c>
      <c r="AD97" s="72" t="str">
        <f>IF(OR(Y97="ND",Z97="ND"),"ND",IF(OR(Y97="",Z97=""),"",IF(OR(Y97="N/A",Z97="N/A"),"N/A",(NETWORKDAYS(Y97,Z97,Reference!$D$2:$D$40)-1))))</f>
        <v/>
      </c>
      <c r="AE97" s="101" t="str">
        <f>IF(OR(AND(ISBLANK(P97),ISBLANK(Q97))),"",IF(OR(AND(ISERROR(VLOOKUP(P97,Reference!$D$54:$D$106,1,FALSE))),AND(ISERROR(VLOOKUP(Q97,Reference!$J$53:$J$118,1,FALSE)))),"Data Error!","No Error"))</f>
        <v/>
      </c>
    </row>
    <row r="98" spans="1:31" s="73" customFormat="1" x14ac:dyDescent="0.35">
      <c r="A98" s="83"/>
      <c r="B98" s="83"/>
      <c r="C98" s="84"/>
      <c r="D98" s="84"/>
      <c r="E98" s="85"/>
      <c r="F98" s="86"/>
      <c r="G98" s="87"/>
      <c r="H98" s="87"/>
      <c r="I98" s="88"/>
      <c r="J98" s="89"/>
      <c r="K98" s="89"/>
      <c r="L98" s="90"/>
      <c r="M98" s="90"/>
      <c r="N98" s="89"/>
      <c r="O98" s="90"/>
      <c r="P98" s="87"/>
      <c r="Q98" s="87"/>
      <c r="R98" s="91"/>
      <c r="S98" s="91"/>
      <c r="T98" s="92"/>
      <c r="U98" s="92"/>
      <c r="V98" s="92"/>
      <c r="W98" s="92"/>
      <c r="X98" s="93"/>
      <c r="Y98" s="92"/>
      <c r="Z98" s="92"/>
      <c r="AA98" s="72" t="str">
        <f>IF(U98="","",IF(U98="ND","ND",((NETWORKDAYS(T98,U98,Reference!$D$2:$D$40)-1))))</f>
        <v/>
      </c>
      <c r="AB98" s="72" t="str">
        <f t="shared" si="2"/>
        <v/>
      </c>
      <c r="AC98" s="72" t="str">
        <f t="shared" si="3"/>
        <v/>
      </c>
      <c r="AD98" s="72" t="str">
        <f>IF(OR(Y98="ND",Z98="ND"),"ND",IF(OR(Y98="",Z98=""),"",IF(OR(Y98="N/A",Z98="N/A"),"N/A",(NETWORKDAYS(Y98,Z98,Reference!$D$2:$D$40)-1))))</f>
        <v/>
      </c>
      <c r="AE98" s="101" t="str">
        <f>IF(OR(AND(ISBLANK(P98),ISBLANK(Q98))),"",IF(OR(AND(ISERROR(VLOOKUP(P98,Reference!$D$54:$D$106,1,FALSE))),AND(ISERROR(VLOOKUP(Q98,Reference!$J$53:$J$118,1,FALSE)))),"Data Error!","No Error"))</f>
        <v/>
      </c>
    </row>
    <row r="99" spans="1:31" s="73" customFormat="1" x14ac:dyDescent="0.35">
      <c r="A99" s="83"/>
      <c r="B99" s="83"/>
      <c r="C99" s="84"/>
      <c r="D99" s="84"/>
      <c r="E99" s="85"/>
      <c r="F99" s="86"/>
      <c r="G99" s="87"/>
      <c r="H99" s="87"/>
      <c r="I99" s="88"/>
      <c r="J99" s="89"/>
      <c r="K99" s="89"/>
      <c r="L99" s="90"/>
      <c r="M99" s="90"/>
      <c r="N99" s="89"/>
      <c r="O99" s="90"/>
      <c r="P99" s="87"/>
      <c r="Q99" s="87"/>
      <c r="R99" s="91"/>
      <c r="S99" s="91"/>
      <c r="T99" s="92"/>
      <c r="U99" s="92"/>
      <c r="V99" s="92"/>
      <c r="W99" s="92"/>
      <c r="X99" s="93"/>
      <c r="Y99" s="92"/>
      <c r="Z99" s="92"/>
      <c r="AA99" s="72" t="str">
        <f>IF(U99="","",IF(U99="ND","ND",((NETWORKDAYS(T99,U99,Reference!$D$2:$D$40)-1))))</f>
        <v/>
      </c>
      <c r="AB99" s="72" t="str">
        <f t="shared" si="2"/>
        <v/>
      </c>
      <c r="AC99" s="72" t="str">
        <f t="shared" si="3"/>
        <v/>
      </c>
      <c r="AD99" s="72" t="str">
        <f>IF(OR(Y99="ND",Z99="ND"),"ND",IF(OR(Y99="",Z99=""),"",IF(OR(Y99="N/A",Z99="N/A"),"N/A",(NETWORKDAYS(Y99,Z99,Reference!$D$2:$D$40)-1))))</f>
        <v/>
      </c>
      <c r="AE99" s="101" t="str">
        <f>IF(OR(AND(ISBLANK(P99),ISBLANK(Q99))),"",IF(OR(AND(ISERROR(VLOOKUP(P99,Reference!$D$54:$D$106,1,FALSE))),AND(ISERROR(VLOOKUP(Q99,Reference!$J$53:$J$118,1,FALSE)))),"Data Error!","No Error"))</f>
        <v/>
      </c>
    </row>
    <row r="100" spans="1:31" s="73" customFormat="1" x14ac:dyDescent="0.35">
      <c r="A100" s="83"/>
      <c r="B100" s="83"/>
      <c r="C100" s="84"/>
      <c r="D100" s="84"/>
      <c r="E100" s="85"/>
      <c r="F100" s="86"/>
      <c r="G100" s="87"/>
      <c r="H100" s="87"/>
      <c r="I100" s="88"/>
      <c r="J100" s="89"/>
      <c r="K100" s="89"/>
      <c r="L100" s="90"/>
      <c r="M100" s="90"/>
      <c r="N100" s="89"/>
      <c r="O100" s="90"/>
      <c r="P100" s="87"/>
      <c r="Q100" s="87"/>
      <c r="R100" s="91"/>
      <c r="S100" s="91"/>
      <c r="T100" s="92"/>
      <c r="U100" s="92"/>
      <c r="V100" s="92"/>
      <c r="W100" s="92"/>
      <c r="X100" s="93"/>
      <c r="Y100" s="92"/>
      <c r="Z100" s="92"/>
      <c r="AA100" s="72" t="str">
        <f>IF(U100="","",IF(U100="ND","ND",((NETWORKDAYS(T100,U100,Reference!$D$2:$D$40)-1))))</f>
        <v/>
      </c>
      <c r="AB100" s="72" t="str">
        <f t="shared" si="2"/>
        <v/>
      </c>
      <c r="AC100" s="72" t="str">
        <f t="shared" si="3"/>
        <v/>
      </c>
      <c r="AD100" s="72" t="str">
        <f>IF(OR(Y100="ND",Z100="ND"),"ND",IF(OR(Y100="",Z100=""),"",IF(OR(Y100="N/A",Z100="N/A"),"N/A",(NETWORKDAYS(Y100,Z100,Reference!$D$2:$D$40)-1))))</f>
        <v/>
      </c>
      <c r="AE100" s="101" t="str">
        <f>IF(OR(AND(ISBLANK(P100),ISBLANK(Q100))),"",IF(OR(AND(ISERROR(VLOOKUP(P100,Reference!$D$54:$D$106,1,FALSE))),AND(ISERROR(VLOOKUP(Q100,Reference!$J$53:$J$118,1,FALSE)))),"Data Error!","No Error"))</f>
        <v/>
      </c>
    </row>
    <row r="101" spans="1:31" s="73" customFormat="1" x14ac:dyDescent="0.35">
      <c r="A101" s="83"/>
      <c r="B101" s="83"/>
      <c r="C101" s="84"/>
      <c r="D101" s="84"/>
      <c r="E101" s="85"/>
      <c r="F101" s="86"/>
      <c r="G101" s="87"/>
      <c r="H101" s="87"/>
      <c r="I101" s="88"/>
      <c r="J101" s="89"/>
      <c r="K101" s="89"/>
      <c r="L101" s="90"/>
      <c r="M101" s="90"/>
      <c r="N101" s="89"/>
      <c r="O101" s="90"/>
      <c r="P101" s="87"/>
      <c r="Q101" s="87"/>
      <c r="R101" s="91"/>
      <c r="S101" s="91"/>
      <c r="T101" s="92"/>
      <c r="U101" s="92"/>
      <c r="V101" s="92"/>
      <c r="W101" s="92"/>
      <c r="X101" s="93"/>
      <c r="Y101" s="92"/>
      <c r="Z101" s="92"/>
      <c r="AA101" s="72" t="str">
        <f>IF(U101="","",IF(U101="ND","ND",((NETWORKDAYS(T101,U101,Reference!$D$2:$D$40)-1))))</f>
        <v/>
      </c>
      <c r="AB101" s="72" t="str">
        <f t="shared" si="2"/>
        <v/>
      </c>
      <c r="AC101" s="72" t="str">
        <f t="shared" si="3"/>
        <v/>
      </c>
      <c r="AD101" s="72" t="str">
        <f>IF(OR(Y101="ND",Z101="ND"),"ND",IF(OR(Y101="",Z101=""),"",IF(OR(Y101="N/A",Z101="N/A"),"N/A",(NETWORKDAYS(Y101,Z101,Reference!$D$2:$D$40)-1))))</f>
        <v/>
      </c>
      <c r="AE101" s="101" t="str">
        <f>IF(OR(AND(ISBLANK(P101),ISBLANK(Q101))),"",IF(OR(AND(ISERROR(VLOOKUP(P101,Reference!$D$54:$D$106,1,FALSE))),AND(ISERROR(VLOOKUP(Q101,Reference!$J$53:$J$118,1,FALSE)))),"Data Error!","No Error"))</f>
        <v/>
      </c>
    </row>
    <row r="102" spans="1:31" s="73" customFormat="1" x14ac:dyDescent="0.35">
      <c r="A102" s="83"/>
      <c r="B102" s="83"/>
      <c r="C102" s="84"/>
      <c r="D102" s="84"/>
      <c r="E102" s="85"/>
      <c r="F102" s="86"/>
      <c r="G102" s="87"/>
      <c r="H102" s="87"/>
      <c r="I102" s="88"/>
      <c r="J102" s="89"/>
      <c r="K102" s="89"/>
      <c r="L102" s="90"/>
      <c r="M102" s="90"/>
      <c r="N102" s="89"/>
      <c r="O102" s="90"/>
      <c r="P102" s="87"/>
      <c r="Q102" s="87"/>
      <c r="R102" s="91"/>
      <c r="S102" s="91"/>
      <c r="T102" s="92"/>
      <c r="U102" s="92"/>
      <c r="V102" s="92"/>
      <c r="W102" s="92"/>
      <c r="X102" s="93"/>
      <c r="Y102" s="92"/>
      <c r="Z102" s="92"/>
      <c r="AA102" s="72" t="str">
        <f>IF(U102="","",IF(U102="ND","ND",((NETWORKDAYS(T102,U102,Reference!$D$2:$D$40)-1))))</f>
        <v/>
      </c>
      <c r="AB102" s="72" t="str">
        <f t="shared" si="2"/>
        <v/>
      </c>
      <c r="AC102" s="72" t="str">
        <f t="shared" si="3"/>
        <v/>
      </c>
      <c r="AD102" s="72" t="str">
        <f>IF(OR(Y102="ND",Z102="ND"),"ND",IF(OR(Y102="",Z102=""),"",IF(OR(Y102="N/A",Z102="N/A"),"N/A",(NETWORKDAYS(Y102,Z102,Reference!$D$2:$D$40)-1))))</f>
        <v/>
      </c>
      <c r="AE102" s="101" t="str">
        <f>IF(OR(AND(ISBLANK(P102),ISBLANK(Q102))),"",IF(OR(AND(ISERROR(VLOOKUP(P102,Reference!$D$54:$D$106,1,FALSE))),AND(ISERROR(VLOOKUP(Q102,Reference!$J$53:$J$118,1,FALSE)))),"Data Error!","No Error"))</f>
        <v/>
      </c>
    </row>
    <row r="103" spans="1:31" s="73" customFormat="1" x14ac:dyDescent="0.35">
      <c r="A103" s="83"/>
      <c r="B103" s="83"/>
      <c r="C103" s="84"/>
      <c r="D103" s="84"/>
      <c r="E103" s="85"/>
      <c r="F103" s="86"/>
      <c r="G103" s="87"/>
      <c r="H103" s="87"/>
      <c r="I103" s="88"/>
      <c r="J103" s="89"/>
      <c r="K103" s="89"/>
      <c r="L103" s="90"/>
      <c r="M103" s="90"/>
      <c r="N103" s="89"/>
      <c r="O103" s="90"/>
      <c r="P103" s="87"/>
      <c r="Q103" s="87"/>
      <c r="R103" s="91"/>
      <c r="S103" s="91"/>
      <c r="T103" s="92"/>
      <c r="U103" s="92"/>
      <c r="V103" s="92"/>
      <c r="W103" s="92"/>
      <c r="X103" s="93"/>
      <c r="Y103" s="92"/>
      <c r="Z103" s="92"/>
      <c r="AA103" s="72" t="str">
        <f>IF(U103="","",IF(U103="ND","ND",((NETWORKDAYS(T103,U103,Reference!$D$2:$D$40)-1))))</f>
        <v/>
      </c>
      <c r="AB103" s="72" t="str">
        <f t="shared" si="2"/>
        <v/>
      </c>
      <c r="AC103" s="72" t="str">
        <f t="shared" si="3"/>
        <v/>
      </c>
      <c r="AD103" s="72" t="str">
        <f>IF(OR(Y103="ND",Z103="ND"),"ND",IF(OR(Y103="",Z103=""),"",IF(OR(Y103="N/A",Z103="N/A"),"N/A",(NETWORKDAYS(Y103,Z103,Reference!$D$2:$D$40)-1))))</f>
        <v/>
      </c>
      <c r="AE103" s="101" t="str">
        <f>IF(OR(AND(ISBLANK(P103),ISBLANK(Q103))),"",IF(OR(AND(ISERROR(VLOOKUP(P103,Reference!$D$54:$D$106,1,FALSE))),AND(ISERROR(VLOOKUP(Q103,Reference!$J$53:$J$118,1,FALSE)))),"Data Error!","No Error"))</f>
        <v/>
      </c>
    </row>
    <row r="104" spans="1:31" s="73" customFormat="1" x14ac:dyDescent="0.35">
      <c r="A104" s="83"/>
      <c r="B104" s="83"/>
      <c r="C104" s="84"/>
      <c r="D104" s="84"/>
      <c r="E104" s="85"/>
      <c r="F104" s="86"/>
      <c r="G104" s="87"/>
      <c r="H104" s="87"/>
      <c r="I104" s="88"/>
      <c r="J104" s="89"/>
      <c r="K104" s="89"/>
      <c r="L104" s="90"/>
      <c r="M104" s="90"/>
      <c r="N104" s="89"/>
      <c r="O104" s="90"/>
      <c r="P104" s="87"/>
      <c r="Q104" s="87"/>
      <c r="R104" s="91"/>
      <c r="S104" s="91"/>
      <c r="T104" s="92"/>
      <c r="U104" s="92"/>
      <c r="V104" s="92"/>
      <c r="W104" s="92"/>
      <c r="X104" s="93"/>
      <c r="Y104" s="92"/>
      <c r="Z104" s="92"/>
      <c r="AA104" s="72" t="str">
        <f>IF(U104="","",IF(U104="ND","ND",((NETWORKDAYS(T104,U104,Reference!$D$2:$D$40)-1))))</f>
        <v/>
      </c>
      <c r="AB104" s="72" t="str">
        <f t="shared" si="2"/>
        <v/>
      </c>
      <c r="AC104" s="72" t="str">
        <f t="shared" si="3"/>
        <v/>
      </c>
      <c r="AD104" s="72" t="str">
        <f>IF(OR(Y104="ND",Z104="ND"),"ND",IF(OR(Y104="",Z104=""),"",IF(OR(Y104="N/A",Z104="N/A"),"N/A",(NETWORKDAYS(Y104,Z104,Reference!$D$2:$D$40)-1))))</f>
        <v/>
      </c>
      <c r="AE104" s="101" t="str">
        <f>IF(OR(AND(ISBLANK(P104),ISBLANK(Q104))),"",IF(OR(AND(ISERROR(VLOOKUP(P104,Reference!$D$54:$D$106,1,FALSE))),AND(ISERROR(VLOOKUP(Q104,Reference!$J$53:$J$118,1,FALSE)))),"Data Error!","No Error"))</f>
        <v/>
      </c>
    </row>
    <row r="105" spans="1:31" s="73" customFormat="1" x14ac:dyDescent="0.35">
      <c r="A105" s="83"/>
      <c r="B105" s="83"/>
      <c r="C105" s="84"/>
      <c r="D105" s="84"/>
      <c r="E105" s="85"/>
      <c r="F105" s="86"/>
      <c r="G105" s="87"/>
      <c r="H105" s="87"/>
      <c r="I105" s="88"/>
      <c r="J105" s="89"/>
      <c r="K105" s="89"/>
      <c r="L105" s="90"/>
      <c r="M105" s="90"/>
      <c r="N105" s="89"/>
      <c r="O105" s="90"/>
      <c r="P105" s="87"/>
      <c r="Q105" s="87"/>
      <c r="R105" s="91"/>
      <c r="S105" s="91"/>
      <c r="T105" s="92"/>
      <c r="U105" s="92"/>
      <c r="V105" s="92"/>
      <c r="W105" s="92"/>
      <c r="X105" s="93"/>
      <c r="Y105" s="92"/>
      <c r="Z105" s="92"/>
      <c r="AA105" s="72" t="str">
        <f>IF(U105="","",IF(U105="ND","ND",((NETWORKDAYS(T105,U105,Reference!$D$2:$D$40)-1))))</f>
        <v/>
      </c>
      <c r="AB105" s="72" t="str">
        <f t="shared" si="2"/>
        <v/>
      </c>
      <c r="AC105" s="72" t="str">
        <f t="shared" si="3"/>
        <v/>
      </c>
      <c r="AD105" s="72" t="str">
        <f>IF(OR(Y105="ND",Z105="ND"),"ND",IF(OR(Y105="",Z105=""),"",IF(OR(Y105="N/A",Z105="N/A"),"N/A",(NETWORKDAYS(Y105,Z105,Reference!$D$2:$D$40)-1))))</f>
        <v/>
      </c>
      <c r="AE105" s="101" t="str">
        <f>IF(OR(AND(ISBLANK(P105),ISBLANK(Q105))),"",IF(OR(AND(ISERROR(VLOOKUP(P105,Reference!$D$54:$D$106,1,FALSE))),AND(ISERROR(VLOOKUP(Q105,Reference!$J$53:$J$118,1,FALSE)))),"Data Error!","No Error"))</f>
        <v/>
      </c>
    </row>
    <row r="106" spans="1:31" s="73" customFormat="1" x14ac:dyDescent="0.35">
      <c r="A106" s="83"/>
      <c r="B106" s="83"/>
      <c r="C106" s="84"/>
      <c r="D106" s="84"/>
      <c r="E106" s="85"/>
      <c r="F106" s="86"/>
      <c r="G106" s="87"/>
      <c r="H106" s="87"/>
      <c r="I106" s="88"/>
      <c r="J106" s="89"/>
      <c r="K106" s="89"/>
      <c r="L106" s="90"/>
      <c r="M106" s="90"/>
      <c r="N106" s="89"/>
      <c r="O106" s="90"/>
      <c r="P106" s="87"/>
      <c r="Q106" s="87"/>
      <c r="R106" s="91"/>
      <c r="S106" s="91"/>
      <c r="T106" s="92"/>
      <c r="U106" s="92"/>
      <c r="V106" s="92"/>
      <c r="W106" s="92"/>
      <c r="X106" s="93"/>
      <c r="Y106" s="92"/>
      <c r="Z106" s="92"/>
      <c r="AA106" s="72" t="str">
        <f>IF(U106="","",IF(U106="ND","ND",((NETWORKDAYS(T106,U106,Reference!$D$2:$D$40)-1))))</f>
        <v/>
      </c>
      <c r="AB106" s="72" t="str">
        <f t="shared" si="2"/>
        <v/>
      </c>
      <c r="AC106" s="72" t="str">
        <f t="shared" si="3"/>
        <v/>
      </c>
      <c r="AD106" s="72" t="str">
        <f>IF(OR(Y106="ND",Z106="ND"),"ND",IF(OR(Y106="",Z106=""),"",IF(OR(Y106="N/A",Z106="N/A"),"N/A",(NETWORKDAYS(Y106,Z106,Reference!$D$2:$D$40)-1))))</f>
        <v/>
      </c>
      <c r="AE106" s="101" t="str">
        <f>IF(OR(AND(ISBLANK(P106),ISBLANK(Q106))),"",IF(OR(AND(ISERROR(VLOOKUP(P106,Reference!$D$54:$D$106,1,FALSE))),AND(ISERROR(VLOOKUP(Q106,Reference!$J$53:$J$118,1,FALSE)))),"Data Error!","No Error"))</f>
        <v/>
      </c>
    </row>
    <row r="107" spans="1:31" s="73" customFormat="1" x14ac:dyDescent="0.35">
      <c r="A107" s="83"/>
      <c r="B107" s="83"/>
      <c r="C107" s="84"/>
      <c r="D107" s="84"/>
      <c r="E107" s="85"/>
      <c r="F107" s="86"/>
      <c r="G107" s="87"/>
      <c r="H107" s="87"/>
      <c r="I107" s="88"/>
      <c r="J107" s="89"/>
      <c r="K107" s="89"/>
      <c r="L107" s="90"/>
      <c r="M107" s="90"/>
      <c r="N107" s="89"/>
      <c r="O107" s="90"/>
      <c r="P107" s="87"/>
      <c r="Q107" s="87"/>
      <c r="R107" s="91"/>
      <c r="S107" s="91"/>
      <c r="T107" s="92"/>
      <c r="U107" s="92"/>
      <c r="V107" s="92"/>
      <c r="W107" s="92"/>
      <c r="X107" s="93"/>
      <c r="Y107" s="92"/>
      <c r="Z107" s="92"/>
      <c r="AA107" s="72" t="str">
        <f>IF(U107="","",IF(U107="ND","ND",((NETWORKDAYS(T107,U107,Reference!$D$2:$D$40)-1))))</f>
        <v/>
      </c>
      <c r="AB107" s="72" t="str">
        <f t="shared" si="2"/>
        <v/>
      </c>
      <c r="AC107" s="72" t="str">
        <f t="shared" si="3"/>
        <v/>
      </c>
      <c r="AD107" s="72" t="str">
        <f>IF(OR(Y107="ND",Z107="ND"),"ND",IF(OR(Y107="",Z107=""),"",IF(OR(Y107="N/A",Z107="N/A"),"N/A",(NETWORKDAYS(Y107,Z107,Reference!$D$2:$D$40)-1))))</f>
        <v/>
      </c>
      <c r="AE107" s="101" t="str">
        <f>IF(OR(AND(ISBLANK(P107),ISBLANK(Q107))),"",IF(OR(AND(ISERROR(VLOOKUP(P107,Reference!$D$54:$D$106,1,FALSE))),AND(ISERROR(VLOOKUP(Q107,Reference!$J$53:$J$118,1,FALSE)))),"Data Error!","No Error"))</f>
        <v/>
      </c>
    </row>
    <row r="108" spans="1:31" s="73" customFormat="1" x14ac:dyDescent="0.35">
      <c r="A108" s="83"/>
      <c r="B108" s="83"/>
      <c r="C108" s="84"/>
      <c r="D108" s="84"/>
      <c r="E108" s="85"/>
      <c r="F108" s="86"/>
      <c r="G108" s="87"/>
      <c r="H108" s="87"/>
      <c r="I108" s="88"/>
      <c r="J108" s="89"/>
      <c r="K108" s="89"/>
      <c r="L108" s="90"/>
      <c r="M108" s="90"/>
      <c r="N108" s="89"/>
      <c r="O108" s="90"/>
      <c r="P108" s="87"/>
      <c r="Q108" s="87"/>
      <c r="R108" s="91"/>
      <c r="S108" s="91"/>
      <c r="T108" s="92"/>
      <c r="U108" s="92"/>
      <c r="V108" s="92"/>
      <c r="W108" s="92"/>
      <c r="X108" s="93"/>
      <c r="Y108" s="92"/>
      <c r="Z108" s="92"/>
      <c r="AA108" s="72" t="str">
        <f>IF(U108="","",IF(U108="ND","ND",((NETWORKDAYS(T108,U108,Reference!$D$2:$D$40)-1))))</f>
        <v/>
      </c>
      <c r="AB108" s="72" t="str">
        <f t="shared" si="2"/>
        <v/>
      </c>
      <c r="AC108" s="72" t="str">
        <f t="shared" si="3"/>
        <v/>
      </c>
      <c r="AD108" s="72" t="str">
        <f>IF(OR(Y108="ND",Z108="ND"),"ND",IF(OR(Y108="",Z108=""),"",IF(OR(Y108="N/A",Z108="N/A"),"N/A",(NETWORKDAYS(Y108,Z108,Reference!$D$2:$D$40)-1))))</f>
        <v/>
      </c>
      <c r="AE108" s="101" t="str">
        <f>IF(OR(AND(ISBLANK(P108),ISBLANK(Q108))),"",IF(OR(AND(ISERROR(VLOOKUP(P108,Reference!$D$54:$D$106,1,FALSE))),AND(ISERROR(VLOOKUP(Q108,Reference!$J$53:$J$118,1,FALSE)))),"Data Error!","No Error"))</f>
        <v/>
      </c>
    </row>
    <row r="109" spans="1:31" s="73" customFormat="1" x14ac:dyDescent="0.35">
      <c r="A109" s="83"/>
      <c r="B109" s="83"/>
      <c r="C109" s="84"/>
      <c r="D109" s="84"/>
      <c r="E109" s="85"/>
      <c r="F109" s="86"/>
      <c r="G109" s="87"/>
      <c r="H109" s="87"/>
      <c r="I109" s="88"/>
      <c r="J109" s="89"/>
      <c r="K109" s="89"/>
      <c r="L109" s="90"/>
      <c r="M109" s="90"/>
      <c r="N109" s="89"/>
      <c r="O109" s="90"/>
      <c r="P109" s="87"/>
      <c r="Q109" s="87"/>
      <c r="R109" s="91"/>
      <c r="S109" s="91"/>
      <c r="T109" s="92"/>
      <c r="U109" s="92"/>
      <c r="V109" s="92"/>
      <c r="W109" s="92"/>
      <c r="X109" s="93"/>
      <c r="Y109" s="92"/>
      <c r="Z109" s="92"/>
      <c r="AA109" s="72" t="str">
        <f>IF(U109="","",IF(U109="ND","ND",((NETWORKDAYS(T109,U109,Reference!$D$2:$D$40)-1))))</f>
        <v/>
      </c>
      <c r="AB109" s="72" t="str">
        <f t="shared" si="2"/>
        <v/>
      </c>
      <c r="AC109" s="72" t="str">
        <f t="shared" si="3"/>
        <v/>
      </c>
      <c r="AD109" s="72" t="str">
        <f>IF(OR(Y109="ND",Z109="ND"),"ND",IF(OR(Y109="",Z109=""),"",IF(OR(Y109="N/A",Z109="N/A"),"N/A",(NETWORKDAYS(Y109,Z109,Reference!$D$2:$D$40)-1))))</f>
        <v/>
      </c>
      <c r="AE109" s="101" t="str">
        <f>IF(OR(AND(ISBLANK(P109),ISBLANK(Q109))),"",IF(OR(AND(ISERROR(VLOOKUP(P109,Reference!$D$54:$D$106,1,FALSE))),AND(ISERROR(VLOOKUP(Q109,Reference!$J$53:$J$118,1,FALSE)))),"Data Error!","No Error"))</f>
        <v/>
      </c>
    </row>
    <row r="110" spans="1:31" s="73" customFormat="1" x14ac:dyDescent="0.35">
      <c r="A110" s="83"/>
      <c r="B110" s="83"/>
      <c r="C110" s="84"/>
      <c r="D110" s="84"/>
      <c r="E110" s="85"/>
      <c r="F110" s="86"/>
      <c r="G110" s="87"/>
      <c r="H110" s="87"/>
      <c r="I110" s="88"/>
      <c r="J110" s="89"/>
      <c r="K110" s="89"/>
      <c r="L110" s="90"/>
      <c r="M110" s="90"/>
      <c r="N110" s="89"/>
      <c r="O110" s="90"/>
      <c r="P110" s="87"/>
      <c r="Q110" s="87"/>
      <c r="R110" s="91"/>
      <c r="S110" s="91"/>
      <c r="T110" s="92"/>
      <c r="U110" s="92"/>
      <c r="V110" s="92"/>
      <c r="W110" s="92"/>
      <c r="X110" s="93"/>
      <c r="Y110" s="92"/>
      <c r="Z110" s="92"/>
      <c r="AA110" s="72" t="str">
        <f>IF(U110="","",IF(U110="ND","ND",((NETWORKDAYS(T110,U110,Reference!$D$2:$D$40)-1))))</f>
        <v/>
      </c>
      <c r="AB110" s="72" t="str">
        <f t="shared" si="2"/>
        <v/>
      </c>
      <c r="AC110" s="72" t="str">
        <f t="shared" si="3"/>
        <v/>
      </c>
      <c r="AD110" s="72" t="str">
        <f>IF(OR(Y110="ND",Z110="ND"),"ND",IF(OR(Y110="",Z110=""),"",IF(OR(Y110="N/A",Z110="N/A"),"N/A",(NETWORKDAYS(Y110,Z110,Reference!$D$2:$D$40)-1))))</f>
        <v/>
      </c>
      <c r="AE110" s="101" t="str">
        <f>IF(OR(AND(ISBLANK(P110),ISBLANK(Q110))),"",IF(OR(AND(ISERROR(VLOOKUP(P110,Reference!$D$54:$D$106,1,FALSE))),AND(ISERROR(VLOOKUP(Q110,Reference!$J$53:$J$118,1,FALSE)))),"Data Error!","No Error"))</f>
        <v/>
      </c>
    </row>
    <row r="111" spans="1:31" s="73" customFormat="1" x14ac:dyDescent="0.35">
      <c r="A111" s="83"/>
      <c r="B111" s="83"/>
      <c r="C111" s="84"/>
      <c r="D111" s="84"/>
      <c r="E111" s="85"/>
      <c r="F111" s="86"/>
      <c r="G111" s="87"/>
      <c r="H111" s="87"/>
      <c r="I111" s="88"/>
      <c r="J111" s="89"/>
      <c r="K111" s="89"/>
      <c r="L111" s="90"/>
      <c r="M111" s="90"/>
      <c r="N111" s="89"/>
      <c r="O111" s="90"/>
      <c r="P111" s="87"/>
      <c r="Q111" s="87"/>
      <c r="R111" s="91"/>
      <c r="S111" s="91"/>
      <c r="T111" s="92"/>
      <c r="U111" s="92"/>
      <c r="V111" s="92"/>
      <c r="W111" s="92"/>
      <c r="X111" s="93"/>
      <c r="Y111" s="92"/>
      <c r="Z111" s="92"/>
      <c r="AA111" s="72" t="str">
        <f>IF(U111="","",IF(U111="ND","ND",((NETWORKDAYS(T111,U111,Reference!$D$2:$D$40)-1))))</f>
        <v/>
      </c>
      <c r="AB111" s="72" t="str">
        <f t="shared" si="2"/>
        <v/>
      </c>
      <c r="AC111" s="72" t="str">
        <f t="shared" si="3"/>
        <v/>
      </c>
      <c r="AD111" s="72" t="str">
        <f>IF(OR(Y111="ND",Z111="ND"),"ND",IF(OR(Y111="",Z111=""),"",IF(OR(Y111="N/A",Z111="N/A"),"N/A",(NETWORKDAYS(Y111,Z111,Reference!$D$2:$D$40)-1))))</f>
        <v/>
      </c>
      <c r="AE111" s="101" t="str">
        <f>IF(OR(AND(ISBLANK(P111),ISBLANK(Q111))),"",IF(OR(AND(ISERROR(VLOOKUP(P111,Reference!$D$54:$D$106,1,FALSE))),AND(ISERROR(VLOOKUP(Q111,Reference!$J$53:$J$118,1,FALSE)))),"Data Error!","No Error"))</f>
        <v/>
      </c>
    </row>
    <row r="112" spans="1:31" s="73" customFormat="1" x14ac:dyDescent="0.35">
      <c r="A112" s="83"/>
      <c r="B112" s="83"/>
      <c r="C112" s="84"/>
      <c r="D112" s="84"/>
      <c r="E112" s="85"/>
      <c r="F112" s="86"/>
      <c r="G112" s="87"/>
      <c r="H112" s="87"/>
      <c r="I112" s="88"/>
      <c r="J112" s="89"/>
      <c r="K112" s="89"/>
      <c r="L112" s="90"/>
      <c r="M112" s="90"/>
      <c r="N112" s="89"/>
      <c r="O112" s="90"/>
      <c r="P112" s="87"/>
      <c r="Q112" s="87"/>
      <c r="R112" s="91"/>
      <c r="S112" s="91"/>
      <c r="T112" s="92"/>
      <c r="U112" s="92"/>
      <c r="V112" s="92"/>
      <c r="W112" s="92"/>
      <c r="X112" s="93"/>
      <c r="Y112" s="92"/>
      <c r="Z112" s="92"/>
      <c r="AA112" s="72" t="str">
        <f>IF(U112="","",IF(U112="ND","ND",((NETWORKDAYS(T112,U112,Reference!$D$2:$D$40)-1))))</f>
        <v/>
      </c>
      <c r="AB112" s="72" t="str">
        <f t="shared" si="2"/>
        <v/>
      </c>
      <c r="AC112" s="72" t="str">
        <f t="shared" si="3"/>
        <v/>
      </c>
      <c r="AD112" s="72" t="str">
        <f>IF(OR(Y112="ND",Z112="ND"),"ND",IF(OR(Y112="",Z112=""),"",IF(OR(Y112="N/A",Z112="N/A"),"N/A",(NETWORKDAYS(Y112,Z112,Reference!$D$2:$D$40)-1))))</f>
        <v/>
      </c>
      <c r="AE112" s="101" t="str">
        <f>IF(OR(AND(ISBLANK(P112),ISBLANK(Q112))),"",IF(OR(AND(ISERROR(VLOOKUP(P112,Reference!$D$54:$D$106,1,FALSE))),AND(ISERROR(VLOOKUP(Q112,Reference!$J$53:$J$118,1,FALSE)))),"Data Error!","No Error"))</f>
        <v/>
      </c>
    </row>
    <row r="113" spans="1:31" s="73" customFormat="1" x14ac:dyDescent="0.35">
      <c r="A113" s="83"/>
      <c r="B113" s="83"/>
      <c r="C113" s="84"/>
      <c r="D113" s="84"/>
      <c r="E113" s="85"/>
      <c r="F113" s="86"/>
      <c r="G113" s="87"/>
      <c r="H113" s="87"/>
      <c r="I113" s="88"/>
      <c r="J113" s="89"/>
      <c r="K113" s="89"/>
      <c r="L113" s="90"/>
      <c r="M113" s="90"/>
      <c r="N113" s="89"/>
      <c r="O113" s="90"/>
      <c r="P113" s="87"/>
      <c r="Q113" s="87"/>
      <c r="R113" s="91"/>
      <c r="S113" s="91"/>
      <c r="T113" s="92"/>
      <c r="U113" s="92"/>
      <c r="V113" s="92"/>
      <c r="W113" s="92"/>
      <c r="X113" s="93"/>
      <c r="Y113" s="92"/>
      <c r="Z113" s="92"/>
      <c r="AA113" s="72" t="str">
        <f>IF(U113="","",IF(U113="ND","ND",((NETWORKDAYS(T113,U113,Reference!$D$2:$D$40)-1))))</f>
        <v/>
      </c>
      <c r="AB113" s="72" t="str">
        <f t="shared" si="2"/>
        <v/>
      </c>
      <c r="AC113" s="72" t="str">
        <f t="shared" si="3"/>
        <v/>
      </c>
      <c r="AD113" s="72" t="str">
        <f>IF(OR(Y113="ND",Z113="ND"),"ND",IF(OR(Y113="",Z113=""),"",IF(OR(Y113="N/A",Z113="N/A"),"N/A",(NETWORKDAYS(Y113,Z113,Reference!$D$2:$D$40)-1))))</f>
        <v/>
      </c>
      <c r="AE113" s="101" t="str">
        <f>IF(OR(AND(ISBLANK(P113),ISBLANK(Q113))),"",IF(OR(AND(ISERROR(VLOOKUP(P113,Reference!$D$54:$D$106,1,FALSE))),AND(ISERROR(VLOOKUP(Q113,Reference!$J$53:$J$118,1,FALSE)))),"Data Error!","No Error"))</f>
        <v/>
      </c>
    </row>
    <row r="114" spans="1:31" s="73" customFormat="1" x14ac:dyDescent="0.35">
      <c r="A114" s="83"/>
      <c r="B114" s="83"/>
      <c r="C114" s="84"/>
      <c r="D114" s="84"/>
      <c r="E114" s="85"/>
      <c r="F114" s="86"/>
      <c r="G114" s="87"/>
      <c r="H114" s="87"/>
      <c r="I114" s="88"/>
      <c r="J114" s="89"/>
      <c r="K114" s="89"/>
      <c r="L114" s="90"/>
      <c r="M114" s="90"/>
      <c r="N114" s="89"/>
      <c r="O114" s="90"/>
      <c r="P114" s="87"/>
      <c r="Q114" s="87"/>
      <c r="R114" s="91"/>
      <c r="S114" s="91"/>
      <c r="T114" s="92"/>
      <c r="U114" s="92"/>
      <c r="V114" s="92"/>
      <c r="W114" s="92"/>
      <c r="X114" s="93"/>
      <c r="Y114" s="92"/>
      <c r="Z114" s="92"/>
      <c r="AA114" s="72" t="str">
        <f>IF(U114="","",IF(U114="ND","ND",((NETWORKDAYS(T114,U114,Reference!$D$2:$D$40)-1))))</f>
        <v/>
      </c>
      <c r="AB114" s="72" t="str">
        <f t="shared" si="2"/>
        <v/>
      </c>
      <c r="AC114" s="72" t="str">
        <f t="shared" si="3"/>
        <v/>
      </c>
      <c r="AD114" s="72" t="str">
        <f>IF(OR(Y114="ND",Z114="ND"),"ND",IF(OR(Y114="",Z114=""),"",IF(OR(Y114="N/A",Z114="N/A"),"N/A",(NETWORKDAYS(Y114,Z114,Reference!$D$2:$D$40)-1))))</f>
        <v/>
      </c>
      <c r="AE114" s="101" t="str">
        <f>IF(OR(AND(ISBLANK(P114),ISBLANK(Q114))),"",IF(OR(AND(ISERROR(VLOOKUP(P114,Reference!$D$54:$D$106,1,FALSE))),AND(ISERROR(VLOOKUP(Q114,Reference!$J$53:$J$118,1,FALSE)))),"Data Error!","No Error"))</f>
        <v/>
      </c>
    </row>
    <row r="115" spans="1:31" s="73" customFormat="1" x14ac:dyDescent="0.35">
      <c r="A115" s="83"/>
      <c r="B115" s="83"/>
      <c r="C115" s="84"/>
      <c r="D115" s="84"/>
      <c r="E115" s="85"/>
      <c r="F115" s="86"/>
      <c r="G115" s="87"/>
      <c r="H115" s="87"/>
      <c r="I115" s="88"/>
      <c r="J115" s="89"/>
      <c r="K115" s="89"/>
      <c r="L115" s="90"/>
      <c r="M115" s="90"/>
      <c r="N115" s="89"/>
      <c r="O115" s="90"/>
      <c r="P115" s="87"/>
      <c r="Q115" s="87"/>
      <c r="R115" s="91"/>
      <c r="S115" s="91"/>
      <c r="T115" s="92"/>
      <c r="U115" s="92"/>
      <c r="V115" s="92"/>
      <c r="W115" s="92"/>
      <c r="X115" s="93"/>
      <c r="Y115" s="92"/>
      <c r="Z115" s="92"/>
      <c r="AA115" s="72" t="str">
        <f>IF(U115="","",IF(U115="ND","ND",((NETWORKDAYS(T115,U115,Reference!$D$2:$D$40)-1))))</f>
        <v/>
      </c>
      <c r="AB115" s="72" t="str">
        <f t="shared" si="2"/>
        <v/>
      </c>
      <c r="AC115" s="72" t="str">
        <f t="shared" si="3"/>
        <v/>
      </c>
      <c r="AD115" s="72" t="str">
        <f>IF(OR(Y115="ND",Z115="ND"),"ND",IF(OR(Y115="",Z115=""),"",IF(OR(Y115="N/A",Z115="N/A"),"N/A",(NETWORKDAYS(Y115,Z115,Reference!$D$2:$D$40)-1))))</f>
        <v/>
      </c>
      <c r="AE115" s="101" t="str">
        <f>IF(OR(AND(ISBLANK(P115),ISBLANK(Q115))),"",IF(OR(AND(ISERROR(VLOOKUP(P115,Reference!$D$54:$D$106,1,FALSE))),AND(ISERROR(VLOOKUP(Q115,Reference!$J$53:$J$118,1,FALSE)))),"Data Error!","No Error"))</f>
        <v/>
      </c>
    </row>
    <row r="116" spans="1:31" s="73" customFormat="1" x14ac:dyDescent="0.35">
      <c r="A116" s="83"/>
      <c r="B116" s="83"/>
      <c r="C116" s="84"/>
      <c r="D116" s="84"/>
      <c r="E116" s="85"/>
      <c r="F116" s="86"/>
      <c r="G116" s="87"/>
      <c r="H116" s="87"/>
      <c r="I116" s="88"/>
      <c r="J116" s="89"/>
      <c r="K116" s="89"/>
      <c r="L116" s="90"/>
      <c r="M116" s="90"/>
      <c r="N116" s="89"/>
      <c r="O116" s="90"/>
      <c r="P116" s="87"/>
      <c r="Q116" s="87"/>
      <c r="R116" s="91"/>
      <c r="S116" s="91"/>
      <c r="T116" s="92"/>
      <c r="U116" s="92"/>
      <c r="V116" s="92"/>
      <c r="W116" s="92"/>
      <c r="X116" s="93"/>
      <c r="Y116" s="92"/>
      <c r="Z116" s="92"/>
      <c r="AA116" s="72" t="str">
        <f>IF(U116="","",IF(U116="ND","ND",((NETWORKDAYS(T116,U116,Reference!$D$2:$D$40)-1))))</f>
        <v/>
      </c>
      <c r="AB116" s="72" t="str">
        <f t="shared" si="2"/>
        <v/>
      </c>
      <c r="AC116" s="72" t="str">
        <f t="shared" si="3"/>
        <v/>
      </c>
      <c r="AD116" s="72" t="str">
        <f>IF(OR(Y116="ND",Z116="ND"),"ND",IF(OR(Y116="",Z116=""),"",IF(OR(Y116="N/A",Z116="N/A"),"N/A",(NETWORKDAYS(Y116,Z116,Reference!$D$2:$D$40)-1))))</f>
        <v/>
      </c>
      <c r="AE116" s="101" t="str">
        <f>IF(OR(AND(ISBLANK(P116),ISBLANK(Q116))),"",IF(OR(AND(ISERROR(VLOOKUP(P116,Reference!$D$54:$D$106,1,FALSE))),AND(ISERROR(VLOOKUP(Q116,Reference!$J$53:$J$118,1,FALSE)))),"Data Error!","No Error"))</f>
        <v/>
      </c>
    </row>
    <row r="117" spans="1:31" s="73" customFormat="1" x14ac:dyDescent="0.35">
      <c r="A117" s="83"/>
      <c r="B117" s="83"/>
      <c r="C117" s="84"/>
      <c r="D117" s="84"/>
      <c r="E117" s="85"/>
      <c r="F117" s="86"/>
      <c r="G117" s="87"/>
      <c r="H117" s="87"/>
      <c r="I117" s="88"/>
      <c r="J117" s="89"/>
      <c r="K117" s="89"/>
      <c r="L117" s="90"/>
      <c r="M117" s="90"/>
      <c r="N117" s="89"/>
      <c r="O117" s="90"/>
      <c r="P117" s="87"/>
      <c r="Q117" s="87"/>
      <c r="R117" s="91"/>
      <c r="S117" s="91"/>
      <c r="T117" s="92"/>
      <c r="U117" s="92"/>
      <c r="V117" s="92"/>
      <c r="W117" s="92"/>
      <c r="X117" s="93"/>
      <c r="Y117" s="92"/>
      <c r="Z117" s="92"/>
      <c r="AA117" s="72" t="str">
        <f>IF(U117="","",IF(U117="ND","ND",((NETWORKDAYS(T117,U117,Reference!$D$2:$D$40)-1))))</f>
        <v/>
      </c>
      <c r="AB117" s="72" t="str">
        <f t="shared" si="2"/>
        <v/>
      </c>
      <c r="AC117" s="72" t="str">
        <f t="shared" si="3"/>
        <v/>
      </c>
      <c r="AD117" s="72" t="str">
        <f>IF(OR(Y117="ND",Z117="ND"),"ND",IF(OR(Y117="",Z117=""),"",IF(OR(Y117="N/A",Z117="N/A"),"N/A",(NETWORKDAYS(Y117,Z117,Reference!$D$2:$D$40)-1))))</f>
        <v/>
      </c>
      <c r="AE117" s="101" t="str">
        <f>IF(OR(AND(ISBLANK(P117),ISBLANK(Q117))),"",IF(OR(AND(ISERROR(VLOOKUP(P117,Reference!$D$54:$D$106,1,FALSE))),AND(ISERROR(VLOOKUP(Q117,Reference!$J$53:$J$118,1,FALSE)))),"Data Error!","No Error"))</f>
        <v/>
      </c>
    </row>
    <row r="118" spans="1:31" s="73" customFormat="1" x14ac:dyDescent="0.35">
      <c r="A118" s="83"/>
      <c r="B118" s="83"/>
      <c r="C118" s="84"/>
      <c r="D118" s="84"/>
      <c r="E118" s="85"/>
      <c r="F118" s="86"/>
      <c r="G118" s="87"/>
      <c r="H118" s="87"/>
      <c r="I118" s="88"/>
      <c r="J118" s="89"/>
      <c r="K118" s="89"/>
      <c r="L118" s="90"/>
      <c r="M118" s="90"/>
      <c r="N118" s="89"/>
      <c r="O118" s="90"/>
      <c r="P118" s="87"/>
      <c r="Q118" s="87"/>
      <c r="R118" s="91"/>
      <c r="S118" s="91"/>
      <c r="T118" s="92"/>
      <c r="U118" s="92"/>
      <c r="V118" s="92"/>
      <c r="W118" s="92"/>
      <c r="X118" s="93"/>
      <c r="Y118" s="92"/>
      <c r="Z118" s="92"/>
      <c r="AA118" s="72" t="str">
        <f>IF(U118="","",IF(U118="ND","ND",((NETWORKDAYS(T118,U118,Reference!$D$2:$D$40)-1))))</f>
        <v/>
      </c>
      <c r="AB118" s="72" t="str">
        <f t="shared" si="2"/>
        <v/>
      </c>
      <c r="AC118" s="72" t="str">
        <f t="shared" si="3"/>
        <v/>
      </c>
      <c r="AD118" s="72" t="str">
        <f>IF(OR(Y118="ND",Z118="ND"),"ND",IF(OR(Y118="",Z118=""),"",IF(OR(Y118="N/A",Z118="N/A"),"N/A",(NETWORKDAYS(Y118,Z118,Reference!$D$2:$D$40)-1))))</f>
        <v/>
      </c>
      <c r="AE118" s="101" t="str">
        <f>IF(OR(AND(ISBLANK(P118),ISBLANK(Q118))),"",IF(OR(AND(ISERROR(VLOOKUP(P118,Reference!$D$54:$D$106,1,FALSE))),AND(ISERROR(VLOOKUP(Q118,Reference!$J$53:$J$118,1,FALSE)))),"Data Error!","No Error"))</f>
        <v/>
      </c>
    </row>
    <row r="119" spans="1:31" s="73" customFormat="1" x14ac:dyDescent="0.35">
      <c r="A119" s="83"/>
      <c r="B119" s="83"/>
      <c r="C119" s="84"/>
      <c r="D119" s="84"/>
      <c r="E119" s="85"/>
      <c r="F119" s="86"/>
      <c r="G119" s="87"/>
      <c r="H119" s="87"/>
      <c r="I119" s="88"/>
      <c r="J119" s="89"/>
      <c r="K119" s="89"/>
      <c r="L119" s="90"/>
      <c r="M119" s="90"/>
      <c r="N119" s="89"/>
      <c r="O119" s="90"/>
      <c r="P119" s="87"/>
      <c r="Q119" s="87"/>
      <c r="R119" s="91"/>
      <c r="S119" s="91"/>
      <c r="T119" s="92"/>
      <c r="U119" s="92"/>
      <c r="V119" s="92"/>
      <c r="W119" s="92"/>
      <c r="X119" s="93"/>
      <c r="Y119" s="92"/>
      <c r="Z119" s="92"/>
      <c r="AA119" s="72" t="str">
        <f>IF(U119="","",IF(U119="ND","ND",((NETWORKDAYS(T119,U119,Reference!$D$2:$D$40)-1))))</f>
        <v/>
      </c>
      <c r="AB119" s="72" t="str">
        <f t="shared" si="2"/>
        <v/>
      </c>
      <c r="AC119" s="72" t="str">
        <f t="shared" si="3"/>
        <v/>
      </c>
      <c r="AD119" s="72" t="str">
        <f>IF(OR(Y119="ND",Z119="ND"),"ND",IF(OR(Y119="",Z119=""),"",IF(OR(Y119="N/A",Z119="N/A"),"N/A",(NETWORKDAYS(Y119,Z119,Reference!$D$2:$D$40)-1))))</f>
        <v/>
      </c>
      <c r="AE119" s="101" t="str">
        <f>IF(OR(AND(ISBLANK(P119),ISBLANK(Q119))),"",IF(OR(AND(ISERROR(VLOOKUP(P119,Reference!$D$54:$D$106,1,FALSE))),AND(ISERROR(VLOOKUP(Q119,Reference!$J$53:$J$118,1,FALSE)))),"Data Error!","No Error"))</f>
        <v/>
      </c>
    </row>
    <row r="120" spans="1:31" s="73" customFormat="1" x14ac:dyDescent="0.35">
      <c r="A120" s="83"/>
      <c r="B120" s="83"/>
      <c r="C120" s="84"/>
      <c r="D120" s="84"/>
      <c r="E120" s="85"/>
      <c r="F120" s="86"/>
      <c r="G120" s="87"/>
      <c r="H120" s="87"/>
      <c r="I120" s="88"/>
      <c r="J120" s="89"/>
      <c r="K120" s="89"/>
      <c r="L120" s="90"/>
      <c r="M120" s="90"/>
      <c r="N120" s="89"/>
      <c r="O120" s="90"/>
      <c r="P120" s="87"/>
      <c r="Q120" s="87"/>
      <c r="R120" s="91"/>
      <c r="S120" s="91"/>
      <c r="T120" s="92"/>
      <c r="U120" s="92"/>
      <c r="V120" s="92"/>
      <c r="W120" s="92"/>
      <c r="X120" s="93"/>
      <c r="Y120" s="92"/>
      <c r="Z120" s="92"/>
      <c r="AA120" s="72" t="str">
        <f>IF(U120="","",IF(U120="ND","ND",((NETWORKDAYS(T120,U120,Reference!$D$2:$D$40)-1))))</f>
        <v/>
      </c>
      <c r="AB120" s="72" t="str">
        <f t="shared" si="2"/>
        <v/>
      </c>
      <c r="AC120" s="72" t="str">
        <f t="shared" si="3"/>
        <v/>
      </c>
      <c r="AD120" s="72" t="str">
        <f>IF(OR(Y120="ND",Z120="ND"),"ND",IF(OR(Y120="",Z120=""),"",IF(OR(Y120="N/A",Z120="N/A"),"N/A",(NETWORKDAYS(Y120,Z120,Reference!$D$2:$D$40)-1))))</f>
        <v/>
      </c>
      <c r="AE120" s="101" t="str">
        <f>IF(OR(AND(ISBLANK(P120),ISBLANK(Q120))),"",IF(OR(AND(ISERROR(VLOOKUP(P120,Reference!$D$54:$D$106,1,FALSE))),AND(ISERROR(VLOOKUP(Q120,Reference!$J$53:$J$118,1,FALSE)))),"Data Error!","No Error"))</f>
        <v/>
      </c>
    </row>
    <row r="121" spans="1:31" s="73" customFormat="1" x14ac:dyDescent="0.35">
      <c r="A121" s="83"/>
      <c r="B121" s="83"/>
      <c r="C121" s="84"/>
      <c r="D121" s="84"/>
      <c r="E121" s="85"/>
      <c r="F121" s="86"/>
      <c r="G121" s="87"/>
      <c r="H121" s="87"/>
      <c r="I121" s="88"/>
      <c r="J121" s="89"/>
      <c r="K121" s="89"/>
      <c r="L121" s="90"/>
      <c r="M121" s="90"/>
      <c r="N121" s="89"/>
      <c r="O121" s="90"/>
      <c r="P121" s="87"/>
      <c r="Q121" s="87"/>
      <c r="R121" s="91"/>
      <c r="S121" s="91"/>
      <c r="T121" s="92"/>
      <c r="U121" s="92"/>
      <c r="V121" s="92"/>
      <c r="W121" s="92"/>
      <c r="X121" s="93"/>
      <c r="Y121" s="92"/>
      <c r="Z121" s="92"/>
      <c r="AA121" s="72" t="str">
        <f>IF(U121="","",IF(U121="ND","ND",((NETWORKDAYS(T121,U121,Reference!$D$2:$D$40)-1))))</f>
        <v/>
      </c>
      <c r="AB121" s="72" t="str">
        <f t="shared" si="2"/>
        <v/>
      </c>
      <c r="AC121" s="72" t="str">
        <f t="shared" si="3"/>
        <v/>
      </c>
      <c r="AD121" s="72" t="str">
        <f>IF(OR(Y121="ND",Z121="ND"),"ND",IF(OR(Y121="",Z121=""),"",IF(OR(Y121="N/A",Z121="N/A"),"N/A",(NETWORKDAYS(Y121,Z121,Reference!$D$2:$D$40)-1))))</f>
        <v/>
      </c>
      <c r="AE121" s="101" t="str">
        <f>IF(OR(AND(ISBLANK(P121),ISBLANK(Q121))),"",IF(OR(AND(ISERROR(VLOOKUP(P121,Reference!$D$54:$D$106,1,FALSE))),AND(ISERROR(VLOOKUP(Q121,Reference!$J$53:$J$118,1,FALSE)))),"Data Error!","No Error"))</f>
        <v/>
      </c>
    </row>
    <row r="122" spans="1:31" s="73" customFormat="1" x14ac:dyDescent="0.35">
      <c r="A122" s="83"/>
      <c r="B122" s="83"/>
      <c r="C122" s="84"/>
      <c r="D122" s="84"/>
      <c r="E122" s="85"/>
      <c r="F122" s="86"/>
      <c r="G122" s="87"/>
      <c r="H122" s="87"/>
      <c r="I122" s="88"/>
      <c r="J122" s="89"/>
      <c r="K122" s="89"/>
      <c r="L122" s="90"/>
      <c r="M122" s="90"/>
      <c r="N122" s="89"/>
      <c r="O122" s="90"/>
      <c r="P122" s="87"/>
      <c r="Q122" s="87"/>
      <c r="R122" s="91"/>
      <c r="S122" s="91"/>
      <c r="T122" s="92"/>
      <c r="U122" s="92"/>
      <c r="V122" s="92"/>
      <c r="W122" s="92"/>
      <c r="X122" s="93"/>
      <c r="Y122" s="92"/>
      <c r="Z122" s="92"/>
      <c r="AA122" s="72" t="str">
        <f>IF(U122="","",IF(U122="ND","ND",((NETWORKDAYS(T122,U122,Reference!$D$2:$D$40)-1))))</f>
        <v/>
      </c>
      <c r="AB122" s="72" t="str">
        <f t="shared" si="2"/>
        <v/>
      </c>
      <c r="AC122" s="72" t="str">
        <f t="shared" si="3"/>
        <v/>
      </c>
      <c r="AD122" s="72" t="str">
        <f>IF(OR(Y122="ND",Z122="ND"),"ND",IF(OR(Y122="",Z122=""),"",IF(OR(Y122="N/A",Z122="N/A"),"N/A",(NETWORKDAYS(Y122,Z122,Reference!$D$2:$D$40)-1))))</f>
        <v/>
      </c>
      <c r="AE122" s="101" t="str">
        <f>IF(OR(AND(ISBLANK(P122),ISBLANK(Q122))),"",IF(OR(AND(ISERROR(VLOOKUP(P122,Reference!$D$54:$D$106,1,FALSE))),AND(ISERROR(VLOOKUP(Q122,Reference!$J$53:$J$118,1,FALSE)))),"Data Error!","No Error"))</f>
        <v/>
      </c>
    </row>
    <row r="123" spans="1:31" s="73" customFormat="1" x14ac:dyDescent="0.35">
      <c r="A123" s="83"/>
      <c r="B123" s="83"/>
      <c r="C123" s="84"/>
      <c r="D123" s="84"/>
      <c r="E123" s="85"/>
      <c r="F123" s="86"/>
      <c r="G123" s="87"/>
      <c r="H123" s="87"/>
      <c r="I123" s="88"/>
      <c r="J123" s="89"/>
      <c r="K123" s="89"/>
      <c r="L123" s="90"/>
      <c r="M123" s="90"/>
      <c r="N123" s="89"/>
      <c r="O123" s="90"/>
      <c r="P123" s="87"/>
      <c r="Q123" s="87"/>
      <c r="R123" s="91"/>
      <c r="S123" s="91"/>
      <c r="T123" s="92"/>
      <c r="U123" s="92"/>
      <c r="V123" s="92"/>
      <c r="W123" s="92"/>
      <c r="X123" s="93"/>
      <c r="Y123" s="92"/>
      <c r="Z123" s="92"/>
      <c r="AA123" s="72" t="str">
        <f>IF(U123="","",IF(U123="ND","ND",((NETWORKDAYS(T123,U123,Reference!$D$2:$D$40)-1))))</f>
        <v/>
      </c>
      <c r="AB123" s="72" t="str">
        <f t="shared" si="2"/>
        <v/>
      </c>
      <c r="AC123" s="72" t="str">
        <f t="shared" si="3"/>
        <v/>
      </c>
      <c r="AD123" s="72" t="str">
        <f>IF(OR(Y123="ND",Z123="ND"),"ND",IF(OR(Y123="",Z123=""),"",IF(OR(Y123="N/A",Z123="N/A"),"N/A",(NETWORKDAYS(Y123,Z123,Reference!$D$2:$D$40)-1))))</f>
        <v/>
      </c>
      <c r="AE123" s="101" t="str">
        <f>IF(OR(AND(ISBLANK(P123),ISBLANK(Q123))),"",IF(OR(AND(ISERROR(VLOOKUP(P123,Reference!$D$54:$D$106,1,FALSE))),AND(ISERROR(VLOOKUP(Q123,Reference!$J$53:$J$118,1,FALSE)))),"Data Error!","No Error"))</f>
        <v/>
      </c>
    </row>
    <row r="124" spans="1:31" s="73" customFormat="1" x14ac:dyDescent="0.35">
      <c r="A124" s="83"/>
      <c r="B124" s="83"/>
      <c r="C124" s="84"/>
      <c r="D124" s="84"/>
      <c r="E124" s="85"/>
      <c r="F124" s="86"/>
      <c r="G124" s="87"/>
      <c r="H124" s="87"/>
      <c r="I124" s="88"/>
      <c r="J124" s="89"/>
      <c r="K124" s="89"/>
      <c r="L124" s="90"/>
      <c r="M124" s="90"/>
      <c r="N124" s="89"/>
      <c r="O124" s="90"/>
      <c r="P124" s="87"/>
      <c r="Q124" s="87"/>
      <c r="R124" s="91"/>
      <c r="S124" s="91"/>
      <c r="T124" s="92"/>
      <c r="U124" s="92"/>
      <c r="V124" s="92"/>
      <c r="W124" s="92"/>
      <c r="X124" s="93"/>
      <c r="Y124" s="92"/>
      <c r="Z124" s="92"/>
      <c r="AA124" s="72" t="str">
        <f>IF(U124="","",IF(U124="ND","ND",((NETWORKDAYS(T124,U124,Reference!$D$2:$D$40)-1))))</f>
        <v/>
      </c>
      <c r="AB124" s="72" t="str">
        <f t="shared" si="2"/>
        <v/>
      </c>
      <c r="AC124" s="72" t="str">
        <f t="shared" si="3"/>
        <v/>
      </c>
      <c r="AD124" s="72" t="str">
        <f>IF(OR(Y124="ND",Z124="ND"),"ND",IF(OR(Y124="",Z124=""),"",IF(OR(Y124="N/A",Z124="N/A"),"N/A",(NETWORKDAYS(Y124,Z124,Reference!$D$2:$D$40)-1))))</f>
        <v/>
      </c>
      <c r="AE124" s="101" t="str">
        <f>IF(OR(AND(ISBLANK(P124),ISBLANK(Q124))),"",IF(OR(AND(ISERROR(VLOOKUP(P124,Reference!$D$54:$D$106,1,FALSE))),AND(ISERROR(VLOOKUP(Q124,Reference!$J$53:$J$118,1,FALSE)))),"Data Error!","No Error"))</f>
        <v/>
      </c>
    </row>
    <row r="125" spans="1:31" s="73" customFormat="1" x14ac:dyDescent="0.35">
      <c r="A125" s="83"/>
      <c r="B125" s="83"/>
      <c r="C125" s="84"/>
      <c r="D125" s="84"/>
      <c r="E125" s="85"/>
      <c r="F125" s="86"/>
      <c r="G125" s="87"/>
      <c r="H125" s="87"/>
      <c r="I125" s="88"/>
      <c r="J125" s="89"/>
      <c r="K125" s="89"/>
      <c r="L125" s="90"/>
      <c r="M125" s="90"/>
      <c r="N125" s="89"/>
      <c r="O125" s="90"/>
      <c r="P125" s="87"/>
      <c r="Q125" s="87"/>
      <c r="R125" s="91"/>
      <c r="S125" s="91"/>
      <c r="T125" s="92"/>
      <c r="U125" s="92"/>
      <c r="V125" s="92"/>
      <c r="W125" s="92"/>
      <c r="X125" s="93"/>
      <c r="Y125" s="92"/>
      <c r="Z125" s="92"/>
      <c r="AA125" s="72" t="str">
        <f>IF(U125="","",IF(U125="ND","ND",((NETWORKDAYS(T125,U125,Reference!$D$2:$D$40)-1))))</f>
        <v/>
      </c>
      <c r="AB125" s="72" t="str">
        <f t="shared" si="2"/>
        <v/>
      </c>
      <c r="AC125" s="72" t="str">
        <f t="shared" si="3"/>
        <v/>
      </c>
      <c r="AD125" s="72" t="str">
        <f>IF(OR(Y125="ND",Z125="ND"),"ND",IF(OR(Y125="",Z125=""),"",IF(OR(Y125="N/A",Z125="N/A"),"N/A",(NETWORKDAYS(Y125,Z125,Reference!$D$2:$D$40)-1))))</f>
        <v/>
      </c>
      <c r="AE125" s="101" t="str">
        <f>IF(OR(AND(ISBLANK(P125),ISBLANK(Q125))),"",IF(OR(AND(ISERROR(VLOOKUP(P125,Reference!$D$54:$D$106,1,FALSE))),AND(ISERROR(VLOOKUP(Q125,Reference!$J$53:$J$118,1,FALSE)))),"Data Error!","No Error"))</f>
        <v/>
      </c>
    </row>
    <row r="126" spans="1:31" s="73" customFormat="1" x14ac:dyDescent="0.35">
      <c r="A126" s="83"/>
      <c r="B126" s="83"/>
      <c r="C126" s="84"/>
      <c r="D126" s="84"/>
      <c r="E126" s="85"/>
      <c r="F126" s="86"/>
      <c r="G126" s="87"/>
      <c r="H126" s="87"/>
      <c r="I126" s="88"/>
      <c r="J126" s="89"/>
      <c r="K126" s="89"/>
      <c r="L126" s="90"/>
      <c r="M126" s="90"/>
      <c r="N126" s="89"/>
      <c r="O126" s="90"/>
      <c r="P126" s="87"/>
      <c r="Q126" s="87"/>
      <c r="R126" s="91"/>
      <c r="S126" s="91"/>
      <c r="T126" s="92"/>
      <c r="U126" s="92"/>
      <c r="V126" s="92"/>
      <c r="W126" s="92"/>
      <c r="X126" s="93"/>
      <c r="Y126" s="92"/>
      <c r="Z126" s="92"/>
      <c r="AA126" s="72" t="str">
        <f>IF(U126="","",IF(U126="ND","ND",((NETWORKDAYS(T126,U126,Reference!$D$2:$D$40)-1))))</f>
        <v/>
      </c>
      <c r="AB126" s="72" t="str">
        <f t="shared" si="2"/>
        <v/>
      </c>
      <c r="AC126" s="72" t="str">
        <f t="shared" si="3"/>
        <v/>
      </c>
      <c r="AD126" s="72" t="str">
        <f>IF(OR(Y126="ND",Z126="ND"),"ND",IF(OR(Y126="",Z126=""),"",IF(OR(Y126="N/A",Z126="N/A"),"N/A",(NETWORKDAYS(Y126,Z126,Reference!$D$2:$D$40)-1))))</f>
        <v/>
      </c>
      <c r="AE126" s="101" t="str">
        <f>IF(OR(AND(ISBLANK(P126),ISBLANK(Q126))),"",IF(OR(AND(ISERROR(VLOOKUP(P126,Reference!$D$54:$D$106,1,FALSE))),AND(ISERROR(VLOOKUP(Q126,Reference!$J$53:$J$118,1,FALSE)))),"Data Error!","No Error"))</f>
        <v/>
      </c>
    </row>
    <row r="127" spans="1:31" s="73" customFormat="1" x14ac:dyDescent="0.35">
      <c r="A127" s="83"/>
      <c r="B127" s="83"/>
      <c r="C127" s="84"/>
      <c r="D127" s="84"/>
      <c r="E127" s="85"/>
      <c r="F127" s="86"/>
      <c r="G127" s="87"/>
      <c r="H127" s="87"/>
      <c r="I127" s="88"/>
      <c r="J127" s="89"/>
      <c r="K127" s="89"/>
      <c r="L127" s="90"/>
      <c r="M127" s="90"/>
      <c r="N127" s="89"/>
      <c r="O127" s="90"/>
      <c r="P127" s="87"/>
      <c r="Q127" s="87"/>
      <c r="R127" s="91"/>
      <c r="S127" s="91"/>
      <c r="T127" s="92"/>
      <c r="U127" s="92"/>
      <c r="V127" s="92"/>
      <c r="W127" s="92"/>
      <c r="X127" s="93"/>
      <c r="Y127" s="92"/>
      <c r="Z127" s="92"/>
      <c r="AA127" s="72" t="str">
        <f>IF(U127="","",IF(U127="ND","ND",((NETWORKDAYS(T127,U127,Reference!$D$2:$D$40)-1))))</f>
        <v/>
      </c>
      <c r="AB127" s="72" t="str">
        <f t="shared" si="2"/>
        <v/>
      </c>
      <c r="AC127" s="72" t="str">
        <f t="shared" si="3"/>
        <v/>
      </c>
      <c r="AD127" s="72" t="str">
        <f>IF(OR(Y127="ND",Z127="ND"),"ND",IF(OR(Y127="",Z127=""),"",IF(OR(Y127="N/A",Z127="N/A"),"N/A",(NETWORKDAYS(Y127,Z127,Reference!$D$2:$D$40)-1))))</f>
        <v/>
      </c>
      <c r="AE127" s="101" t="str">
        <f>IF(OR(AND(ISBLANK(P127),ISBLANK(Q127))),"",IF(OR(AND(ISERROR(VLOOKUP(P127,Reference!$D$54:$D$106,1,FALSE))),AND(ISERROR(VLOOKUP(Q127,Reference!$J$53:$J$118,1,FALSE)))),"Data Error!","No Error"))</f>
        <v/>
      </c>
    </row>
    <row r="128" spans="1:31" s="73" customFormat="1" x14ac:dyDescent="0.35">
      <c r="A128" s="83"/>
      <c r="B128" s="83"/>
      <c r="C128" s="84"/>
      <c r="D128" s="84"/>
      <c r="E128" s="85"/>
      <c r="F128" s="86"/>
      <c r="G128" s="87"/>
      <c r="H128" s="87"/>
      <c r="I128" s="88"/>
      <c r="J128" s="89"/>
      <c r="K128" s="89"/>
      <c r="L128" s="90"/>
      <c r="M128" s="90"/>
      <c r="N128" s="89"/>
      <c r="O128" s="90"/>
      <c r="P128" s="87"/>
      <c r="Q128" s="87"/>
      <c r="R128" s="91"/>
      <c r="S128" s="91"/>
      <c r="T128" s="92"/>
      <c r="U128" s="92"/>
      <c r="V128" s="92"/>
      <c r="W128" s="92"/>
      <c r="X128" s="93"/>
      <c r="Y128" s="92"/>
      <c r="Z128" s="92"/>
      <c r="AA128" s="72" t="str">
        <f>IF(U128="","",IF(U128="ND","ND",((NETWORKDAYS(T128,U128,Reference!$D$2:$D$40)-1))))</f>
        <v/>
      </c>
      <c r="AB128" s="72" t="str">
        <f t="shared" si="2"/>
        <v/>
      </c>
      <c r="AC128" s="72" t="str">
        <f t="shared" si="3"/>
        <v/>
      </c>
      <c r="AD128" s="72" t="str">
        <f>IF(OR(Y128="ND",Z128="ND"),"ND",IF(OR(Y128="",Z128=""),"",IF(OR(Y128="N/A",Z128="N/A"),"N/A",(NETWORKDAYS(Y128,Z128,Reference!$D$2:$D$40)-1))))</f>
        <v/>
      </c>
      <c r="AE128" s="101" t="str">
        <f>IF(OR(AND(ISBLANK(P128),ISBLANK(Q128))),"",IF(OR(AND(ISERROR(VLOOKUP(P128,Reference!$D$54:$D$106,1,FALSE))),AND(ISERROR(VLOOKUP(Q128,Reference!$J$53:$J$118,1,FALSE)))),"Data Error!","No Error"))</f>
        <v/>
      </c>
    </row>
    <row r="129" spans="1:31" s="73" customFormat="1" x14ac:dyDescent="0.35">
      <c r="A129" s="83"/>
      <c r="B129" s="83"/>
      <c r="C129" s="84"/>
      <c r="D129" s="84"/>
      <c r="E129" s="85"/>
      <c r="F129" s="86"/>
      <c r="G129" s="87"/>
      <c r="H129" s="87"/>
      <c r="I129" s="88"/>
      <c r="J129" s="89"/>
      <c r="K129" s="89"/>
      <c r="L129" s="90"/>
      <c r="M129" s="90"/>
      <c r="N129" s="89"/>
      <c r="O129" s="90"/>
      <c r="P129" s="87"/>
      <c r="Q129" s="87"/>
      <c r="R129" s="91"/>
      <c r="S129" s="91"/>
      <c r="T129" s="92"/>
      <c r="U129" s="92"/>
      <c r="V129" s="92"/>
      <c r="W129" s="92"/>
      <c r="X129" s="93"/>
      <c r="Y129" s="92"/>
      <c r="Z129" s="92"/>
      <c r="AA129" s="72" t="str">
        <f>IF(U129="","",IF(U129="ND","ND",((NETWORKDAYS(T129,U129,Reference!$D$2:$D$40)-1))))</f>
        <v/>
      </c>
      <c r="AB129" s="72" t="str">
        <f t="shared" si="2"/>
        <v/>
      </c>
      <c r="AC129" s="72" t="str">
        <f t="shared" si="3"/>
        <v/>
      </c>
      <c r="AD129" s="72" t="str">
        <f>IF(OR(Y129="ND",Z129="ND"),"ND",IF(OR(Y129="",Z129=""),"",IF(OR(Y129="N/A",Z129="N/A"),"N/A",(NETWORKDAYS(Y129,Z129,Reference!$D$2:$D$40)-1))))</f>
        <v/>
      </c>
      <c r="AE129" s="101" t="str">
        <f>IF(OR(AND(ISBLANK(P129),ISBLANK(Q129))),"",IF(OR(AND(ISERROR(VLOOKUP(P129,Reference!$D$54:$D$106,1,FALSE))),AND(ISERROR(VLOOKUP(Q129,Reference!$J$53:$J$118,1,FALSE)))),"Data Error!","No Error"))</f>
        <v/>
      </c>
    </row>
    <row r="130" spans="1:31" s="73" customFormat="1" x14ac:dyDescent="0.35">
      <c r="A130" s="83"/>
      <c r="B130" s="83"/>
      <c r="C130" s="84"/>
      <c r="D130" s="84"/>
      <c r="E130" s="85"/>
      <c r="F130" s="86"/>
      <c r="G130" s="87"/>
      <c r="H130" s="87"/>
      <c r="I130" s="88"/>
      <c r="J130" s="89"/>
      <c r="K130" s="89"/>
      <c r="L130" s="90"/>
      <c r="M130" s="90"/>
      <c r="N130" s="89"/>
      <c r="O130" s="90"/>
      <c r="P130" s="87"/>
      <c r="Q130" s="87"/>
      <c r="R130" s="91"/>
      <c r="S130" s="91"/>
      <c r="T130" s="92"/>
      <c r="U130" s="92"/>
      <c r="V130" s="92"/>
      <c r="W130" s="92"/>
      <c r="X130" s="93"/>
      <c r="Y130" s="92"/>
      <c r="Z130" s="92"/>
      <c r="AA130" s="72" t="str">
        <f>IF(U130="","",IF(U130="ND","ND",((NETWORKDAYS(T130,U130,Reference!$D$2:$D$40)-1))))</f>
        <v/>
      </c>
      <c r="AB130" s="72" t="str">
        <f t="shared" si="2"/>
        <v/>
      </c>
      <c r="AC130" s="72" t="str">
        <f t="shared" si="3"/>
        <v/>
      </c>
      <c r="AD130" s="72" t="str">
        <f>IF(OR(Y130="ND",Z130="ND"),"ND",IF(OR(Y130="",Z130=""),"",IF(OR(Y130="N/A",Z130="N/A"),"N/A",(NETWORKDAYS(Y130,Z130,Reference!$D$2:$D$40)-1))))</f>
        <v/>
      </c>
      <c r="AE130" s="101" t="str">
        <f>IF(OR(AND(ISBLANK(P130),ISBLANK(Q130))),"",IF(OR(AND(ISERROR(VLOOKUP(P130,Reference!$D$54:$D$106,1,FALSE))),AND(ISERROR(VLOOKUP(Q130,Reference!$J$53:$J$118,1,FALSE)))),"Data Error!","No Error"))</f>
        <v/>
      </c>
    </row>
    <row r="131" spans="1:31" s="73" customFormat="1" x14ac:dyDescent="0.35">
      <c r="A131" s="83"/>
      <c r="B131" s="83"/>
      <c r="C131" s="84"/>
      <c r="D131" s="84"/>
      <c r="E131" s="85"/>
      <c r="F131" s="86"/>
      <c r="G131" s="87"/>
      <c r="H131" s="87"/>
      <c r="I131" s="88"/>
      <c r="J131" s="89"/>
      <c r="K131" s="89"/>
      <c r="L131" s="90"/>
      <c r="M131" s="90"/>
      <c r="N131" s="89"/>
      <c r="O131" s="90"/>
      <c r="P131" s="87"/>
      <c r="Q131" s="87"/>
      <c r="R131" s="91"/>
      <c r="S131" s="91"/>
      <c r="T131" s="92"/>
      <c r="U131" s="92"/>
      <c r="V131" s="92"/>
      <c r="W131" s="92"/>
      <c r="X131" s="93"/>
      <c r="Y131" s="92"/>
      <c r="Z131" s="92"/>
      <c r="AA131" s="72" t="str">
        <f>IF(U131="","",IF(U131="ND","ND",((NETWORKDAYS(T131,U131,Reference!$D$2:$D$40)-1))))</f>
        <v/>
      </c>
      <c r="AB131" s="72" t="str">
        <f t="shared" si="2"/>
        <v/>
      </c>
      <c r="AC131" s="72" t="str">
        <f t="shared" si="3"/>
        <v/>
      </c>
      <c r="AD131" s="72" t="str">
        <f>IF(OR(Y131="ND",Z131="ND"),"ND",IF(OR(Y131="",Z131=""),"",IF(OR(Y131="N/A",Z131="N/A"),"N/A",(NETWORKDAYS(Y131,Z131,Reference!$D$2:$D$40)-1))))</f>
        <v/>
      </c>
      <c r="AE131" s="101" t="str">
        <f>IF(OR(AND(ISBLANK(P131),ISBLANK(Q131))),"",IF(OR(AND(ISERROR(VLOOKUP(P131,Reference!$D$54:$D$106,1,FALSE))),AND(ISERROR(VLOOKUP(Q131,Reference!$J$53:$J$118,1,FALSE)))),"Data Error!","No Error"))</f>
        <v/>
      </c>
    </row>
    <row r="132" spans="1:31" s="73" customFormat="1" x14ac:dyDescent="0.35">
      <c r="A132" s="83"/>
      <c r="B132" s="83"/>
      <c r="C132" s="84"/>
      <c r="D132" s="84"/>
      <c r="E132" s="85"/>
      <c r="F132" s="86"/>
      <c r="G132" s="87"/>
      <c r="H132" s="87"/>
      <c r="I132" s="88"/>
      <c r="J132" s="89"/>
      <c r="K132" s="89"/>
      <c r="L132" s="90"/>
      <c r="M132" s="90"/>
      <c r="N132" s="89"/>
      <c r="O132" s="90"/>
      <c r="P132" s="87"/>
      <c r="Q132" s="87"/>
      <c r="R132" s="91"/>
      <c r="S132" s="91"/>
      <c r="T132" s="92"/>
      <c r="U132" s="92"/>
      <c r="V132" s="92"/>
      <c r="W132" s="92"/>
      <c r="X132" s="93"/>
      <c r="Y132" s="92"/>
      <c r="Z132" s="92"/>
      <c r="AA132" s="72" t="str">
        <f>IF(U132="","",IF(U132="ND","ND",((NETWORKDAYS(T132,U132,Reference!$D$2:$D$40)-1))))</f>
        <v/>
      </c>
      <c r="AB132" s="72" t="str">
        <f t="shared" si="2"/>
        <v/>
      </c>
      <c r="AC132" s="72" t="str">
        <f t="shared" si="3"/>
        <v/>
      </c>
      <c r="AD132" s="72" t="str">
        <f>IF(OR(Y132="ND",Z132="ND"),"ND",IF(OR(Y132="",Z132=""),"",IF(OR(Y132="N/A",Z132="N/A"),"N/A",(NETWORKDAYS(Y132,Z132,Reference!$D$2:$D$40)-1))))</f>
        <v/>
      </c>
      <c r="AE132" s="101" t="str">
        <f>IF(OR(AND(ISBLANK(P132),ISBLANK(Q132))),"",IF(OR(AND(ISERROR(VLOOKUP(P132,Reference!$D$54:$D$106,1,FALSE))),AND(ISERROR(VLOOKUP(Q132,Reference!$J$53:$J$118,1,FALSE)))),"Data Error!","No Error"))</f>
        <v/>
      </c>
    </row>
    <row r="133" spans="1:31" s="73" customFormat="1" x14ac:dyDescent="0.35">
      <c r="A133" s="83"/>
      <c r="B133" s="83"/>
      <c r="C133" s="84"/>
      <c r="D133" s="84"/>
      <c r="E133" s="85"/>
      <c r="F133" s="86"/>
      <c r="G133" s="87"/>
      <c r="H133" s="87"/>
      <c r="I133" s="88"/>
      <c r="J133" s="89"/>
      <c r="K133" s="89"/>
      <c r="L133" s="90"/>
      <c r="M133" s="90"/>
      <c r="N133" s="89"/>
      <c r="O133" s="90"/>
      <c r="P133" s="87"/>
      <c r="Q133" s="87"/>
      <c r="R133" s="91"/>
      <c r="S133" s="91"/>
      <c r="T133" s="92"/>
      <c r="U133" s="92"/>
      <c r="V133" s="92"/>
      <c r="W133" s="92"/>
      <c r="X133" s="93"/>
      <c r="Y133" s="92"/>
      <c r="Z133" s="92"/>
      <c r="AA133" s="72" t="str">
        <f>IF(U133="","",IF(U133="ND","ND",((NETWORKDAYS(T133,U133,Reference!$D$2:$D$40)-1))))</f>
        <v/>
      </c>
      <c r="AB133" s="72" t="str">
        <f t="shared" si="2"/>
        <v/>
      </c>
      <c r="AC133" s="72" t="str">
        <f t="shared" si="3"/>
        <v/>
      </c>
      <c r="AD133" s="72" t="str">
        <f>IF(OR(Y133="ND",Z133="ND"),"ND",IF(OR(Y133="",Z133=""),"",IF(OR(Y133="N/A",Z133="N/A"),"N/A",(NETWORKDAYS(Y133,Z133,Reference!$D$2:$D$40)-1))))</f>
        <v/>
      </c>
      <c r="AE133" s="101" t="str">
        <f>IF(OR(AND(ISBLANK(P133),ISBLANK(Q133))),"",IF(OR(AND(ISERROR(VLOOKUP(P133,Reference!$D$54:$D$106,1,FALSE))),AND(ISERROR(VLOOKUP(Q133,Reference!$J$53:$J$118,1,FALSE)))),"Data Error!","No Error"))</f>
        <v/>
      </c>
    </row>
    <row r="134" spans="1:31" s="73" customFormat="1" x14ac:dyDescent="0.35">
      <c r="A134" s="83"/>
      <c r="B134" s="83"/>
      <c r="C134" s="84"/>
      <c r="D134" s="84"/>
      <c r="E134" s="85"/>
      <c r="F134" s="86"/>
      <c r="G134" s="87"/>
      <c r="H134" s="87"/>
      <c r="I134" s="88"/>
      <c r="J134" s="89"/>
      <c r="K134" s="89"/>
      <c r="L134" s="90"/>
      <c r="M134" s="90"/>
      <c r="N134" s="89"/>
      <c r="O134" s="90"/>
      <c r="P134" s="87"/>
      <c r="Q134" s="87"/>
      <c r="R134" s="91"/>
      <c r="S134" s="91"/>
      <c r="T134" s="92"/>
      <c r="U134" s="92"/>
      <c r="V134" s="92"/>
      <c r="W134" s="92"/>
      <c r="X134" s="93"/>
      <c r="Y134" s="92"/>
      <c r="Z134" s="92"/>
      <c r="AA134" s="72" t="str">
        <f>IF(U134="","",IF(U134="ND","ND",((NETWORKDAYS(T134,U134,Reference!$D$2:$D$40)-1))))</f>
        <v/>
      </c>
      <c r="AB134" s="72" t="str">
        <f t="shared" si="2"/>
        <v/>
      </c>
      <c r="AC134" s="72" t="str">
        <f t="shared" si="3"/>
        <v/>
      </c>
      <c r="AD134" s="72" t="str">
        <f>IF(OR(Y134="ND",Z134="ND"),"ND",IF(OR(Y134="",Z134=""),"",IF(OR(Y134="N/A",Z134="N/A"),"N/A",(NETWORKDAYS(Y134,Z134,Reference!$D$2:$D$40)-1))))</f>
        <v/>
      </c>
      <c r="AE134" s="101" t="str">
        <f>IF(OR(AND(ISBLANK(P134),ISBLANK(Q134))),"",IF(OR(AND(ISERROR(VLOOKUP(P134,Reference!$D$54:$D$106,1,FALSE))),AND(ISERROR(VLOOKUP(Q134,Reference!$J$53:$J$118,1,FALSE)))),"Data Error!","No Error"))</f>
        <v/>
      </c>
    </row>
    <row r="135" spans="1:31" s="73" customFormat="1" x14ac:dyDescent="0.35">
      <c r="A135" s="83"/>
      <c r="B135" s="83"/>
      <c r="C135" s="84"/>
      <c r="D135" s="84"/>
      <c r="E135" s="85"/>
      <c r="F135" s="86"/>
      <c r="G135" s="87"/>
      <c r="H135" s="87"/>
      <c r="I135" s="88"/>
      <c r="J135" s="89"/>
      <c r="K135" s="89"/>
      <c r="L135" s="90"/>
      <c r="M135" s="90"/>
      <c r="N135" s="89"/>
      <c r="O135" s="90"/>
      <c r="P135" s="87"/>
      <c r="Q135" s="87"/>
      <c r="R135" s="91"/>
      <c r="S135" s="91"/>
      <c r="T135" s="92"/>
      <c r="U135" s="92"/>
      <c r="V135" s="92"/>
      <c r="W135" s="92"/>
      <c r="X135" s="93"/>
      <c r="Y135" s="92"/>
      <c r="Z135" s="92"/>
      <c r="AA135" s="72" t="str">
        <f>IF(U135="","",IF(U135="ND","ND",((NETWORKDAYS(T135,U135,Reference!$D$2:$D$40)-1))))</f>
        <v/>
      </c>
      <c r="AB135" s="72" t="str">
        <f t="shared" si="2"/>
        <v/>
      </c>
      <c r="AC135" s="72" t="str">
        <f t="shared" si="3"/>
        <v/>
      </c>
      <c r="AD135" s="72" t="str">
        <f>IF(OR(Y135="ND",Z135="ND"),"ND",IF(OR(Y135="",Z135=""),"",IF(OR(Y135="N/A",Z135="N/A"),"N/A",(NETWORKDAYS(Y135,Z135,Reference!$D$2:$D$40)-1))))</f>
        <v/>
      </c>
      <c r="AE135" s="101" t="str">
        <f>IF(OR(AND(ISBLANK(P135),ISBLANK(Q135))),"",IF(OR(AND(ISERROR(VLOOKUP(P135,Reference!$D$54:$D$106,1,FALSE))),AND(ISERROR(VLOOKUP(Q135,Reference!$J$53:$J$118,1,FALSE)))),"Data Error!","No Error"))</f>
        <v/>
      </c>
    </row>
    <row r="136" spans="1:31" s="73" customFormat="1" x14ac:dyDescent="0.35">
      <c r="A136" s="83"/>
      <c r="B136" s="83"/>
      <c r="C136" s="84"/>
      <c r="D136" s="84"/>
      <c r="E136" s="85"/>
      <c r="F136" s="86"/>
      <c r="G136" s="87"/>
      <c r="H136" s="87"/>
      <c r="I136" s="88"/>
      <c r="J136" s="89"/>
      <c r="K136" s="89"/>
      <c r="L136" s="90"/>
      <c r="M136" s="90"/>
      <c r="N136" s="89"/>
      <c r="O136" s="90"/>
      <c r="P136" s="87"/>
      <c r="Q136" s="87"/>
      <c r="R136" s="91"/>
      <c r="S136" s="91"/>
      <c r="T136" s="92"/>
      <c r="U136" s="92"/>
      <c r="V136" s="92"/>
      <c r="W136" s="92"/>
      <c r="X136" s="93"/>
      <c r="Y136" s="92"/>
      <c r="Z136" s="92"/>
      <c r="AA136" s="72" t="str">
        <f>IF(U136="","",IF(U136="ND","ND",((NETWORKDAYS(T136,U136,Reference!$D$2:$D$40)-1))))</f>
        <v/>
      </c>
      <c r="AB136" s="72" t="str">
        <f t="shared" ref="AB136:AB199" si="4">IF(V136="","",IF(V136="ND","ND",(V136-T136)))</f>
        <v/>
      </c>
      <c r="AC136" s="72" t="str">
        <f t="shared" ref="AC136:AC199" si="5">IF(W136="","",IF(W136="ND","ND",(W136-T136)))</f>
        <v/>
      </c>
      <c r="AD136" s="72" t="str">
        <f>IF(OR(Y136="ND",Z136="ND"),"ND",IF(OR(Y136="",Z136=""),"",IF(OR(Y136="N/A",Z136="N/A"),"N/A",(NETWORKDAYS(Y136,Z136,Reference!$D$2:$D$40)-1))))</f>
        <v/>
      </c>
      <c r="AE136" s="101" t="str">
        <f>IF(OR(AND(ISBLANK(P136),ISBLANK(Q136))),"",IF(OR(AND(ISERROR(VLOOKUP(P136,Reference!$D$54:$D$106,1,FALSE))),AND(ISERROR(VLOOKUP(Q136,Reference!$J$53:$J$118,1,FALSE)))),"Data Error!","No Error"))</f>
        <v/>
      </c>
    </row>
    <row r="137" spans="1:31" s="73" customFormat="1" x14ac:dyDescent="0.35">
      <c r="A137" s="83"/>
      <c r="B137" s="83"/>
      <c r="C137" s="84"/>
      <c r="D137" s="84"/>
      <c r="E137" s="85"/>
      <c r="F137" s="86"/>
      <c r="G137" s="87"/>
      <c r="H137" s="87"/>
      <c r="I137" s="88"/>
      <c r="J137" s="89"/>
      <c r="K137" s="89"/>
      <c r="L137" s="90"/>
      <c r="M137" s="90"/>
      <c r="N137" s="89"/>
      <c r="O137" s="90"/>
      <c r="P137" s="87"/>
      <c r="Q137" s="87"/>
      <c r="R137" s="91"/>
      <c r="S137" s="91"/>
      <c r="T137" s="92"/>
      <c r="U137" s="92"/>
      <c r="V137" s="92"/>
      <c r="W137" s="92"/>
      <c r="X137" s="93"/>
      <c r="Y137" s="92"/>
      <c r="Z137" s="92"/>
      <c r="AA137" s="72" t="str">
        <f>IF(U137="","",IF(U137="ND","ND",((NETWORKDAYS(T137,U137,Reference!$D$2:$D$40)-1))))</f>
        <v/>
      </c>
      <c r="AB137" s="72" t="str">
        <f t="shared" si="4"/>
        <v/>
      </c>
      <c r="AC137" s="72" t="str">
        <f t="shared" si="5"/>
        <v/>
      </c>
      <c r="AD137" s="72" t="str">
        <f>IF(OR(Y137="ND",Z137="ND"),"ND",IF(OR(Y137="",Z137=""),"",IF(OR(Y137="N/A",Z137="N/A"),"N/A",(NETWORKDAYS(Y137,Z137,Reference!$D$2:$D$40)-1))))</f>
        <v/>
      </c>
      <c r="AE137" s="101" t="str">
        <f>IF(OR(AND(ISBLANK(P137),ISBLANK(Q137))),"",IF(OR(AND(ISERROR(VLOOKUP(P137,Reference!$D$54:$D$106,1,FALSE))),AND(ISERROR(VLOOKUP(Q137,Reference!$J$53:$J$118,1,FALSE)))),"Data Error!","No Error"))</f>
        <v/>
      </c>
    </row>
    <row r="138" spans="1:31" s="73" customFormat="1" x14ac:dyDescent="0.35">
      <c r="A138" s="83"/>
      <c r="B138" s="83"/>
      <c r="C138" s="84"/>
      <c r="D138" s="84"/>
      <c r="E138" s="85"/>
      <c r="F138" s="86"/>
      <c r="G138" s="87"/>
      <c r="H138" s="87"/>
      <c r="I138" s="88"/>
      <c r="J138" s="89"/>
      <c r="K138" s="89"/>
      <c r="L138" s="90"/>
      <c r="M138" s="90"/>
      <c r="N138" s="89"/>
      <c r="O138" s="90"/>
      <c r="P138" s="87"/>
      <c r="Q138" s="87"/>
      <c r="R138" s="91"/>
      <c r="S138" s="91"/>
      <c r="T138" s="92"/>
      <c r="U138" s="92"/>
      <c r="V138" s="92"/>
      <c r="W138" s="92"/>
      <c r="X138" s="93"/>
      <c r="Y138" s="92"/>
      <c r="Z138" s="92"/>
      <c r="AA138" s="72" t="str">
        <f>IF(U138="","",IF(U138="ND","ND",((NETWORKDAYS(T138,U138,Reference!$D$2:$D$40)-1))))</f>
        <v/>
      </c>
      <c r="AB138" s="72" t="str">
        <f t="shared" si="4"/>
        <v/>
      </c>
      <c r="AC138" s="72" t="str">
        <f t="shared" si="5"/>
        <v/>
      </c>
      <c r="AD138" s="72" t="str">
        <f>IF(OR(Y138="ND",Z138="ND"),"ND",IF(OR(Y138="",Z138=""),"",IF(OR(Y138="N/A",Z138="N/A"),"N/A",(NETWORKDAYS(Y138,Z138,Reference!$D$2:$D$40)-1))))</f>
        <v/>
      </c>
      <c r="AE138" s="101" t="str">
        <f>IF(OR(AND(ISBLANK(P138),ISBLANK(Q138))),"",IF(OR(AND(ISERROR(VLOOKUP(P138,Reference!$D$54:$D$106,1,FALSE))),AND(ISERROR(VLOOKUP(Q138,Reference!$J$53:$J$118,1,FALSE)))),"Data Error!","No Error"))</f>
        <v/>
      </c>
    </row>
    <row r="139" spans="1:31" s="73" customFormat="1" x14ac:dyDescent="0.35">
      <c r="A139" s="83"/>
      <c r="B139" s="83"/>
      <c r="C139" s="84"/>
      <c r="D139" s="84"/>
      <c r="E139" s="85"/>
      <c r="F139" s="86"/>
      <c r="G139" s="87"/>
      <c r="H139" s="87"/>
      <c r="I139" s="88"/>
      <c r="J139" s="89"/>
      <c r="K139" s="89"/>
      <c r="L139" s="90"/>
      <c r="M139" s="90"/>
      <c r="N139" s="89"/>
      <c r="O139" s="90"/>
      <c r="P139" s="87"/>
      <c r="Q139" s="87"/>
      <c r="R139" s="91"/>
      <c r="S139" s="91"/>
      <c r="T139" s="92"/>
      <c r="U139" s="92"/>
      <c r="V139" s="92"/>
      <c r="W139" s="92"/>
      <c r="X139" s="93"/>
      <c r="Y139" s="92"/>
      <c r="Z139" s="92"/>
      <c r="AA139" s="72" t="str">
        <f>IF(U139="","",IF(U139="ND","ND",((NETWORKDAYS(T139,U139,Reference!$D$2:$D$40)-1))))</f>
        <v/>
      </c>
      <c r="AB139" s="72" t="str">
        <f t="shared" si="4"/>
        <v/>
      </c>
      <c r="AC139" s="72" t="str">
        <f t="shared" si="5"/>
        <v/>
      </c>
      <c r="AD139" s="72" t="str">
        <f>IF(OR(Y139="ND",Z139="ND"),"ND",IF(OR(Y139="",Z139=""),"",IF(OR(Y139="N/A",Z139="N/A"),"N/A",(NETWORKDAYS(Y139,Z139,Reference!$D$2:$D$40)-1))))</f>
        <v/>
      </c>
      <c r="AE139" s="101" t="str">
        <f>IF(OR(AND(ISBLANK(P139),ISBLANK(Q139))),"",IF(OR(AND(ISERROR(VLOOKUP(P139,Reference!$D$54:$D$106,1,FALSE))),AND(ISERROR(VLOOKUP(Q139,Reference!$J$53:$J$118,1,FALSE)))),"Data Error!","No Error"))</f>
        <v/>
      </c>
    </row>
    <row r="140" spans="1:31" s="73" customFormat="1" x14ac:dyDescent="0.35">
      <c r="A140" s="83"/>
      <c r="B140" s="83"/>
      <c r="C140" s="84"/>
      <c r="D140" s="84"/>
      <c r="E140" s="85"/>
      <c r="F140" s="86"/>
      <c r="G140" s="87"/>
      <c r="H140" s="87"/>
      <c r="I140" s="88"/>
      <c r="J140" s="89"/>
      <c r="K140" s="89"/>
      <c r="L140" s="90"/>
      <c r="M140" s="90"/>
      <c r="N140" s="89"/>
      <c r="O140" s="90"/>
      <c r="P140" s="87"/>
      <c r="Q140" s="87"/>
      <c r="R140" s="91"/>
      <c r="S140" s="91"/>
      <c r="T140" s="92"/>
      <c r="U140" s="92"/>
      <c r="V140" s="92"/>
      <c r="W140" s="92"/>
      <c r="X140" s="93"/>
      <c r="Y140" s="92"/>
      <c r="Z140" s="92"/>
      <c r="AA140" s="72" t="str">
        <f>IF(U140="","",IF(U140="ND","ND",((NETWORKDAYS(T140,U140,Reference!$D$2:$D$40)-1))))</f>
        <v/>
      </c>
      <c r="AB140" s="72" t="str">
        <f t="shared" si="4"/>
        <v/>
      </c>
      <c r="AC140" s="72" t="str">
        <f t="shared" si="5"/>
        <v/>
      </c>
      <c r="AD140" s="72" t="str">
        <f>IF(OR(Y140="ND",Z140="ND"),"ND",IF(OR(Y140="",Z140=""),"",IF(OR(Y140="N/A",Z140="N/A"),"N/A",(NETWORKDAYS(Y140,Z140,Reference!$D$2:$D$40)-1))))</f>
        <v/>
      </c>
      <c r="AE140" s="101" t="str">
        <f>IF(OR(AND(ISBLANK(P140),ISBLANK(Q140))),"",IF(OR(AND(ISERROR(VLOOKUP(P140,Reference!$D$54:$D$106,1,FALSE))),AND(ISERROR(VLOOKUP(Q140,Reference!$J$53:$J$118,1,FALSE)))),"Data Error!","No Error"))</f>
        <v/>
      </c>
    </row>
    <row r="141" spans="1:31" s="73" customFormat="1" x14ac:dyDescent="0.35">
      <c r="A141" s="83"/>
      <c r="B141" s="83"/>
      <c r="C141" s="84"/>
      <c r="D141" s="84"/>
      <c r="E141" s="85"/>
      <c r="F141" s="86"/>
      <c r="G141" s="87"/>
      <c r="H141" s="87"/>
      <c r="I141" s="88"/>
      <c r="J141" s="89"/>
      <c r="K141" s="89"/>
      <c r="L141" s="90"/>
      <c r="M141" s="90"/>
      <c r="N141" s="89"/>
      <c r="O141" s="90"/>
      <c r="P141" s="87"/>
      <c r="Q141" s="87"/>
      <c r="R141" s="91"/>
      <c r="S141" s="91"/>
      <c r="T141" s="92"/>
      <c r="U141" s="92"/>
      <c r="V141" s="92"/>
      <c r="W141" s="92"/>
      <c r="X141" s="93"/>
      <c r="Y141" s="92"/>
      <c r="Z141" s="92"/>
      <c r="AA141" s="72" t="str">
        <f>IF(U141="","",IF(U141="ND","ND",((NETWORKDAYS(T141,U141,Reference!$D$2:$D$40)-1))))</f>
        <v/>
      </c>
      <c r="AB141" s="72" t="str">
        <f t="shared" si="4"/>
        <v/>
      </c>
      <c r="AC141" s="72" t="str">
        <f t="shared" si="5"/>
        <v/>
      </c>
      <c r="AD141" s="72" t="str">
        <f>IF(OR(Y141="ND",Z141="ND"),"ND",IF(OR(Y141="",Z141=""),"",IF(OR(Y141="N/A",Z141="N/A"),"N/A",(NETWORKDAYS(Y141,Z141,Reference!$D$2:$D$40)-1))))</f>
        <v/>
      </c>
      <c r="AE141" s="101" t="str">
        <f>IF(OR(AND(ISBLANK(P141),ISBLANK(Q141))),"",IF(OR(AND(ISERROR(VLOOKUP(P141,Reference!$D$54:$D$106,1,FALSE))),AND(ISERROR(VLOOKUP(Q141,Reference!$J$53:$J$118,1,FALSE)))),"Data Error!","No Error"))</f>
        <v/>
      </c>
    </row>
    <row r="142" spans="1:31" s="73" customFormat="1" x14ac:dyDescent="0.35">
      <c r="A142" s="83"/>
      <c r="B142" s="83"/>
      <c r="C142" s="84"/>
      <c r="D142" s="84"/>
      <c r="E142" s="85"/>
      <c r="F142" s="86"/>
      <c r="G142" s="87"/>
      <c r="H142" s="87"/>
      <c r="I142" s="88"/>
      <c r="J142" s="89"/>
      <c r="K142" s="89"/>
      <c r="L142" s="90"/>
      <c r="M142" s="90"/>
      <c r="N142" s="89"/>
      <c r="O142" s="90"/>
      <c r="P142" s="87"/>
      <c r="Q142" s="87"/>
      <c r="R142" s="91"/>
      <c r="S142" s="91"/>
      <c r="T142" s="92"/>
      <c r="U142" s="92"/>
      <c r="V142" s="92"/>
      <c r="W142" s="92"/>
      <c r="X142" s="93"/>
      <c r="Y142" s="92"/>
      <c r="Z142" s="92"/>
      <c r="AA142" s="72" t="str">
        <f>IF(U142="","",IF(U142="ND","ND",((NETWORKDAYS(T142,U142,Reference!$D$2:$D$40)-1))))</f>
        <v/>
      </c>
      <c r="AB142" s="72" t="str">
        <f t="shared" si="4"/>
        <v/>
      </c>
      <c r="AC142" s="72" t="str">
        <f t="shared" si="5"/>
        <v/>
      </c>
      <c r="AD142" s="72" t="str">
        <f>IF(OR(Y142="ND",Z142="ND"),"ND",IF(OR(Y142="",Z142=""),"",IF(OR(Y142="N/A",Z142="N/A"),"N/A",(NETWORKDAYS(Y142,Z142,Reference!$D$2:$D$40)-1))))</f>
        <v/>
      </c>
      <c r="AE142" s="101" t="str">
        <f>IF(OR(AND(ISBLANK(P142),ISBLANK(Q142))),"",IF(OR(AND(ISERROR(VLOOKUP(P142,Reference!$D$54:$D$106,1,FALSE))),AND(ISERROR(VLOOKUP(Q142,Reference!$J$53:$J$118,1,FALSE)))),"Data Error!","No Error"))</f>
        <v/>
      </c>
    </row>
    <row r="143" spans="1:31" s="73" customFormat="1" x14ac:dyDescent="0.35">
      <c r="A143" s="83"/>
      <c r="B143" s="83"/>
      <c r="C143" s="84"/>
      <c r="D143" s="84"/>
      <c r="E143" s="85"/>
      <c r="F143" s="86"/>
      <c r="G143" s="87"/>
      <c r="H143" s="87"/>
      <c r="I143" s="88"/>
      <c r="J143" s="89"/>
      <c r="K143" s="89"/>
      <c r="L143" s="90"/>
      <c r="M143" s="90"/>
      <c r="N143" s="89"/>
      <c r="O143" s="90"/>
      <c r="P143" s="87"/>
      <c r="Q143" s="87"/>
      <c r="R143" s="91"/>
      <c r="S143" s="91"/>
      <c r="T143" s="92"/>
      <c r="U143" s="92"/>
      <c r="V143" s="92"/>
      <c r="W143" s="92"/>
      <c r="X143" s="93"/>
      <c r="Y143" s="92"/>
      <c r="Z143" s="92"/>
      <c r="AA143" s="72" t="str">
        <f>IF(U143="","",IF(U143="ND","ND",((NETWORKDAYS(T143,U143,Reference!$D$2:$D$40)-1))))</f>
        <v/>
      </c>
      <c r="AB143" s="72" t="str">
        <f t="shared" si="4"/>
        <v/>
      </c>
      <c r="AC143" s="72" t="str">
        <f t="shared" si="5"/>
        <v/>
      </c>
      <c r="AD143" s="72" t="str">
        <f>IF(OR(Y143="ND",Z143="ND"),"ND",IF(OR(Y143="",Z143=""),"",IF(OR(Y143="N/A",Z143="N/A"),"N/A",(NETWORKDAYS(Y143,Z143,Reference!$D$2:$D$40)-1))))</f>
        <v/>
      </c>
      <c r="AE143" s="101" t="str">
        <f>IF(OR(AND(ISBLANK(P143),ISBLANK(Q143))),"",IF(OR(AND(ISERROR(VLOOKUP(P143,Reference!$D$54:$D$106,1,FALSE))),AND(ISERROR(VLOOKUP(Q143,Reference!$J$53:$J$118,1,FALSE)))),"Data Error!","No Error"))</f>
        <v/>
      </c>
    </row>
    <row r="144" spans="1:31" s="73" customFormat="1" x14ac:dyDescent="0.35">
      <c r="A144" s="83"/>
      <c r="B144" s="83"/>
      <c r="C144" s="84"/>
      <c r="D144" s="84"/>
      <c r="E144" s="85"/>
      <c r="F144" s="86"/>
      <c r="G144" s="87"/>
      <c r="H144" s="87"/>
      <c r="I144" s="88"/>
      <c r="J144" s="89"/>
      <c r="K144" s="89"/>
      <c r="L144" s="90"/>
      <c r="M144" s="90"/>
      <c r="N144" s="89"/>
      <c r="O144" s="90"/>
      <c r="P144" s="87"/>
      <c r="Q144" s="87"/>
      <c r="R144" s="91"/>
      <c r="S144" s="91"/>
      <c r="T144" s="92"/>
      <c r="U144" s="92"/>
      <c r="V144" s="92"/>
      <c r="W144" s="92"/>
      <c r="X144" s="93"/>
      <c r="Y144" s="92"/>
      <c r="Z144" s="92"/>
      <c r="AA144" s="72" t="str">
        <f>IF(U144="","",IF(U144="ND","ND",((NETWORKDAYS(T144,U144,Reference!$D$2:$D$40)-1))))</f>
        <v/>
      </c>
      <c r="AB144" s="72" t="str">
        <f t="shared" si="4"/>
        <v/>
      </c>
      <c r="AC144" s="72" t="str">
        <f t="shared" si="5"/>
        <v/>
      </c>
      <c r="AD144" s="72" t="str">
        <f>IF(OR(Y144="ND",Z144="ND"),"ND",IF(OR(Y144="",Z144=""),"",IF(OR(Y144="N/A",Z144="N/A"),"N/A",(NETWORKDAYS(Y144,Z144,Reference!$D$2:$D$40)-1))))</f>
        <v/>
      </c>
      <c r="AE144" s="101" t="str">
        <f>IF(OR(AND(ISBLANK(P144),ISBLANK(Q144))),"",IF(OR(AND(ISERROR(VLOOKUP(P144,Reference!$D$54:$D$106,1,FALSE))),AND(ISERROR(VLOOKUP(Q144,Reference!$J$53:$J$118,1,FALSE)))),"Data Error!","No Error"))</f>
        <v/>
      </c>
    </row>
    <row r="145" spans="1:31" s="73" customFormat="1" x14ac:dyDescent="0.35">
      <c r="A145" s="83"/>
      <c r="B145" s="83"/>
      <c r="C145" s="84"/>
      <c r="D145" s="84"/>
      <c r="E145" s="85"/>
      <c r="F145" s="86"/>
      <c r="G145" s="87"/>
      <c r="H145" s="87"/>
      <c r="I145" s="88"/>
      <c r="J145" s="89"/>
      <c r="K145" s="89"/>
      <c r="L145" s="90"/>
      <c r="M145" s="90"/>
      <c r="N145" s="89"/>
      <c r="O145" s="90"/>
      <c r="P145" s="87"/>
      <c r="Q145" s="87"/>
      <c r="R145" s="91"/>
      <c r="S145" s="91"/>
      <c r="T145" s="92"/>
      <c r="U145" s="92"/>
      <c r="V145" s="92"/>
      <c r="W145" s="92"/>
      <c r="X145" s="93"/>
      <c r="Y145" s="92"/>
      <c r="Z145" s="92"/>
      <c r="AA145" s="72" t="str">
        <f>IF(U145="","",IF(U145="ND","ND",((NETWORKDAYS(T145,U145,Reference!$D$2:$D$40)-1))))</f>
        <v/>
      </c>
      <c r="AB145" s="72" t="str">
        <f t="shared" si="4"/>
        <v/>
      </c>
      <c r="AC145" s="72" t="str">
        <f t="shared" si="5"/>
        <v/>
      </c>
      <c r="AD145" s="72" t="str">
        <f>IF(OR(Y145="ND",Z145="ND"),"ND",IF(OR(Y145="",Z145=""),"",IF(OR(Y145="N/A",Z145="N/A"),"N/A",(NETWORKDAYS(Y145,Z145,Reference!$D$2:$D$40)-1))))</f>
        <v/>
      </c>
      <c r="AE145" s="101" t="str">
        <f>IF(OR(AND(ISBLANK(P145),ISBLANK(Q145))),"",IF(OR(AND(ISERROR(VLOOKUP(P145,Reference!$D$54:$D$106,1,FALSE))),AND(ISERROR(VLOOKUP(Q145,Reference!$J$53:$J$118,1,FALSE)))),"Data Error!","No Error"))</f>
        <v/>
      </c>
    </row>
    <row r="146" spans="1:31" s="73" customFormat="1" x14ac:dyDescent="0.35">
      <c r="A146" s="83"/>
      <c r="B146" s="83"/>
      <c r="C146" s="84"/>
      <c r="D146" s="84"/>
      <c r="E146" s="85"/>
      <c r="F146" s="86"/>
      <c r="G146" s="87"/>
      <c r="H146" s="87"/>
      <c r="I146" s="88"/>
      <c r="J146" s="89"/>
      <c r="K146" s="89"/>
      <c r="L146" s="90"/>
      <c r="M146" s="90"/>
      <c r="N146" s="89"/>
      <c r="O146" s="90"/>
      <c r="P146" s="87"/>
      <c r="Q146" s="87"/>
      <c r="R146" s="91"/>
      <c r="S146" s="91"/>
      <c r="T146" s="92"/>
      <c r="U146" s="92"/>
      <c r="V146" s="92"/>
      <c r="W146" s="92"/>
      <c r="X146" s="93"/>
      <c r="Y146" s="92"/>
      <c r="Z146" s="92"/>
      <c r="AA146" s="72" t="str">
        <f>IF(U146="","",IF(U146="ND","ND",((NETWORKDAYS(T146,U146,Reference!$D$2:$D$40)-1))))</f>
        <v/>
      </c>
      <c r="AB146" s="72" t="str">
        <f t="shared" si="4"/>
        <v/>
      </c>
      <c r="AC146" s="72" t="str">
        <f t="shared" si="5"/>
        <v/>
      </c>
      <c r="AD146" s="72" t="str">
        <f>IF(OR(Y146="ND",Z146="ND"),"ND",IF(OR(Y146="",Z146=""),"",IF(OR(Y146="N/A",Z146="N/A"),"N/A",(NETWORKDAYS(Y146,Z146,Reference!$D$2:$D$40)-1))))</f>
        <v/>
      </c>
      <c r="AE146" s="101" t="str">
        <f>IF(OR(AND(ISBLANK(P146),ISBLANK(Q146))),"",IF(OR(AND(ISERROR(VLOOKUP(P146,Reference!$D$54:$D$106,1,FALSE))),AND(ISERROR(VLOOKUP(Q146,Reference!$J$53:$J$118,1,FALSE)))),"Data Error!","No Error"))</f>
        <v/>
      </c>
    </row>
    <row r="147" spans="1:31" s="73" customFormat="1" x14ac:dyDescent="0.35">
      <c r="A147" s="83"/>
      <c r="B147" s="83"/>
      <c r="C147" s="84"/>
      <c r="D147" s="84"/>
      <c r="E147" s="85"/>
      <c r="F147" s="86"/>
      <c r="G147" s="87"/>
      <c r="H147" s="87"/>
      <c r="I147" s="88"/>
      <c r="J147" s="89"/>
      <c r="K147" s="89"/>
      <c r="L147" s="90"/>
      <c r="M147" s="90"/>
      <c r="N147" s="89"/>
      <c r="O147" s="90"/>
      <c r="P147" s="87"/>
      <c r="Q147" s="87"/>
      <c r="R147" s="91"/>
      <c r="S147" s="91"/>
      <c r="T147" s="92"/>
      <c r="U147" s="92"/>
      <c r="V147" s="92"/>
      <c r="W147" s="92"/>
      <c r="X147" s="93"/>
      <c r="Y147" s="92"/>
      <c r="Z147" s="92"/>
      <c r="AA147" s="72" t="str">
        <f>IF(U147="","",IF(U147="ND","ND",((NETWORKDAYS(T147,U147,Reference!$D$2:$D$40)-1))))</f>
        <v/>
      </c>
      <c r="AB147" s="72" t="str">
        <f t="shared" si="4"/>
        <v/>
      </c>
      <c r="AC147" s="72" t="str">
        <f t="shared" si="5"/>
        <v/>
      </c>
      <c r="AD147" s="72" t="str">
        <f>IF(OR(Y147="ND",Z147="ND"),"ND",IF(OR(Y147="",Z147=""),"",IF(OR(Y147="N/A",Z147="N/A"),"N/A",(NETWORKDAYS(Y147,Z147,Reference!$D$2:$D$40)-1))))</f>
        <v/>
      </c>
      <c r="AE147" s="101" t="str">
        <f>IF(OR(AND(ISBLANK(P147),ISBLANK(Q147))),"",IF(OR(AND(ISERROR(VLOOKUP(P147,Reference!$D$54:$D$106,1,FALSE))),AND(ISERROR(VLOOKUP(Q147,Reference!$J$53:$J$118,1,FALSE)))),"Data Error!","No Error"))</f>
        <v/>
      </c>
    </row>
    <row r="148" spans="1:31" s="73" customFormat="1" x14ac:dyDescent="0.35">
      <c r="A148" s="83"/>
      <c r="B148" s="83"/>
      <c r="C148" s="84"/>
      <c r="D148" s="84"/>
      <c r="E148" s="85"/>
      <c r="F148" s="86"/>
      <c r="G148" s="87"/>
      <c r="H148" s="87"/>
      <c r="I148" s="88"/>
      <c r="J148" s="89"/>
      <c r="K148" s="89"/>
      <c r="L148" s="90"/>
      <c r="M148" s="90"/>
      <c r="N148" s="89"/>
      <c r="O148" s="90"/>
      <c r="P148" s="87"/>
      <c r="Q148" s="87"/>
      <c r="R148" s="91"/>
      <c r="S148" s="91"/>
      <c r="T148" s="92"/>
      <c r="U148" s="92"/>
      <c r="V148" s="92"/>
      <c r="W148" s="92"/>
      <c r="X148" s="93"/>
      <c r="Y148" s="92"/>
      <c r="Z148" s="92"/>
      <c r="AA148" s="72" t="str">
        <f>IF(U148="","",IF(U148="ND","ND",((NETWORKDAYS(T148,U148,Reference!$D$2:$D$40)-1))))</f>
        <v/>
      </c>
      <c r="AB148" s="72" t="str">
        <f t="shared" si="4"/>
        <v/>
      </c>
      <c r="AC148" s="72" t="str">
        <f t="shared" si="5"/>
        <v/>
      </c>
      <c r="AD148" s="72" t="str">
        <f>IF(OR(Y148="ND",Z148="ND"),"ND",IF(OR(Y148="",Z148=""),"",IF(OR(Y148="N/A",Z148="N/A"),"N/A",(NETWORKDAYS(Y148,Z148,Reference!$D$2:$D$40)-1))))</f>
        <v/>
      </c>
      <c r="AE148" s="101" t="str">
        <f>IF(OR(AND(ISBLANK(P148),ISBLANK(Q148))),"",IF(OR(AND(ISERROR(VLOOKUP(P148,Reference!$D$54:$D$106,1,FALSE))),AND(ISERROR(VLOOKUP(Q148,Reference!$J$53:$J$118,1,FALSE)))),"Data Error!","No Error"))</f>
        <v/>
      </c>
    </row>
    <row r="149" spans="1:31" s="73" customFormat="1" x14ac:dyDescent="0.35">
      <c r="A149" s="83"/>
      <c r="B149" s="83"/>
      <c r="C149" s="84"/>
      <c r="D149" s="84"/>
      <c r="E149" s="85"/>
      <c r="F149" s="86"/>
      <c r="G149" s="87"/>
      <c r="H149" s="87"/>
      <c r="I149" s="88"/>
      <c r="J149" s="89"/>
      <c r="K149" s="89"/>
      <c r="L149" s="90"/>
      <c r="M149" s="90"/>
      <c r="N149" s="89"/>
      <c r="O149" s="90"/>
      <c r="P149" s="87"/>
      <c r="Q149" s="87"/>
      <c r="R149" s="91"/>
      <c r="S149" s="91"/>
      <c r="T149" s="92"/>
      <c r="U149" s="92"/>
      <c r="V149" s="92"/>
      <c r="W149" s="92"/>
      <c r="X149" s="93"/>
      <c r="Y149" s="92"/>
      <c r="Z149" s="92"/>
      <c r="AA149" s="72" t="str">
        <f>IF(U149="","",IF(U149="ND","ND",((NETWORKDAYS(T149,U149,Reference!$D$2:$D$40)-1))))</f>
        <v/>
      </c>
      <c r="AB149" s="72" t="str">
        <f t="shared" si="4"/>
        <v/>
      </c>
      <c r="AC149" s="72" t="str">
        <f t="shared" si="5"/>
        <v/>
      </c>
      <c r="AD149" s="72" t="str">
        <f>IF(OR(Y149="ND",Z149="ND"),"ND",IF(OR(Y149="",Z149=""),"",IF(OR(Y149="N/A",Z149="N/A"),"N/A",(NETWORKDAYS(Y149,Z149,Reference!$D$2:$D$40)-1))))</f>
        <v/>
      </c>
      <c r="AE149" s="101" t="str">
        <f>IF(OR(AND(ISBLANK(P149),ISBLANK(Q149))),"",IF(OR(AND(ISERROR(VLOOKUP(P149,Reference!$D$54:$D$106,1,FALSE))),AND(ISERROR(VLOOKUP(Q149,Reference!$J$53:$J$118,1,FALSE)))),"Data Error!","No Error"))</f>
        <v/>
      </c>
    </row>
    <row r="150" spans="1:31" s="73" customFormat="1" x14ac:dyDescent="0.35">
      <c r="A150" s="83"/>
      <c r="B150" s="83"/>
      <c r="C150" s="84"/>
      <c r="D150" s="84"/>
      <c r="E150" s="85"/>
      <c r="F150" s="86"/>
      <c r="G150" s="87"/>
      <c r="H150" s="87"/>
      <c r="I150" s="88"/>
      <c r="J150" s="89"/>
      <c r="K150" s="89"/>
      <c r="L150" s="90"/>
      <c r="M150" s="90"/>
      <c r="N150" s="89"/>
      <c r="O150" s="90"/>
      <c r="P150" s="87"/>
      <c r="Q150" s="87"/>
      <c r="R150" s="91"/>
      <c r="S150" s="91"/>
      <c r="T150" s="92"/>
      <c r="U150" s="92"/>
      <c r="V150" s="92"/>
      <c r="W150" s="92"/>
      <c r="X150" s="93"/>
      <c r="Y150" s="92"/>
      <c r="Z150" s="92"/>
      <c r="AA150" s="72" t="str">
        <f>IF(U150="","",IF(U150="ND","ND",((NETWORKDAYS(T150,U150,Reference!$D$2:$D$40)-1))))</f>
        <v/>
      </c>
      <c r="AB150" s="72" t="str">
        <f t="shared" si="4"/>
        <v/>
      </c>
      <c r="AC150" s="72" t="str">
        <f t="shared" si="5"/>
        <v/>
      </c>
      <c r="AD150" s="72" t="str">
        <f>IF(OR(Y150="ND",Z150="ND"),"ND",IF(OR(Y150="",Z150=""),"",IF(OR(Y150="N/A",Z150="N/A"),"N/A",(NETWORKDAYS(Y150,Z150,Reference!$D$2:$D$40)-1))))</f>
        <v/>
      </c>
      <c r="AE150" s="101" t="str">
        <f>IF(OR(AND(ISBLANK(P150),ISBLANK(Q150))),"",IF(OR(AND(ISERROR(VLOOKUP(P150,Reference!$D$54:$D$106,1,FALSE))),AND(ISERROR(VLOOKUP(Q150,Reference!$J$53:$J$118,1,FALSE)))),"Data Error!","No Error"))</f>
        <v/>
      </c>
    </row>
    <row r="151" spans="1:31" s="73" customFormat="1" x14ac:dyDescent="0.35">
      <c r="A151" s="83"/>
      <c r="B151" s="83"/>
      <c r="C151" s="84"/>
      <c r="D151" s="84"/>
      <c r="E151" s="85"/>
      <c r="F151" s="86"/>
      <c r="G151" s="87"/>
      <c r="H151" s="87"/>
      <c r="I151" s="88"/>
      <c r="J151" s="89"/>
      <c r="K151" s="89"/>
      <c r="L151" s="90"/>
      <c r="M151" s="90"/>
      <c r="N151" s="89"/>
      <c r="O151" s="90"/>
      <c r="P151" s="87"/>
      <c r="Q151" s="87"/>
      <c r="R151" s="91"/>
      <c r="S151" s="91"/>
      <c r="T151" s="92"/>
      <c r="U151" s="92"/>
      <c r="V151" s="92"/>
      <c r="W151" s="92"/>
      <c r="X151" s="93"/>
      <c r="Y151" s="92"/>
      <c r="Z151" s="92"/>
      <c r="AA151" s="72" t="str">
        <f>IF(U151="","",IF(U151="ND","ND",((NETWORKDAYS(T151,U151,Reference!$D$2:$D$40)-1))))</f>
        <v/>
      </c>
      <c r="AB151" s="72" t="str">
        <f t="shared" si="4"/>
        <v/>
      </c>
      <c r="AC151" s="72" t="str">
        <f t="shared" si="5"/>
        <v/>
      </c>
      <c r="AD151" s="72" t="str">
        <f>IF(OR(Y151="ND",Z151="ND"),"ND",IF(OR(Y151="",Z151=""),"",IF(OR(Y151="N/A",Z151="N/A"),"N/A",(NETWORKDAYS(Y151,Z151,Reference!$D$2:$D$40)-1))))</f>
        <v/>
      </c>
      <c r="AE151" s="101" t="str">
        <f>IF(OR(AND(ISBLANK(P151),ISBLANK(Q151))),"",IF(OR(AND(ISERROR(VLOOKUP(P151,Reference!$D$54:$D$106,1,FALSE))),AND(ISERROR(VLOOKUP(Q151,Reference!$J$53:$J$118,1,FALSE)))),"Data Error!","No Error"))</f>
        <v/>
      </c>
    </row>
    <row r="152" spans="1:31" s="73" customFormat="1" x14ac:dyDescent="0.35">
      <c r="A152" s="83"/>
      <c r="B152" s="83"/>
      <c r="C152" s="84"/>
      <c r="D152" s="84"/>
      <c r="E152" s="85"/>
      <c r="F152" s="86"/>
      <c r="G152" s="87"/>
      <c r="H152" s="87"/>
      <c r="I152" s="88"/>
      <c r="J152" s="89"/>
      <c r="K152" s="89"/>
      <c r="L152" s="90"/>
      <c r="M152" s="90"/>
      <c r="N152" s="89"/>
      <c r="O152" s="90"/>
      <c r="P152" s="87"/>
      <c r="Q152" s="87"/>
      <c r="R152" s="91"/>
      <c r="S152" s="91"/>
      <c r="T152" s="92"/>
      <c r="U152" s="92"/>
      <c r="V152" s="92"/>
      <c r="W152" s="92"/>
      <c r="X152" s="93"/>
      <c r="Y152" s="92"/>
      <c r="Z152" s="92"/>
      <c r="AA152" s="72" t="str">
        <f>IF(U152="","",IF(U152="ND","ND",((NETWORKDAYS(T152,U152,Reference!$D$2:$D$40)-1))))</f>
        <v/>
      </c>
      <c r="AB152" s="72" t="str">
        <f t="shared" si="4"/>
        <v/>
      </c>
      <c r="AC152" s="72" t="str">
        <f t="shared" si="5"/>
        <v/>
      </c>
      <c r="AD152" s="72" t="str">
        <f>IF(OR(Y152="ND",Z152="ND"),"ND",IF(OR(Y152="",Z152=""),"",IF(OR(Y152="N/A",Z152="N/A"),"N/A",(NETWORKDAYS(Y152,Z152,Reference!$D$2:$D$40)-1))))</f>
        <v/>
      </c>
      <c r="AE152" s="101" t="str">
        <f>IF(OR(AND(ISBLANK(P152),ISBLANK(Q152))),"",IF(OR(AND(ISERROR(VLOOKUP(P152,Reference!$D$54:$D$106,1,FALSE))),AND(ISERROR(VLOOKUP(Q152,Reference!$J$53:$J$118,1,FALSE)))),"Data Error!","No Error"))</f>
        <v/>
      </c>
    </row>
    <row r="153" spans="1:31" s="73" customFormat="1" x14ac:dyDescent="0.35">
      <c r="A153" s="83"/>
      <c r="B153" s="83"/>
      <c r="C153" s="84"/>
      <c r="D153" s="84"/>
      <c r="E153" s="85"/>
      <c r="F153" s="86"/>
      <c r="G153" s="87"/>
      <c r="H153" s="87"/>
      <c r="I153" s="88"/>
      <c r="J153" s="89"/>
      <c r="K153" s="89"/>
      <c r="L153" s="90"/>
      <c r="M153" s="90"/>
      <c r="N153" s="89"/>
      <c r="O153" s="90"/>
      <c r="P153" s="87"/>
      <c r="Q153" s="87"/>
      <c r="R153" s="91"/>
      <c r="S153" s="91"/>
      <c r="T153" s="92"/>
      <c r="U153" s="92"/>
      <c r="V153" s="92"/>
      <c r="W153" s="92"/>
      <c r="X153" s="93"/>
      <c r="Y153" s="92"/>
      <c r="Z153" s="92"/>
      <c r="AA153" s="72" t="str">
        <f>IF(U153="","",IF(U153="ND","ND",((NETWORKDAYS(T153,U153,Reference!$D$2:$D$40)-1))))</f>
        <v/>
      </c>
      <c r="AB153" s="72" t="str">
        <f t="shared" si="4"/>
        <v/>
      </c>
      <c r="AC153" s="72" t="str">
        <f t="shared" si="5"/>
        <v/>
      </c>
      <c r="AD153" s="72" t="str">
        <f>IF(OR(Y153="ND",Z153="ND"),"ND",IF(OR(Y153="",Z153=""),"",IF(OR(Y153="N/A",Z153="N/A"),"N/A",(NETWORKDAYS(Y153,Z153,Reference!$D$2:$D$40)-1))))</f>
        <v/>
      </c>
      <c r="AE153" s="101" t="str">
        <f>IF(OR(AND(ISBLANK(P153),ISBLANK(Q153))),"",IF(OR(AND(ISERROR(VLOOKUP(P153,Reference!$D$54:$D$106,1,FALSE))),AND(ISERROR(VLOOKUP(Q153,Reference!$J$53:$J$118,1,FALSE)))),"Data Error!","No Error"))</f>
        <v/>
      </c>
    </row>
    <row r="154" spans="1:31" s="73" customFormat="1" x14ac:dyDescent="0.35">
      <c r="A154" s="83"/>
      <c r="B154" s="83"/>
      <c r="C154" s="84"/>
      <c r="D154" s="84"/>
      <c r="E154" s="85"/>
      <c r="F154" s="86"/>
      <c r="G154" s="87"/>
      <c r="H154" s="87"/>
      <c r="I154" s="88"/>
      <c r="J154" s="89"/>
      <c r="K154" s="89"/>
      <c r="L154" s="90"/>
      <c r="M154" s="90"/>
      <c r="N154" s="89"/>
      <c r="O154" s="90"/>
      <c r="P154" s="87"/>
      <c r="Q154" s="87"/>
      <c r="R154" s="91"/>
      <c r="S154" s="91"/>
      <c r="T154" s="92"/>
      <c r="U154" s="92"/>
      <c r="V154" s="92"/>
      <c r="W154" s="92"/>
      <c r="X154" s="93"/>
      <c r="Y154" s="92"/>
      <c r="Z154" s="92"/>
      <c r="AA154" s="72" t="str">
        <f>IF(U154="","",IF(U154="ND","ND",((NETWORKDAYS(T154,U154,Reference!$D$2:$D$40)-1))))</f>
        <v/>
      </c>
      <c r="AB154" s="72" t="str">
        <f t="shared" si="4"/>
        <v/>
      </c>
      <c r="AC154" s="72" t="str">
        <f t="shared" si="5"/>
        <v/>
      </c>
      <c r="AD154" s="72" t="str">
        <f>IF(OR(Y154="ND",Z154="ND"),"ND",IF(OR(Y154="",Z154=""),"",IF(OR(Y154="N/A",Z154="N/A"),"N/A",(NETWORKDAYS(Y154,Z154,Reference!$D$2:$D$40)-1))))</f>
        <v/>
      </c>
      <c r="AE154" s="101" t="str">
        <f>IF(OR(AND(ISBLANK(P154),ISBLANK(Q154))),"",IF(OR(AND(ISERROR(VLOOKUP(P154,Reference!$D$54:$D$106,1,FALSE))),AND(ISERROR(VLOOKUP(Q154,Reference!$J$53:$J$118,1,FALSE)))),"Data Error!","No Error"))</f>
        <v/>
      </c>
    </row>
    <row r="155" spans="1:31" s="73" customFormat="1" x14ac:dyDescent="0.35">
      <c r="A155" s="83"/>
      <c r="B155" s="83"/>
      <c r="C155" s="84"/>
      <c r="D155" s="84"/>
      <c r="E155" s="85"/>
      <c r="F155" s="86"/>
      <c r="G155" s="87"/>
      <c r="H155" s="87"/>
      <c r="I155" s="88"/>
      <c r="J155" s="89"/>
      <c r="K155" s="89"/>
      <c r="L155" s="90"/>
      <c r="M155" s="90"/>
      <c r="N155" s="89"/>
      <c r="O155" s="90"/>
      <c r="P155" s="87"/>
      <c r="Q155" s="87"/>
      <c r="R155" s="91"/>
      <c r="S155" s="91"/>
      <c r="T155" s="92"/>
      <c r="U155" s="92"/>
      <c r="V155" s="92"/>
      <c r="W155" s="92"/>
      <c r="X155" s="93"/>
      <c r="Y155" s="92"/>
      <c r="Z155" s="92"/>
      <c r="AA155" s="72" t="str">
        <f>IF(U155="","",IF(U155="ND","ND",((NETWORKDAYS(T155,U155,Reference!$D$2:$D$40)-1))))</f>
        <v/>
      </c>
      <c r="AB155" s="72" t="str">
        <f t="shared" si="4"/>
        <v/>
      </c>
      <c r="AC155" s="72" t="str">
        <f t="shared" si="5"/>
        <v/>
      </c>
      <c r="AD155" s="72" t="str">
        <f>IF(OR(Y155="ND",Z155="ND"),"ND",IF(OR(Y155="",Z155=""),"",IF(OR(Y155="N/A",Z155="N/A"),"N/A",(NETWORKDAYS(Y155,Z155,Reference!$D$2:$D$40)-1))))</f>
        <v/>
      </c>
      <c r="AE155" s="101" t="str">
        <f>IF(OR(AND(ISBLANK(P155),ISBLANK(Q155))),"",IF(OR(AND(ISERROR(VLOOKUP(P155,Reference!$D$54:$D$106,1,FALSE))),AND(ISERROR(VLOOKUP(Q155,Reference!$J$53:$J$118,1,FALSE)))),"Data Error!","No Error"))</f>
        <v/>
      </c>
    </row>
    <row r="156" spans="1:31" s="73" customFormat="1" x14ac:dyDescent="0.35">
      <c r="A156" s="83"/>
      <c r="B156" s="83"/>
      <c r="C156" s="84"/>
      <c r="D156" s="84"/>
      <c r="E156" s="85"/>
      <c r="F156" s="86"/>
      <c r="G156" s="87"/>
      <c r="H156" s="87"/>
      <c r="I156" s="88"/>
      <c r="J156" s="89"/>
      <c r="K156" s="89"/>
      <c r="L156" s="90"/>
      <c r="M156" s="90"/>
      <c r="N156" s="89"/>
      <c r="O156" s="90"/>
      <c r="P156" s="87"/>
      <c r="Q156" s="87"/>
      <c r="R156" s="91"/>
      <c r="S156" s="91"/>
      <c r="T156" s="92"/>
      <c r="U156" s="92"/>
      <c r="V156" s="92"/>
      <c r="W156" s="92"/>
      <c r="X156" s="93"/>
      <c r="Y156" s="92"/>
      <c r="Z156" s="92"/>
      <c r="AA156" s="72" t="str">
        <f>IF(U156="","",IF(U156="ND","ND",((NETWORKDAYS(T156,U156,Reference!$D$2:$D$40)-1))))</f>
        <v/>
      </c>
      <c r="AB156" s="72" t="str">
        <f t="shared" si="4"/>
        <v/>
      </c>
      <c r="AC156" s="72" t="str">
        <f t="shared" si="5"/>
        <v/>
      </c>
      <c r="AD156" s="72" t="str">
        <f>IF(OR(Y156="ND",Z156="ND"),"ND",IF(OR(Y156="",Z156=""),"",IF(OR(Y156="N/A",Z156="N/A"),"N/A",(NETWORKDAYS(Y156,Z156,Reference!$D$2:$D$40)-1))))</f>
        <v/>
      </c>
      <c r="AE156" s="101" t="str">
        <f>IF(OR(AND(ISBLANK(P156),ISBLANK(Q156))),"",IF(OR(AND(ISERROR(VLOOKUP(P156,Reference!$D$54:$D$106,1,FALSE))),AND(ISERROR(VLOOKUP(Q156,Reference!$J$53:$J$118,1,FALSE)))),"Data Error!","No Error"))</f>
        <v/>
      </c>
    </row>
    <row r="157" spans="1:31" s="73" customFormat="1" x14ac:dyDescent="0.35">
      <c r="A157" s="83"/>
      <c r="B157" s="83"/>
      <c r="C157" s="84"/>
      <c r="D157" s="84"/>
      <c r="E157" s="85"/>
      <c r="F157" s="86"/>
      <c r="G157" s="87"/>
      <c r="H157" s="87"/>
      <c r="I157" s="88"/>
      <c r="J157" s="89"/>
      <c r="K157" s="89"/>
      <c r="L157" s="90"/>
      <c r="M157" s="90"/>
      <c r="N157" s="89"/>
      <c r="O157" s="90"/>
      <c r="P157" s="87"/>
      <c r="Q157" s="87"/>
      <c r="R157" s="91"/>
      <c r="S157" s="91"/>
      <c r="T157" s="92"/>
      <c r="U157" s="92"/>
      <c r="V157" s="92"/>
      <c r="W157" s="92"/>
      <c r="X157" s="93"/>
      <c r="Y157" s="92"/>
      <c r="Z157" s="92"/>
      <c r="AA157" s="72" t="str">
        <f>IF(U157="","",IF(U157="ND","ND",((NETWORKDAYS(T157,U157,Reference!$D$2:$D$40)-1))))</f>
        <v/>
      </c>
      <c r="AB157" s="72" t="str">
        <f t="shared" si="4"/>
        <v/>
      </c>
      <c r="AC157" s="72" t="str">
        <f t="shared" si="5"/>
        <v/>
      </c>
      <c r="AD157" s="72" t="str">
        <f>IF(OR(Y157="ND",Z157="ND"),"ND",IF(OR(Y157="",Z157=""),"",IF(OR(Y157="N/A",Z157="N/A"),"N/A",(NETWORKDAYS(Y157,Z157,Reference!$D$2:$D$40)-1))))</f>
        <v/>
      </c>
      <c r="AE157" s="101" t="str">
        <f>IF(OR(AND(ISBLANK(P157),ISBLANK(Q157))),"",IF(OR(AND(ISERROR(VLOOKUP(P157,Reference!$D$54:$D$106,1,FALSE))),AND(ISERROR(VLOOKUP(Q157,Reference!$J$53:$J$118,1,FALSE)))),"Data Error!","No Error"))</f>
        <v/>
      </c>
    </row>
    <row r="158" spans="1:31" s="73" customFormat="1" x14ac:dyDescent="0.35">
      <c r="A158" s="83"/>
      <c r="B158" s="83"/>
      <c r="C158" s="84"/>
      <c r="D158" s="84"/>
      <c r="E158" s="85"/>
      <c r="F158" s="86"/>
      <c r="G158" s="87"/>
      <c r="H158" s="87"/>
      <c r="I158" s="88"/>
      <c r="J158" s="89"/>
      <c r="K158" s="89"/>
      <c r="L158" s="90"/>
      <c r="M158" s="90"/>
      <c r="N158" s="89"/>
      <c r="O158" s="90"/>
      <c r="P158" s="87"/>
      <c r="Q158" s="87"/>
      <c r="R158" s="91"/>
      <c r="S158" s="91"/>
      <c r="T158" s="92"/>
      <c r="U158" s="92"/>
      <c r="V158" s="92"/>
      <c r="W158" s="92"/>
      <c r="X158" s="93"/>
      <c r="Y158" s="92"/>
      <c r="Z158" s="92"/>
      <c r="AA158" s="72" t="str">
        <f>IF(U158="","",IF(U158="ND","ND",((NETWORKDAYS(T158,U158,Reference!$D$2:$D$40)-1))))</f>
        <v/>
      </c>
      <c r="AB158" s="72" t="str">
        <f t="shared" si="4"/>
        <v/>
      </c>
      <c r="AC158" s="72" t="str">
        <f t="shared" si="5"/>
        <v/>
      </c>
      <c r="AD158" s="72" t="str">
        <f>IF(OR(Y158="ND",Z158="ND"),"ND",IF(OR(Y158="",Z158=""),"",IF(OR(Y158="N/A",Z158="N/A"),"N/A",(NETWORKDAYS(Y158,Z158,Reference!$D$2:$D$40)-1))))</f>
        <v/>
      </c>
      <c r="AE158" s="101" t="str">
        <f>IF(OR(AND(ISBLANK(P158),ISBLANK(Q158))),"",IF(OR(AND(ISERROR(VLOOKUP(P158,Reference!$D$54:$D$106,1,FALSE))),AND(ISERROR(VLOOKUP(Q158,Reference!$J$53:$J$118,1,FALSE)))),"Data Error!","No Error"))</f>
        <v/>
      </c>
    </row>
    <row r="159" spans="1:31" s="73" customFormat="1" x14ac:dyDescent="0.35">
      <c r="A159" s="83"/>
      <c r="B159" s="83"/>
      <c r="C159" s="84"/>
      <c r="D159" s="84"/>
      <c r="E159" s="85"/>
      <c r="F159" s="86"/>
      <c r="G159" s="87"/>
      <c r="H159" s="87"/>
      <c r="I159" s="88"/>
      <c r="J159" s="89"/>
      <c r="K159" s="89"/>
      <c r="L159" s="90"/>
      <c r="M159" s="90"/>
      <c r="N159" s="89"/>
      <c r="O159" s="90"/>
      <c r="P159" s="87"/>
      <c r="Q159" s="87"/>
      <c r="R159" s="91"/>
      <c r="S159" s="91"/>
      <c r="T159" s="92"/>
      <c r="U159" s="92"/>
      <c r="V159" s="92"/>
      <c r="W159" s="92"/>
      <c r="X159" s="93"/>
      <c r="Y159" s="92"/>
      <c r="Z159" s="92"/>
      <c r="AA159" s="72" t="str">
        <f>IF(U159="","",IF(U159="ND","ND",((NETWORKDAYS(T159,U159,Reference!$D$2:$D$40)-1))))</f>
        <v/>
      </c>
      <c r="AB159" s="72" t="str">
        <f t="shared" si="4"/>
        <v/>
      </c>
      <c r="AC159" s="72" t="str">
        <f t="shared" si="5"/>
        <v/>
      </c>
      <c r="AD159" s="72" t="str">
        <f>IF(OR(Y159="ND",Z159="ND"),"ND",IF(OR(Y159="",Z159=""),"",IF(OR(Y159="N/A",Z159="N/A"),"N/A",(NETWORKDAYS(Y159,Z159,Reference!$D$2:$D$40)-1))))</f>
        <v/>
      </c>
      <c r="AE159" s="101" t="str">
        <f>IF(OR(AND(ISBLANK(P159),ISBLANK(Q159))),"",IF(OR(AND(ISERROR(VLOOKUP(P159,Reference!$D$54:$D$106,1,FALSE))),AND(ISERROR(VLOOKUP(Q159,Reference!$J$53:$J$118,1,FALSE)))),"Data Error!","No Error"))</f>
        <v/>
      </c>
    </row>
    <row r="160" spans="1:31" s="73" customFormat="1" x14ac:dyDescent="0.35">
      <c r="A160" s="83"/>
      <c r="B160" s="83"/>
      <c r="C160" s="84"/>
      <c r="D160" s="84"/>
      <c r="E160" s="85"/>
      <c r="F160" s="86"/>
      <c r="G160" s="87"/>
      <c r="H160" s="87"/>
      <c r="I160" s="88"/>
      <c r="J160" s="89"/>
      <c r="K160" s="89"/>
      <c r="L160" s="90"/>
      <c r="M160" s="90"/>
      <c r="N160" s="89"/>
      <c r="O160" s="90"/>
      <c r="P160" s="87"/>
      <c r="Q160" s="87"/>
      <c r="R160" s="91"/>
      <c r="S160" s="91"/>
      <c r="T160" s="92"/>
      <c r="U160" s="92"/>
      <c r="V160" s="92"/>
      <c r="W160" s="92"/>
      <c r="X160" s="93"/>
      <c r="Y160" s="92"/>
      <c r="Z160" s="92"/>
      <c r="AA160" s="72" t="str">
        <f>IF(U160="","",IF(U160="ND","ND",((NETWORKDAYS(T160,U160,Reference!$D$2:$D$40)-1))))</f>
        <v/>
      </c>
      <c r="AB160" s="72" t="str">
        <f t="shared" si="4"/>
        <v/>
      </c>
      <c r="AC160" s="72" t="str">
        <f t="shared" si="5"/>
        <v/>
      </c>
      <c r="AD160" s="72" t="str">
        <f>IF(OR(Y160="ND",Z160="ND"),"ND",IF(OR(Y160="",Z160=""),"",IF(OR(Y160="N/A",Z160="N/A"),"N/A",(NETWORKDAYS(Y160,Z160,Reference!$D$2:$D$40)-1))))</f>
        <v/>
      </c>
      <c r="AE160" s="101" t="str">
        <f>IF(OR(AND(ISBLANK(P160),ISBLANK(Q160))),"",IF(OR(AND(ISERROR(VLOOKUP(P160,Reference!$D$54:$D$106,1,FALSE))),AND(ISERROR(VLOOKUP(Q160,Reference!$J$53:$J$118,1,FALSE)))),"Data Error!","No Error"))</f>
        <v/>
      </c>
    </row>
    <row r="161" spans="1:31" s="73" customFormat="1" x14ac:dyDescent="0.35">
      <c r="A161" s="83"/>
      <c r="B161" s="83"/>
      <c r="C161" s="84"/>
      <c r="D161" s="84"/>
      <c r="E161" s="85"/>
      <c r="F161" s="86"/>
      <c r="G161" s="87"/>
      <c r="H161" s="87"/>
      <c r="I161" s="88"/>
      <c r="J161" s="89"/>
      <c r="K161" s="89"/>
      <c r="L161" s="90"/>
      <c r="M161" s="90"/>
      <c r="N161" s="89"/>
      <c r="O161" s="90"/>
      <c r="P161" s="87"/>
      <c r="Q161" s="87"/>
      <c r="R161" s="91"/>
      <c r="S161" s="91"/>
      <c r="T161" s="92"/>
      <c r="U161" s="92"/>
      <c r="V161" s="92"/>
      <c r="W161" s="92"/>
      <c r="X161" s="93"/>
      <c r="Y161" s="92"/>
      <c r="Z161" s="92"/>
      <c r="AA161" s="72" t="str">
        <f>IF(U161="","",IF(U161="ND","ND",((NETWORKDAYS(T161,U161,Reference!$D$2:$D$40)-1))))</f>
        <v/>
      </c>
      <c r="AB161" s="72" t="str">
        <f t="shared" si="4"/>
        <v/>
      </c>
      <c r="AC161" s="72" t="str">
        <f t="shared" si="5"/>
        <v/>
      </c>
      <c r="AD161" s="72" t="str">
        <f>IF(OR(Y161="ND",Z161="ND"),"ND",IF(OR(Y161="",Z161=""),"",IF(OR(Y161="N/A",Z161="N/A"),"N/A",(NETWORKDAYS(Y161,Z161,Reference!$D$2:$D$40)-1))))</f>
        <v/>
      </c>
      <c r="AE161" s="101" t="str">
        <f>IF(OR(AND(ISBLANK(P161),ISBLANK(Q161))),"",IF(OR(AND(ISERROR(VLOOKUP(P161,Reference!$D$54:$D$106,1,FALSE))),AND(ISERROR(VLOOKUP(Q161,Reference!$J$53:$J$118,1,FALSE)))),"Data Error!","No Error"))</f>
        <v/>
      </c>
    </row>
    <row r="162" spans="1:31" s="73" customFormat="1" x14ac:dyDescent="0.35">
      <c r="A162" s="83"/>
      <c r="B162" s="83"/>
      <c r="C162" s="84"/>
      <c r="D162" s="84"/>
      <c r="E162" s="85"/>
      <c r="F162" s="86"/>
      <c r="G162" s="87"/>
      <c r="H162" s="87"/>
      <c r="I162" s="88"/>
      <c r="J162" s="89"/>
      <c r="K162" s="89"/>
      <c r="L162" s="90"/>
      <c r="M162" s="90"/>
      <c r="N162" s="89"/>
      <c r="O162" s="90"/>
      <c r="P162" s="87"/>
      <c r="Q162" s="87"/>
      <c r="R162" s="91"/>
      <c r="S162" s="91"/>
      <c r="T162" s="92"/>
      <c r="U162" s="92"/>
      <c r="V162" s="92"/>
      <c r="W162" s="92"/>
      <c r="X162" s="93"/>
      <c r="Y162" s="92"/>
      <c r="Z162" s="92"/>
      <c r="AA162" s="72" t="str">
        <f>IF(U162="","",IF(U162="ND","ND",((NETWORKDAYS(T162,U162,Reference!$D$2:$D$40)-1))))</f>
        <v/>
      </c>
      <c r="AB162" s="72" t="str">
        <f t="shared" si="4"/>
        <v/>
      </c>
      <c r="AC162" s="72" t="str">
        <f t="shared" si="5"/>
        <v/>
      </c>
      <c r="AD162" s="72" t="str">
        <f>IF(OR(Y162="ND",Z162="ND"),"ND",IF(OR(Y162="",Z162=""),"",IF(OR(Y162="N/A",Z162="N/A"),"N/A",(NETWORKDAYS(Y162,Z162,Reference!$D$2:$D$40)-1))))</f>
        <v/>
      </c>
      <c r="AE162" s="101" t="str">
        <f>IF(OR(AND(ISBLANK(P162),ISBLANK(Q162))),"",IF(OR(AND(ISERROR(VLOOKUP(P162,Reference!$D$54:$D$106,1,FALSE))),AND(ISERROR(VLOOKUP(Q162,Reference!$J$53:$J$118,1,FALSE)))),"Data Error!","No Error"))</f>
        <v/>
      </c>
    </row>
    <row r="163" spans="1:31" s="73" customFormat="1" x14ac:dyDescent="0.35">
      <c r="A163" s="83"/>
      <c r="B163" s="83"/>
      <c r="C163" s="84"/>
      <c r="D163" s="84"/>
      <c r="E163" s="85"/>
      <c r="F163" s="86"/>
      <c r="G163" s="87"/>
      <c r="H163" s="87"/>
      <c r="I163" s="88"/>
      <c r="J163" s="89"/>
      <c r="K163" s="89"/>
      <c r="L163" s="90"/>
      <c r="M163" s="90"/>
      <c r="N163" s="89"/>
      <c r="O163" s="90"/>
      <c r="P163" s="87"/>
      <c r="Q163" s="87"/>
      <c r="R163" s="91"/>
      <c r="S163" s="91"/>
      <c r="T163" s="92"/>
      <c r="U163" s="92"/>
      <c r="V163" s="92"/>
      <c r="W163" s="92"/>
      <c r="X163" s="93"/>
      <c r="Y163" s="92"/>
      <c r="Z163" s="92"/>
      <c r="AA163" s="72" t="str">
        <f>IF(U163="","",IF(U163="ND","ND",((NETWORKDAYS(T163,U163,Reference!$D$2:$D$40)-1))))</f>
        <v/>
      </c>
      <c r="AB163" s="72" t="str">
        <f t="shared" si="4"/>
        <v/>
      </c>
      <c r="AC163" s="72" t="str">
        <f t="shared" si="5"/>
        <v/>
      </c>
      <c r="AD163" s="72" t="str">
        <f>IF(OR(Y163="ND",Z163="ND"),"ND",IF(OR(Y163="",Z163=""),"",IF(OR(Y163="N/A",Z163="N/A"),"N/A",(NETWORKDAYS(Y163,Z163,Reference!$D$2:$D$40)-1))))</f>
        <v/>
      </c>
      <c r="AE163" s="101" t="str">
        <f>IF(OR(AND(ISBLANK(P163),ISBLANK(Q163))),"",IF(OR(AND(ISERROR(VLOOKUP(P163,Reference!$D$54:$D$106,1,FALSE))),AND(ISERROR(VLOOKUP(Q163,Reference!$J$53:$J$118,1,FALSE)))),"Data Error!","No Error"))</f>
        <v/>
      </c>
    </row>
    <row r="164" spans="1:31" s="73" customFormat="1" x14ac:dyDescent="0.35">
      <c r="A164" s="83"/>
      <c r="B164" s="83"/>
      <c r="C164" s="84"/>
      <c r="D164" s="84"/>
      <c r="E164" s="85"/>
      <c r="F164" s="86"/>
      <c r="G164" s="87"/>
      <c r="H164" s="87"/>
      <c r="I164" s="88"/>
      <c r="J164" s="89"/>
      <c r="K164" s="89"/>
      <c r="L164" s="90"/>
      <c r="M164" s="90"/>
      <c r="N164" s="89"/>
      <c r="O164" s="90"/>
      <c r="P164" s="87"/>
      <c r="Q164" s="87"/>
      <c r="R164" s="91"/>
      <c r="S164" s="91"/>
      <c r="T164" s="92"/>
      <c r="U164" s="92"/>
      <c r="V164" s="92"/>
      <c r="W164" s="92"/>
      <c r="X164" s="93"/>
      <c r="Y164" s="92"/>
      <c r="Z164" s="92"/>
      <c r="AA164" s="72" t="str">
        <f>IF(U164="","",IF(U164="ND","ND",((NETWORKDAYS(T164,U164,Reference!$D$2:$D$40)-1))))</f>
        <v/>
      </c>
      <c r="AB164" s="72" t="str">
        <f t="shared" si="4"/>
        <v/>
      </c>
      <c r="AC164" s="72" t="str">
        <f t="shared" si="5"/>
        <v/>
      </c>
      <c r="AD164" s="72" t="str">
        <f>IF(OR(Y164="ND",Z164="ND"),"ND",IF(OR(Y164="",Z164=""),"",IF(OR(Y164="N/A",Z164="N/A"),"N/A",(NETWORKDAYS(Y164,Z164,Reference!$D$2:$D$40)-1))))</f>
        <v/>
      </c>
      <c r="AE164" s="101" t="str">
        <f>IF(OR(AND(ISBLANK(P164),ISBLANK(Q164))),"",IF(OR(AND(ISERROR(VLOOKUP(P164,Reference!$D$54:$D$106,1,FALSE))),AND(ISERROR(VLOOKUP(Q164,Reference!$J$53:$J$118,1,FALSE)))),"Data Error!","No Error"))</f>
        <v/>
      </c>
    </row>
    <row r="165" spans="1:31" s="73" customFormat="1" x14ac:dyDescent="0.35">
      <c r="A165" s="83"/>
      <c r="B165" s="83"/>
      <c r="C165" s="84"/>
      <c r="D165" s="84"/>
      <c r="E165" s="85"/>
      <c r="F165" s="86"/>
      <c r="G165" s="87"/>
      <c r="H165" s="87"/>
      <c r="I165" s="88"/>
      <c r="J165" s="89"/>
      <c r="K165" s="89"/>
      <c r="L165" s="90"/>
      <c r="M165" s="90"/>
      <c r="N165" s="89"/>
      <c r="O165" s="90"/>
      <c r="P165" s="87"/>
      <c r="Q165" s="87"/>
      <c r="R165" s="91"/>
      <c r="S165" s="91"/>
      <c r="T165" s="92"/>
      <c r="U165" s="92"/>
      <c r="V165" s="92"/>
      <c r="W165" s="92"/>
      <c r="X165" s="93"/>
      <c r="Y165" s="92"/>
      <c r="Z165" s="92"/>
      <c r="AA165" s="72" t="str">
        <f>IF(U165="","",IF(U165="ND","ND",((NETWORKDAYS(T165,U165,Reference!$D$2:$D$40)-1))))</f>
        <v/>
      </c>
      <c r="AB165" s="72" t="str">
        <f t="shared" si="4"/>
        <v/>
      </c>
      <c r="AC165" s="72" t="str">
        <f t="shared" si="5"/>
        <v/>
      </c>
      <c r="AD165" s="72" t="str">
        <f>IF(OR(Y165="ND",Z165="ND"),"ND",IF(OR(Y165="",Z165=""),"",IF(OR(Y165="N/A",Z165="N/A"),"N/A",(NETWORKDAYS(Y165,Z165,Reference!$D$2:$D$40)-1))))</f>
        <v/>
      </c>
      <c r="AE165" s="101" t="str">
        <f>IF(OR(AND(ISBLANK(P165),ISBLANK(Q165))),"",IF(OR(AND(ISERROR(VLOOKUP(P165,Reference!$D$54:$D$106,1,FALSE))),AND(ISERROR(VLOOKUP(Q165,Reference!$J$53:$J$118,1,FALSE)))),"Data Error!","No Error"))</f>
        <v/>
      </c>
    </row>
    <row r="166" spans="1:31" s="73" customFormat="1" x14ac:dyDescent="0.35">
      <c r="A166" s="83"/>
      <c r="B166" s="83"/>
      <c r="C166" s="84"/>
      <c r="D166" s="84"/>
      <c r="E166" s="85"/>
      <c r="F166" s="86"/>
      <c r="G166" s="87"/>
      <c r="H166" s="87"/>
      <c r="I166" s="88"/>
      <c r="J166" s="89"/>
      <c r="K166" s="89"/>
      <c r="L166" s="90"/>
      <c r="M166" s="90"/>
      <c r="N166" s="89"/>
      <c r="O166" s="90"/>
      <c r="P166" s="87"/>
      <c r="Q166" s="87"/>
      <c r="R166" s="91"/>
      <c r="S166" s="91"/>
      <c r="T166" s="92"/>
      <c r="U166" s="92"/>
      <c r="V166" s="92"/>
      <c r="W166" s="92"/>
      <c r="X166" s="93"/>
      <c r="Y166" s="92"/>
      <c r="Z166" s="92"/>
      <c r="AA166" s="72" t="str">
        <f>IF(U166="","",IF(U166="ND","ND",((NETWORKDAYS(T166,U166,Reference!$D$2:$D$40)-1))))</f>
        <v/>
      </c>
      <c r="AB166" s="72" t="str">
        <f t="shared" si="4"/>
        <v/>
      </c>
      <c r="AC166" s="72" t="str">
        <f t="shared" si="5"/>
        <v/>
      </c>
      <c r="AD166" s="72" t="str">
        <f>IF(OR(Y166="ND",Z166="ND"),"ND",IF(OR(Y166="",Z166=""),"",IF(OR(Y166="N/A",Z166="N/A"),"N/A",(NETWORKDAYS(Y166,Z166,Reference!$D$2:$D$40)-1))))</f>
        <v/>
      </c>
      <c r="AE166" s="101" t="str">
        <f>IF(OR(AND(ISBLANK(P166),ISBLANK(Q166))),"",IF(OR(AND(ISERROR(VLOOKUP(P166,Reference!$D$54:$D$106,1,FALSE))),AND(ISERROR(VLOOKUP(Q166,Reference!$J$53:$J$118,1,FALSE)))),"Data Error!","No Error"))</f>
        <v/>
      </c>
    </row>
    <row r="167" spans="1:31" s="73" customFormat="1" x14ac:dyDescent="0.35">
      <c r="A167" s="83"/>
      <c r="B167" s="83"/>
      <c r="C167" s="84"/>
      <c r="D167" s="84"/>
      <c r="E167" s="85"/>
      <c r="F167" s="86"/>
      <c r="G167" s="87"/>
      <c r="H167" s="87"/>
      <c r="I167" s="88"/>
      <c r="J167" s="89"/>
      <c r="K167" s="89"/>
      <c r="L167" s="90"/>
      <c r="M167" s="90"/>
      <c r="N167" s="89"/>
      <c r="O167" s="90"/>
      <c r="P167" s="87"/>
      <c r="Q167" s="87"/>
      <c r="R167" s="91"/>
      <c r="S167" s="91"/>
      <c r="T167" s="92"/>
      <c r="U167" s="92"/>
      <c r="V167" s="92"/>
      <c r="W167" s="92"/>
      <c r="X167" s="93"/>
      <c r="Y167" s="92"/>
      <c r="Z167" s="92"/>
      <c r="AA167" s="72" t="str">
        <f>IF(U167="","",IF(U167="ND","ND",((NETWORKDAYS(T167,U167,Reference!$D$2:$D$40)-1))))</f>
        <v/>
      </c>
      <c r="AB167" s="72" t="str">
        <f t="shared" si="4"/>
        <v/>
      </c>
      <c r="AC167" s="72" t="str">
        <f t="shared" si="5"/>
        <v/>
      </c>
      <c r="AD167" s="72" t="str">
        <f>IF(OR(Y167="ND",Z167="ND"),"ND",IF(OR(Y167="",Z167=""),"",IF(OR(Y167="N/A",Z167="N/A"),"N/A",(NETWORKDAYS(Y167,Z167,Reference!$D$2:$D$40)-1))))</f>
        <v/>
      </c>
      <c r="AE167" s="101" t="str">
        <f>IF(OR(AND(ISBLANK(P167),ISBLANK(Q167))),"",IF(OR(AND(ISERROR(VLOOKUP(P167,Reference!$D$54:$D$106,1,FALSE))),AND(ISERROR(VLOOKUP(Q167,Reference!$J$53:$J$118,1,FALSE)))),"Data Error!","No Error"))</f>
        <v/>
      </c>
    </row>
    <row r="168" spans="1:31" s="73" customFormat="1" x14ac:dyDescent="0.35">
      <c r="A168" s="83"/>
      <c r="B168" s="83"/>
      <c r="C168" s="84"/>
      <c r="D168" s="84"/>
      <c r="E168" s="85"/>
      <c r="F168" s="86"/>
      <c r="G168" s="87"/>
      <c r="H168" s="87"/>
      <c r="I168" s="88"/>
      <c r="J168" s="89"/>
      <c r="K168" s="89"/>
      <c r="L168" s="90"/>
      <c r="M168" s="90"/>
      <c r="N168" s="89"/>
      <c r="O168" s="90"/>
      <c r="P168" s="87"/>
      <c r="Q168" s="87"/>
      <c r="R168" s="91"/>
      <c r="S168" s="91"/>
      <c r="T168" s="92"/>
      <c r="U168" s="92"/>
      <c r="V168" s="92"/>
      <c r="W168" s="92"/>
      <c r="X168" s="93"/>
      <c r="Y168" s="92"/>
      <c r="Z168" s="92"/>
      <c r="AA168" s="72" t="str">
        <f>IF(U168="","",IF(U168="ND","ND",((NETWORKDAYS(T168,U168,Reference!$D$2:$D$40)-1))))</f>
        <v/>
      </c>
      <c r="AB168" s="72" t="str">
        <f t="shared" si="4"/>
        <v/>
      </c>
      <c r="AC168" s="72" t="str">
        <f t="shared" si="5"/>
        <v/>
      </c>
      <c r="AD168" s="72" t="str">
        <f>IF(OR(Y168="ND",Z168="ND"),"ND",IF(OR(Y168="",Z168=""),"",IF(OR(Y168="N/A",Z168="N/A"),"N/A",(NETWORKDAYS(Y168,Z168,Reference!$D$2:$D$40)-1))))</f>
        <v/>
      </c>
      <c r="AE168" s="101" t="str">
        <f>IF(OR(AND(ISBLANK(P168),ISBLANK(Q168))),"",IF(OR(AND(ISERROR(VLOOKUP(P168,Reference!$D$54:$D$106,1,FALSE))),AND(ISERROR(VLOOKUP(Q168,Reference!$J$53:$J$118,1,FALSE)))),"Data Error!","No Error"))</f>
        <v/>
      </c>
    </row>
    <row r="169" spans="1:31" s="73" customFormat="1" x14ac:dyDescent="0.35">
      <c r="A169" s="83"/>
      <c r="B169" s="83"/>
      <c r="C169" s="84"/>
      <c r="D169" s="84"/>
      <c r="E169" s="85"/>
      <c r="F169" s="86"/>
      <c r="G169" s="87"/>
      <c r="H169" s="87"/>
      <c r="I169" s="88"/>
      <c r="J169" s="89"/>
      <c r="K169" s="89"/>
      <c r="L169" s="90"/>
      <c r="M169" s="90"/>
      <c r="N169" s="89"/>
      <c r="O169" s="90"/>
      <c r="P169" s="87"/>
      <c r="Q169" s="87"/>
      <c r="R169" s="91"/>
      <c r="S169" s="91"/>
      <c r="T169" s="92"/>
      <c r="U169" s="92"/>
      <c r="V169" s="92"/>
      <c r="W169" s="92"/>
      <c r="X169" s="93"/>
      <c r="Y169" s="92"/>
      <c r="Z169" s="92"/>
      <c r="AA169" s="72" t="str">
        <f>IF(U169="","",IF(U169="ND","ND",((NETWORKDAYS(T169,U169,Reference!$D$2:$D$40)-1))))</f>
        <v/>
      </c>
      <c r="AB169" s="72" t="str">
        <f t="shared" si="4"/>
        <v/>
      </c>
      <c r="AC169" s="72" t="str">
        <f t="shared" si="5"/>
        <v/>
      </c>
      <c r="AD169" s="72" t="str">
        <f>IF(OR(Y169="ND",Z169="ND"),"ND",IF(OR(Y169="",Z169=""),"",IF(OR(Y169="N/A",Z169="N/A"),"N/A",(NETWORKDAYS(Y169,Z169,Reference!$D$2:$D$40)-1))))</f>
        <v/>
      </c>
      <c r="AE169" s="101" t="str">
        <f>IF(OR(AND(ISBLANK(P169),ISBLANK(Q169))),"",IF(OR(AND(ISERROR(VLOOKUP(P169,Reference!$D$54:$D$106,1,FALSE))),AND(ISERROR(VLOOKUP(Q169,Reference!$J$53:$J$118,1,FALSE)))),"Data Error!","No Error"))</f>
        <v/>
      </c>
    </row>
    <row r="170" spans="1:31" s="73" customFormat="1" x14ac:dyDescent="0.35">
      <c r="A170" s="83"/>
      <c r="B170" s="83"/>
      <c r="C170" s="84"/>
      <c r="D170" s="84"/>
      <c r="E170" s="85"/>
      <c r="F170" s="86"/>
      <c r="G170" s="87"/>
      <c r="H170" s="87"/>
      <c r="I170" s="88"/>
      <c r="J170" s="89"/>
      <c r="K170" s="89"/>
      <c r="L170" s="90"/>
      <c r="M170" s="90"/>
      <c r="N170" s="89"/>
      <c r="O170" s="90"/>
      <c r="P170" s="87"/>
      <c r="Q170" s="87"/>
      <c r="R170" s="91"/>
      <c r="S170" s="91"/>
      <c r="T170" s="92"/>
      <c r="U170" s="92"/>
      <c r="V170" s="92"/>
      <c r="W170" s="92"/>
      <c r="X170" s="93"/>
      <c r="Y170" s="92"/>
      <c r="Z170" s="92"/>
      <c r="AA170" s="72" t="str">
        <f>IF(U170="","",IF(U170="ND","ND",((NETWORKDAYS(T170,U170,Reference!$D$2:$D$40)-1))))</f>
        <v/>
      </c>
      <c r="AB170" s="72" t="str">
        <f t="shared" si="4"/>
        <v/>
      </c>
      <c r="AC170" s="72" t="str">
        <f t="shared" si="5"/>
        <v/>
      </c>
      <c r="AD170" s="72" t="str">
        <f>IF(OR(Y170="ND",Z170="ND"),"ND",IF(OR(Y170="",Z170=""),"",IF(OR(Y170="N/A",Z170="N/A"),"N/A",(NETWORKDAYS(Y170,Z170,Reference!$D$2:$D$40)-1))))</f>
        <v/>
      </c>
      <c r="AE170" s="101" t="str">
        <f>IF(OR(AND(ISBLANK(P170),ISBLANK(Q170))),"",IF(OR(AND(ISERROR(VLOOKUP(P170,Reference!$D$54:$D$106,1,FALSE))),AND(ISERROR(VLOOKUP(Q170,Reference!$J$53:$J$118,1,FALSE)))),"Data Error!","No Error"))</f>
        <v/>
      </c>
    </row>
    <row r="171" spans="1:31" s="73" customFormat="1" x14ac:dyDescent="0.35">
      <c r="A171" s="83"/>
      <c r="B171" s="83"/>
      <c r="C171" s="84"/>
      <c r="D171" s="84"/>
      <c r="E171" s="85"/>
      <c r="F171" s="86"/>
      <c r="G171" s="87"/>
      <c r="H171" s="87"/>
      <c r="I171" s="88"/>
      <c r="J171" s="89"/>
      <c r="K171" s="89"/>
      <c r="L171" s="90"/>
      <c r="M171" s="90"/>
      <c r="N171" s="89"/>
      <c r="O171" s="90"/>
      <c r="P171" s="87"/>
      <c r="Q171" s="87"/>
      <c r="R171" s="91"/>
      <c r="S171" s="91"/>
      <c r="T171" s="92"/>
      <c r="U171" s="92"/>
      <c r="V171" s="92"/>
      <c r="W171" s="92"/>
      <c r="X171" s="93"/>
      <c r="Y171" s="92"/>
      <c r="Z171" s="92"/>
      <c r="AA171" s="72" t="str">
        <f>IF(U171="","",IF(U171="ND","ND",((NETWORKDAYS(T171,U171,Reference!$D$2:$D$40)-1))))</f>
        <v/>
      </c>
      <c r="AB171" s="72" t="str">
        <f t="shared" si="4"/>
        <v/>
      </c>
      <c r="AC171" s="72" t="str">
        <f t="shared" si="5"/>
        <v/>
      </c>
      <c r="AD171" s="72" t="str">
        <f>IF(OR(Y171="ND",Z171="ND"),"ND",IF(OR(Y171="",Z171=""),"",IF(OR(Y171="N/A",Z171="N/A"),"N/A",(NETWORKDAYS(Y171,Z171,Reference!$D$2:$D$40)-1))))</f>
        <v/>
      </c>
      <c r="AE171" s="101" t="str">
        <f>IF(OR(AND(ISBLANK(P171),ISBLANK(Q171))),"",IF(OR(AND(ISERROR(VLOOKUP(P171,Reference!$D$54:$D$106,1,FALSE))),AND(ISERROR(VLOOKUP(Q171,Reference!$J$53:$J$118,1,FALSE)))),"Data Error!","No Error"))</f>
        <v/>
      </c>
    </row>
    <row r="172" spans="1:31" s="73" customFormat="1" x14ac:dyDescent="0.35">
      <c r="A172" s="83"/>
      <c r="B172" s="83"/>
      <c r="C172" s="84"/>
      <c r="D172" s="84"/>
      <c r="E172" s="85"/>
      <c r="F172" s="86"/>
      <c r="G172" s="87"/>
      <c r="H172" s="87"/>
      <c r="I172" s="88"/>
      <c r="J172" s="89"/>
      <c r="K172" s="89"/>
      <c r="L172" s="90"/>
      <c r="M172" s="90"/>
      <c r="N172" s="89"/>
      <c r="O172" s="90"/>
      <c r="P172" s="87"/>
      <c r="Q172" s="87"/>
      <c r="R172" s="91"/>
      <c r="S172" s="91"/>
      <c r="T172" s="92"/>
      <c r="U172" s="92"/>
      <c r="V172" s="92"/>
      <c r="W172" s="92"/>
      <c r="X172" s="93"/>
      <c r="Y172" s="92"/>
      <c r="Z172" s="92"/>
      <c r="AA172" s="72" t="str">
        <f>IF(U172="","",IF(U172="ND","ND",((NETWORKDAYS(T172,U172,Reference!$D$2:$D$40)-1))))</f>
        <v/>
      </c>
      <c r="AB172" s="72" t="str">
        <f t="shared" si="4"/>
        <v/>
      </c>
      <c r="AC172" s="72" t="str">
        <f t="shared" si="5"/>
        <v/>
      </c>
      <c r="AD172" s="72" t="str">
        <f>IF(OR(Y172="ND",Z172="ND"),"ND",IF(OR(Y172="",Z172=""),"",IF(OR(Y172="N/A",Z172="N/A"),"N/A",(NETWORKDAYS(Y172,Z172,Reference!$D$2:$D$40)-1))))</f>
        <v/>
      </c>
      <c r="AE172" s="101" t="str">
        <f>IF(OR(AND(ISBLANK(P172),ISBLANK(Q172))),"",IF(OR(AND(ISERROR(VLOOKUP(P172,Reference!$D$54:$D$106,1,FALSE))),AND(ISERROR(VLOOKUP(Q172,Reference!$J$53:$J$118,1,FALSE)))),"Data Error!","No Error"))</f>
        <v/>
      </c>
    </row>
    <row r="173" spans="1:31" s="73" customFormat="1" x14ac:dyDescent="0.35">
      <c r="A173" s="83"/>
      <c r="B173" s="83"/>
      <c r="C173" s="84"/>
      <c r="D173" s="84"/>
      <c r="E173" s="85"/>
      <c r="F173" s="86"/>
      <c r="G173" s="87"/>
      <c r="H173" s="87"/>
      <c r="I173" s="88"/>
      <c r="J173" s="89"/>
      <c r="K173" s="89"/>
      <c r="L173" s="90"/>
      <c r="M173" s="90"/>
      <c r="N173" s="89"/>
      <c r="O173" s="90"/>
      <c r="P173" s="87"/>
      <c r="Q173" s="87"/>
      <c r="R173" s="91"/>
      <c r="S173" s="91"/>
      <c r="T173" s="92"/>
      <c r="U173" s="92"/>
      <c r="V173" s="92"/>
      <c r="W173" s="92"/>
      <c r="X173" s="93"/>
      <c r="Y173" s="92"/>
      <c r="Z173" s="92"/>
      <c r="AA173" s="72" t="str">
        <f>IF(U173="","",IF(U173="ND","ND",((NETWORKDAYS(T173,U173,Reference!$D$2:$D$40)-1))))</f>
        <v/>
      </c>
      <c r="AB173" s="72" t="str">
        <f t="shared" si="4"/>
        <v/>
      </c>
      <c r="AC173" s="72" t="str">
        <f t="shared" si="5"/>
        <v/>
      </c>
      <c r="AD173" s="72" t="str">
        <f>IF(OR(Y173="ND",Z173="ND"),"ND",IF(OR(Y173="",Z173=""),"",IF(OR(Y173="N/A",Z173="N/A"),"N/A",(NETWORKDAYS(Y173,Z173,Reference!$D$2:$D$40)-1))))</f>
        <v/>
      </c>
      <c r="AE173" s="101" t="str">
        <f>IF(OR(AND(ISBLANK(P173),ISBLANK(Q173))),"",IF(OR(AND(ISERROR(VLOOKUP(P173,Reference!$D$54:$D$106,1,FALSE))),AND(ISERROR(VLOOKUP(Q173,Reference!$J$53:$J$118,1,FALSE)))),"Data Error!","No Error"))</f>
        <v/>
      </c>
    </row>
    <row r="174" spans="1:31" s="73" customFormat="1" x14ac:dyDescent="0.35">
      <c r="A174" s="83"/>
      <c r="B174" s="83"/>
      <c r="C174" s="84"/>
      <c r="D174" s="84"/>
      <c r="E174" s="85"/>
      <c r="F174" s="86"/>
      <c r="G174" s="87"/>
      <c r="H174" s="87"/>
      <c r="I174" s="88"/>
      <c r="J174" s="89"/>
      <c r="K174" s="89"/>
      <c r="L174" s="90"/>
      <c r="M174" s="90"/>
      <c r="N174" s="89"/>
      <c r="O174" s="90"/>
      <c r="P174" s="87"/>
      <c r="Q174" s="87"/>
      <c r="R174" s="91"/>
      <c r="S174" s="91"/>
      <c r="T174" s="92"/>
      <c r="U174" s="92"/>
      <c r="V174" s="92"/>
      <c r="W174" s="92"/>
      <c r="X174" s="93"/>
      <c r="Y174" s="92"/>
      <c r="Z174" s="92"/>
      <c r="AA174" s="72" t="str">
        <f>IF(U174="","",IF(U174="ND","ND",((NETWORKDAYS(T174,U174,Reference!$D$2:$D$40)-1))))</f>
        <v/>
      </c>
      <c r="AB174" s="72" t="str">
        <f t="shared" si="4"/>
        <v/>
      </c>
      <c r="AC174" s="72" t="str">
        <f t="shared" si="5"/>
        <v/>
      </c>
      <c r="AD174" s="72" t="str">
        <f>IF(OR(Y174="ND",Z174="ND"),"ND",IF(OR(Y174="",Z174=""),"",IF(OR(Y174="N/A",Z174="N/A"),"N/A",(NETWORKDAYS(Y174,Z174,Reference!$D$2:$D$40)-1))))</f>
        <v/>
      </c>
      <c r="AE174" s="101" t="str">
        <f>IF(OR(AND(ISBLANK(P174),ISBLANK(Q174))),"",IF(OR(AND(ISERROR(VLOOKUP(P174,Reference!$D$54:$D$106,1,FALSE))),AND(ISERROR(VLOOKUP(Q174,Reference!$J$53:$J$118,1,FALSE)))),"Data Error!","No Error"))</f>
        <v/>
      </c>
    </row>
    <row r="175" spans="1:31" s="73" customFormat="1" x14ac:dyDescent="0.35">
      <c r="A175" s="83"/>
      <c r="B175" s="83"/>
      <c r="C175" s="84"/>
      <c r="D175" s="84"/>
      <c r="E175" s="85"/>
      <c r="F175" s="86"/>
      <c r="G175" s="87"/>
      <c r="H175" s="87"/>
      <c r="I175" s="88"/>
      <c r="J175" s="89"/>
      <c r="K175" s="89"/>
      <c r="L175" s="90"/>
      <c r="M175" s="90"/>
      <c r="N175" s="89"/>
      <c r="O175" s="90"/>
      <c r="P175" s="87"/>
      <c r="Q175" s="87"/>
      <c r="R175" s="91"/>
      <c r="S175" s="91"/>
      <c r="T175" s="92"/>
      <c r="U175" s="92"/>
      <c r="V175" s="92"/>
      <c r="W175" s="92"/>
      <c r="X175" s="93"/>
      <c r="Y175" s="92"/>
      <c r="Z175" s="92"/>
      <c r="AA175" s="72" t="str">
        <f>IF(U175="","",IF(U175="ND","ND",((NETWORKDAYS(T175,U175,Reference!$D$2:$D$40)-1))))</f>
        <v/>
      </c>
      <c r="AB175" s="72" t="str">
        <f t="shared" si="4"/>
        <v/>
      </c>
      <c r="AC175" s="72" t="str">
        <f t="shared" si="5"/>
        <v/>
      </c>
      <c r="AD175" s="72" t="str">
        <f>IF(OR(Y175="ND",Z175="ND"),"ND",IF(OR(Y175="",Z175=""),"",IF(OR(Y175="N/A",Z175="N/A"),"N/A",(NETWORKDAYS(Y175,Z175,Reference!$D$2:$D$40)-1))))</f>
        <v/>
      </c>
      <c r="AE175" s="101" t="str">
        <f>IF(OR(AND(ISBLANK(P175),ISBLANK(Q175))),"",IF(OR(AND(ISERROR(VLOOKUP(P175,Reference!$D$54:$D$106,1,FALSE))),AND(ISERROR(VLOOKUP(Q175,Reference!$J$53:$J$118,1,FALSE)))),"Data Error!","No Error"))</f>
        <v/>
      </c>
    </row>
    <row r="176" spans="1:31" s="73" customFormat="1" x14ac:dyDescent="0.35">
      <c r="A176" s="83"/>
      <c r="B176" s="83"/>
      <c r="C176" s="84"/>
      <c r="D176" s="84"/>
      <c r="E176" s="85"/>
      <c r="F176" s="86"/>
      <c r="G176" s="87"/>
      <c r="H176" s="87"/>
      <c r="I176" s="88"/>
      <c r="J176" s="89"/>
      <c r="K176" s="89"/>
      <c r="L176" s="90"/>
      <c r="M176" s="90"/>
      <c r="N176" s="89"/>
      <c r="O176" s="90"/>
      <c r="P176" s="87"/>
      <c r="Q176" s="87"/>
      <c r="R176" s="91"/>
      <c r="S176" s="91"/>
      <c r="T176" s="92"/>
      <c r="U176" s="92"/>
      <c r="V176" s="92"/>
      <c r="W176" s="92"/>
      <c r="X176" s="93"/>
      <c r="Y176" s="92"/>
      <c r="Z176" s="92"/>
      <c r="AA176" s="72" t="str">
        <f>IF(U176="","",IF(U176="ND","ND",((NETWORKDAYS(T176,U176,Reference!$D$2:$D$40)-1))))</f>
        <v/>
      </c>
      <c r="AB176" s="72" t="str">
        <f t="shared" si="4"/>
        <v/>
      </c>
      <c r="AC176" s="72" t="str">
        <f t="shared" si="5"/>
        <v/>
      </c>
      <c r="AD176" s="72" t="str">
        <f>IF(OR(Y176="ND",Z176="ND"),"ND",IF(OR(Y176="",Z176=""),"",IF(OR(Y176="N/A",Z176="N/A"),"N/A",(NETWORKDAYS(Y176,Z176,Reference!$D$2:$D$40)-1))))</f>
        <v/>
      </c>
      <c r="AE176" s="101" t="str">
        <f>IF(OR(AND(ISBLANK(P176),ISBLANK(Q176))),"",IF(OR(AND(ISERROR(VLOOKUP(P176,Reference!$D$54:$D$106,1,FALSE))),AND(ISERROR(VLOOKUP(Q176,Reference!$J$53:$J$118,1,FALSE)))),"Data Error!","No Error"))</f>
        <v/>
      </c>
    </row>
    <row r="177" spans="1:31" s="73" customFormat="1" x14ac:dyDescent="0.35">
      <c r="A177" s="83"/>
      <c r="B177" s="83"/>
      <c r="C177" s="84"/>
      <c r="D177" s="84"/>
      <c r="E177" s="85"/>
      <c r="F177" s="86"/>
      <c r="G177" s="87"/>
      <c r="H177" s="87"/>
      <c r="I177" s="88"/>
      <c r="J177" s="89"/>
      <c r="K177" s="89"/>
      <c r="L177" s="90"/>
      <c r="M177" s="90"/>
      <c r="N177" s="89"/>
      <c r="O177" s="90"/>
      <c r="P177" s="87"/>
      <c r="Q177" s="87"/>
      <c r="R177" s="91"/>
      <c r="S177" s="91"/>
      <c r="T177" s="92"/>
      <c r="U177" s="92"/>
      <c r="V177" s="92"/>
      <c r="W177" s="92"/>
      <c r="X177" s="93"/>
      <c r="Y177" s="92"/>
      <c r="Z177" s="92"/>
      <c r="AA177" s="72" t="str">
        <f>IF(U177="","",IF(U177="ND","ND",((NETWORKDAYS(T177,U177,Reference!$D$2:$D$40)-1))))</f>
        <v/>
      </c>
      <c r="AB177" s="72" t="str">
        <f t="shared" si="4"/>
        <v/>
      </c>
      <c r="AC177" s="72" t="str">
        <f t="shared" si="5"/>
        <v/>
      </c>
      <c r="AD177" s="72" t="str">
        <f>IF(OR(Y177="ND",Z177="ND"),"ND",IF(OR(Y177="",Z177=""),"",IF(OR(Y177="N/A",Z177="N/A"),"N/A",(NETWORKDAYS(Y177,Z177,Reference!$D$2:$D$40)-1))))</f>
        <v/>
      </c>
      <c r="AE177" s="101" t="str">
        <f>IF(OR(AND(ISBLANK(P177),ISBLANK(Q177))),"",IF(OR(AND(ISERROR(VLOOKUP(P177,Reference!$D$54:$D$106,1,FALSE))),AND(ISERROR(VLOOKUP(Q177,Reference!$J$53:$J$118,1,FALSE)))),"Data Error!","No Error"))</f>
        <v/>
      </c>
    </row>
    <row r="178" spans="1:31" s="73" customFormat="1" x14ac:dyDescent="0.35">
      <c r="A178" s="83"/>
      <c r="B178" s="83"/>
      <c r="C178" s="84"/>
      <c r="D178" s="84"/>
      <c r="E178" s="85"/>
      <c r="F178" s="86"/>
      <c r="G178" s="87"/>
      <c r="H178" s="87"/>
      <c r="I178" s="88"/>
      <c r="J178" s="89"/>
      <c r="K178" s="89"/>
      <c r="L178" s="90"/>
      <c r="M178" s="90"/>
      <c r="N178" s="89"/>
      <c r="O178" s="90"/>
      <c r="P178" s="87"/>
      <c r="Q178" s="87"/>
      <c r="R178" s="91"/>
      <c r="S178" s="91"/>
      <c r="T178" s="92"/>
      <c r="U178" s="92"/>
      <c r="V178" s="92"/>
      <c r="W178" s="92"/>
      <c r="X178" s="93"/>
      <c r="Y178" s="92"/>
      <c r="Z178" s="92"/>
      <c r="AA178" s="72" t="str">
        <f>IF(U178="","",IF(U178="ND","ND",((NETWORKDAYS(T178,U178,Reference!$D$2:$D$40)-1))))</f>
        <v/>
      </c>
      <c r="AB178" s="72" t="str">
        <f t="shared" si="4"/>
        <v/>
      </c>
      <c r="AC178" s="72" t="str">
        <f t="shared" si="5"/>
        <v/>
      </c>
      <c r="AD178" s="72" t="str">
        <f>IF(OR(Y178="ND",Z178="ND"),"ND",IF(OR(Y178="",Z178=""),"",IF(OR(Y178="N/A",Z178="N/A"),"N/A",(NETWORKDAYS(Y178,Z178,Reference!$D$2:$D$40)-1))))</f>
        <v/>
      </c>
      <c r="AE178" s="101" t="str">
        <f>IF(OR(AND(ISBLANK(P178),ISBLANK(Q178))),"",IF(OR(AND(ISERROR(VLOOKUP(P178,Reference!$D$54:$D$106,1,FALSE))),AND(ISERROR(VLOOKUP(Q178,Reference!$J$53:$J$118,1,FALSE)))),"Data Error!","No Error"))</f>
        <v/>
      </c>
    </row>
    <row r="179" spans="1:31" s="73" customFormat="1" x14ac:dyDescent="0.35">
      <c r="A179" s="83"/>
      <c r="B179" s="83"/>
      <c r="C179" s="84"/>
      <c r="D179" s="84"/>
      <c r="E179" s="85"/>
      <c r="F179" s="86"/>
      <c r="G179" s="87"/>
      <c r="H179" s="87"/>
      <c r="I179" s="88"/>
      <c r="J179" s="89"/>
      <c r="K179" s="89"/>
      <c r="L179" s="90"/>
      <c r="M179" s="90"/>
      <c r="N179" s="89"/>
      <c r="O179" s="90"/>
      <c r="P179" s="87"/>
      <c r="Q179" s="87"/>
      <c r="R179" s="91"/>
      <c r="S179" s="91"/>
      <c r="T179" s="92"/>
      <c r="U179" s="92"/>
      <c r="V179" s="92"/>
      <c r="W179" s="92"/>
      <c r="X179" s="93"/>
      <c r="Y179" s="92"/>
      <c r="Z179" s="92"/>
      <c r="AA179" s="72" t="str">
        <f>IF(U179="","",IF(U179="ND","ND",((NETWORKDAYS(T179,U179,Reference!$D$2:$D$40)-1))))</f>
        <v/>
      </c>
      <c r="AB179" s="72" t="str">
        <f t="shared" si="4"/>
        <v/>
      </c>
      <c r="AC179" s="72" t="str">
        <f t="shared" si="5"/>
        <v/>
      </c>
      <c r="AD179" s="72" t="str">
        <f>IF(OR(Y179="ND",Z179="ND"),"ND",IF(OR(Y179="",Z179=""),"",IF(OR(Y179="N/A",Z179="N/A"),"N/A",(NETWORKDAYS(Y179,Z179,Reference!$D$2:$D$40)-1))))</f>
        <v/>
      </c>
      <c r="AE179" s="101" t="str">
        <f>IF(OR(AND(ISBLANK(P179),ISBLANK(Q179))),"",IF(OR(AND(ISERROR(VLOOKUP(P179,Reference!$D$54:$D$106,1,FALSE))),AND(ISERROR(VLOOKUP(Q179,Reference!$J$53:$J$118,1,FALSE)))),"Data Error!","No Error"))</f>
        <v/>
      </c>
    </row>
    <row r="180" spans="1:31" s="73" customFormat="1" x14ac:dyDescent="0.35">
      <c r="A180" s="83"/>
      <c r="B180" s="83"/>
      <c r="C180" s="84"/>
      <c r="D180" s="84"/>
      <c r="E180" s="85"/>
      <c r="F180" s="86"/>
      <c r="G180" s="87"/>
      <c r="H180" s="87"/>
      <c r="I180" s="88"/>
      <c r="J180" s="89"/>
      <c r="K180" s="89"/>
      <c r="L180" s="90"/>
      <c r="M180" s="90"/>
      <c r="N180" s="89"/>
      <c r="O180" s="90"/>
      <c r="P180" s="87"/>
      <c r="Q180" s="87"/>
      <c r="R180" s="91"/>
      <c r="S180" s="91"/>
      <c r="T180" s="92"/>
      <c r="U180" s="92"/>
      <c r="V180" s="92"/>
      <c r="W180" s="92"/>
      <c r="X180" s="93"/>
      <c r="Y180" s="92"/>
      <c r="Z180" s="92"/>
      <c r="AA180" s="72" t="str">
        <f>IF(U180="","",IF(U180="ND","ND",((NETWORKDAYS(T180,U180,Reference!$D$2:$D$40)-1))))</f>
        <v/>
      </c>
      <c r="AB180" s="72" t="str">
        <f t="shared" si="4"/>
        <v/>
      </c>
      <c r="AC180" s="72" t="str">
        <f t="shared" si="5"/>
        <v/>
      </c>
      <c r="AD180" s="72" t="str">
        <f>IF(OR(Y180="ND",Z180="ND"),"ND",IF(OR(Y180="",Z180=""),"",IF(OR(Y180="N/A",Z180="N/A"),"N/A",(NETWORKDAYS(Y180,Z180,Reference!$D$2:$D$40)-1))))</f>
        <v/>
      </c>
      <c r="AE180" s="101" t="str">
        <f>IF(OR(AND(ISBLANK(P180),ISBLANK(Q180))),"",IF(OR(AND(ISERROR(VLOOKUP(P180,Reference!$D$54:$D$106,1,FALSE))),AND(ISERROR(VLOOKUP(Q180,Reference!$J$53:$J$118,1,FALSE)))),"Data Error!","No Error"))</f>
        <v/>
      </c>
    </row>
    <row r="181" spans="1:31" s="73" customFormat="1" x14ac:dyDescent="0.35">
      <c r="A181" s="83"/>
      <c r="B181" s="83"/>
      <c r="C181" s="84"/>
      <c r="D181" s="84"/>
      <c r="E181" s="85"/>
      <c r="F181" s="86"/>
      <c r="G181" s="87"/>
      <c r="H181" s="87"/>
      <c r="I181" s="88"/>
      <c r="J181" s="89"/>
      <c r="K181" s="89"/>
      <c r="L181" s="90"/>
      <c r="M181" s="90"/>
      <c r="N181" s="89"/>
      <c r="O181" s="90"/>
      <c r="P181" s="87"/>
      <c r="Q181" s="87"/>
      <c r="R181" s="91"/>
      <c r="S181" s="91"/>
      <c r="T181" s="92"/>
      <c r="U181" s="92"/>
      <c r="V181" s="92"/>
      <c r="W181" s="92"/>
      <c r="X181" s="93"/>
      <c r="Y181" s="92"/>
      <c r="Z181" s="92"/>
      <c r="AA181" s="72" t="str">
        <f>IF(U181="","",IF(U181="ND","ND",((NETWORKDAYS(T181,U181,Reference!$D$2:$D$40)-1))))</f>
        <v/>
      </c>
      <c r="AB181" s="72" t="str">
        <f t="shared" si="4"/>
        <v/>
      </c>
      <c r="AC181" s="72" t="str">
        <f t="shared" si="5"/>
        <v/>
      </c>
      <c r="AD181" s="72" t="str">
        <f>IF(OR(Y181="ND",Z181="ND"),"ND",IF(OR(Y181="",Z181=""),"",IF(OR(Y181="N/A",Z181="N/A"),"N/A",(NETWORKDAYS(Y181,Z181,Reference!$D$2:$D$40)-1))))</f>
        <v/>
      </c>
      <c r="AE181" s="101" t="str">
        <f>IF(OR(AND(ISBLANK(P181),ISBLANK(Q181))),"",IF(OR(AND(ISERROR(VLOOKUP(P181,Reference!$D$54:$D$106,1,FALSE))),AND(ISERROR(VLOOKUP(Q181,Reference!$J$53:$J$118,1,FALSE)))),"Data Error!","No Error"))</f>
        <v/>
      </c>
    </row>
    <row r="182" spans="1:31" s="73" customFormat="1" x14ac:dyDescent="0.35">
      <c r="A182" s="83"/>
      <c r="B182" s="83"/>
      <c r="C182" s="84"/>
      <c r="D182" s="84"/>
      <c r="E182" s="85"/>
      <c r="F182" s="86"/>
      <c r="G182" s="87"/>
      <c r="H182" s="87"/>
      <c r="I182" s="88"/>
      <c r="J182" s="89"/>
      <c r="K182" s="89"/>
      <c r="L182" s="90"/>
      <c r="M182" s="90"/>
      <c r="N182" s="89"/>
      <c r="O182" s="90"/>
      <c r="P182" s="87"/>
      <c r="Q182" s="87"/>
      <c r="R182" s="91"/>
      <c r="S182" s="91"/>
      <c r="T182" s="92"/>
      <c r="U182" s="92"/>
      <c r="V182" s="92"/>
      <c r="W182" s="92"/>
      <c r="X182" s="93"/>
      <c r="Y182" s="92"/>
      <c r="Z182" s="92"/>
      <c r="AA182" s="72" t="str">
        <f>IF(U182="","",IF(U182="ND","ND",((NETWORKDAYS(T182,U182,Reference!$D$2:$D$40)-1))))</f>
        <v/>
      </c>
      <c r="AB182" s="72" t="str">
        <f t="shared" si="4"/>
        <v/>
      </c>
      <c r="AC182" s="72" t="str">
        <f t="shared" si="5"/>
        <v/>
      </c>
      <c r="AD182" s="72" t="str">
        <f>IF(OR(Y182="ND",Z182="ND"),"ND",IF(OR(Y182="",Z182=""),"",IF(OR(Y182="N/A",Z182="N/A"),"N/A",(NETWORKDAYS(Y182,Z182,Reference!$D$2:$D$40)-1))))</f>
        <v/>
      </c>
      <c r="AE182" s="101" t="str">
        <f>IF(OR(AND(ISBLANK(P182),ISBLANK(Q182))),"",IF(OR(AND(ISERROR(VLOOKUP(P182,Reference!$D$54:$D$106,1,FALSE))),AND(ISERROR(VLOOKUP(Q182,Reference!$J$53:$J$118,1,FALSE)))),"Data Error!","No Error"))</f>
        <v/>
      </c>
    </row>
    <row r="183" spans="1:31" s="73" customFormat="1" x14ac:dyDescent="0.35">
      <c r="A183" s="83"/>
      <c r="B183" s="83"/>
      <c r="C183" s="84"/>
      <c r="D183" s="84"/>
      <c r="E183" s="85"/>
      <c r="F183" s="86"/>
      <c r="G183" s="87"/>
      <c r="H183" s="87"/>
      <c r="I183" s="88"/>
      <c r="J183" s="89"/>
      <c r="K183" s="89"/>
      <c r="L183" s="90"/>
      <c r="M183" s="90"/>
      <c r="N183" s="89"/>
      <c r="O183" s="90"/>
      <c r="P183" s="87"/>
      <c r="Q183" s="87"/>
      <c r="R183" s="91"/>
      <c r="S183" s="91"/>
      <c r="T183" s="92"/>
      <c r="U183" s="92"/>
      <c r="V183" s="92"/>
      <c r="W183" s="92"/>
      <c r="X183" s="93"/>
      <c r="Y183" s="92"/>
      <c r="Z183" s="92"/>
      <c r="AA183" s="72" t="str">
        <f>IF(U183="","",IF(U183="ND","ND",((NETWORKDAYS(T183,U183,Reference!$D$2:$D$40)-1))))</f>
        <v/>
      </c>
      <c r="AB183" s="72" t="str">
        <f t="shared" si="4"/>
        <v/>
      </c>
      <c r="AC183" s="72" t="str">
        <f t="shared" si="5"/>
        <v/>
      </c>
      <c r="AD183" s="72" t="str">
        <f>IF(OR(Y183="ND",Z183="ND"),"ND",IF(OR(Y183="",Z183=""),"",IF(OR(Y183="N/A",Z183="N/A"),"N/A",(NETWORKDAYS(Y183,Z183,Reference!$D$2:$D$40)-1))))</f>
        <v/>
      </c>
      <c r="AE183" s="101" t="str">
        <f>IF(OR(AND(ISBLANK(P183),ISBLANK(Q183))),"",IF(OR(AND(ISERROR(VLOOKUP(P183,Reference!$D$54:$D$106,1,FALSE))),AND(ISERROR(VLOOKUP(Q183,Reference!$J$53:$J$118,1,FALSE)))),"Data Error!","No Error"))</f>
        <v/>
      </c>
    </row>
    <row r="184" spans="1:31" s="73" customFormat="1" x14ac:dyDescent="0.35">
      <c r="A184" s="83"/>
      <c r="B184" s="83"/>
      <c r="C184" s="84"/>
      <c r="D184" s="84"/>
      <c r="E184" s="85"/>
      <c r="F184" s="86"/>
      <c r="G184" s="87"/>
      <c r="H184" s="87"/>
      <c r="I184" s="88"/>
      <c r="J184" s="89"/>
      <c r="K184" s="89"/>
      <c r="L184" s="90"/>
      <c r="M184" s="90"/>
      <c r="N184" s="89"/>
      <c r="O184" s="90"/>
      <c r="P184" s="87"/>
      <c r="Q184" s="87"/>
      <c r="R184" s="91"/>
      <c r="S184" s="91"/>
      <c r="T184" s="92"/>
      <c r="U184" s="92"/>
      <c r="V184" s="92"/>
      <c r="W184" s="92"/>
      <c r="X184" s="93"/>
      <c r="Y184" s="92"/>
      <c r="Z184" s="92"/>
      <c r="AA184" s="72" t="str">
        <f>IF(U184="","",IF(U184="ND","ND",((NETWORKDAYS(T184,U184,Reference!$D$2:$D$40)-1))))</f>
        <v/>
      </c>
      <c r="AB184" s="72" t="str">
        <f t="shared" si="4"/>
        <v/>
      </c>
      <c r="AC184" s="72" t="str">
        <f t="shared" si="5"/>
        <v/>
      </c>
      <c r="AD184" s="72" t="str">
        <f>IF(OR(Y184="ND",Z184="ND"),"ND",IF(OR(Y184="",Z184=""),"",IF(OR(Y184="N/A",Z184="N/A"),"N/A",(NETWORKDAYS(Y184,Z184,Reference!$D$2:$D$40)-1))))</f>
        <v/>
      </c>
      <c r="AE184" s="101" t="str">
        <f>IF(OR(AND(ISBLANK(P184),ISBLANK(Q184))),"",IF(OR(AND(ISERROR(VLOOKUP(P184,Reference!$D$54:$D$106,1,FALSE))),AND(ISERROR(VLOOKUP(Q184,Reference!$J$53:$J$118,1,FALSE)))),"Data Error!","No Error"))</f>
        <v/>
      </c>
    </row>
    <row r="185" spans="1:31" s="73" customFormat="1" x14ac:dyDescent="0.35">
      <c r="A185" s="83"/>
      <c r="B185" s="83"/>
      <c r="C185" s="84"/>
      <c r="D185" s="84"/>
      <c r="E185" s="85"/>
      <c r="F185" s="86"/>
      <c r="G185" s="87"/>
      <c r="H185" s="87"/>
      <c r="I185" s="88"/>
      <c r="J185" s="89"/>
      <c r="K185" s="89"/>
      <c r="L185" s="90"/>
      <c r="M185" s="90"/>
      <c r="N185" s="89"/>
      <c r="O185" s="90"/>
      <c r="P185" s="87"/>
      <c r="Q185" s="87"/>
      <c r="R185" s="91"/>
      <c r="S185" s="91"/>
      <c r="T185" s="92"/>
      <c r="U185" s="92"/>
      <c r="V185" s="92"/>
      <c r="W185" s="92"/>
      <c r="X185" s="93"/>
      <c r="Y185" s="92"/>
      <c r="Z185" s="92"/>
      <c r="AA185" s="72" t="str">
        <f>IF(U185="","",IF(U185="ND","ND",((NETWORKDAYS(T185,U185,Reference!$D$2:$D$40)-1))))</f>
        <v/>
      </c>
      <c r="AB185" s="72" t="str">
        <f t="shared" si="4"/>
        <v/>
      </c>
      <c r="AC185" s="72" t="str">
        <f t="shared" si="5"/>
        <v/>
      </c>
      <c r="AD185" s="72" t="str">
        <f>IF(OR(Y185="ND",Z185="ND"),"ND",IF(OR(Y185="",Z185=""),"",IF(OR(Y185="N/A",Z185="N/A"),"N/A",(NETWORKDAYS(Y185,Z185,Reference!$D$2:$D$40)-1))))</f>
        <v/>
      </c>
      <c r="AE185" s="101" t="str">
        <f>IF(OR(AND(ISBLANK(P185),ISBLANK(Q185))),"",IF(OR(AND(ISERROR(VLOOKUP(P185,Reference!$D$54:$D$106,1,FALSE))),AND(ISERROR(VLOOKUP(Q185,Reference!$J$53:$J$118,1,FALSE)))),"Data Error!","No Error"))</f>
        <v/>
      </c>
    </row>
    <row r="186" spans="1:31" s="73" customFormat="1" x14ac:dyDescent="0.35">
      <c r="A186" s="83"/>
      <c r="B186" s="83"/>
      <c r="C186" s="84"/>
      <c r="D186" s="84"/>
      <c r="E186" s="85"/>
      <c r="F186" s="86"/>
      <c r="G186" s="87"/>
      <c r="H186" s="87"/>
      <c r="I186" s="88"/>
      <c r="J186" s="89"/>
      <c r="K186" s="89"/>
      <c r="L186" s="90"/>
      <c r="M186" s="90"/>
      <c r="N186" s="89"/>
      <c r="O186" s="90"/>
      <c r="P186" s="87"/>
      <c r="Q186" s="87"/>
      <c r="R186" s="91"/>
      <c r="S186" s="91"/>
      <c r="T186" s="92"/>
      <c r="U186" s="92"/>
      <c r="V186" s="92"/>
      <c r="W186" s="92"/>
      <c r="X186" s="93"/>
      <c r="Y186" s="92"/>
      <c r="Z186" s="92"/>
      <c r="AA186" s="72" t="str">
        <f>IF(U186="","",IF(U186="ND","ND",((NETWORKDAYS(T186,U186,Reference!$D$2:$D$40)-1))))</f>
        <v/>
      </c>
      <c r="AB186" s="72" t="str">
        <f t="shared" si="4"/>
        <v/>
      </c>
      <c r="AC186" s="72" t="str">
        <f t="shared" si="5"/>
        <v/>
      </c>
      <c r="AD186" s="72" t="str">
        <f>IF(OR(Y186="ND",Z186="ND"),"ND",IF(OR(Y186="",Z186=""),"",IF(OR(Y186="N/A",Z186="N/A"),"N/A",(NETWORKDAYS(Y186,Z186,Reference!$D$2:$D$40)-1))))</f>
        <v/>
      </c>
      <c r="AE186" s="101" t="str">
        <f>IF(OR(AND(ISBLANK(P186),ISBLANK(Q186))),"",IF(OR(AND(ISERROR(VLOOKUP(P186,Reference!$D$54:$D$106,1,FALSE))),AND(ISERROR(VLOOKUP(Q186,Reference!$J$53:$J$118,1,FALSE)))),"Data Error!","No Error"))</f>
        <v/>
      </c>
    </row>
    <row r="187" spans="1:31" s="73" customFormat="1" x14ac:dyDescent="0.35">
      <c r="A187" s="83"/>
      <c r="B187" s="83"/>
      <c r="C187" s="84"/>
      <c r="D187" s="84"/>
      <c r="E187" s="85"/>
      <c r="F187" s="86"/>
      <c r="G187" s="87"/>
      <c r="H187" s="87"/>
      <c r="I187" s="88"/>
      <c r="J187" s="89"/>
      <c r="K187" s="89"/>
      <c r="L187" s="90"/>
      <c r="M187" s="90"/>
      <c r="N187" s="89"/>
      <c r="O187" s="90"/>
      <c r="P187" s="87"/>
      <c r="Q187" s="87"/>
      <c r="R187" s="91"/>
      <c r="S187" s="91"/>
      <c r="T187" s="92"/>
      <c r="U187" s="92"/>
      <c r="V187" s="92"/>
      <c r="W187" s="92"/>
      <c r="X187" s="93"/>
      <c r="Y187" s="92"/>
      <c r="Z187" s="92"/>
      <c r="AA187" s="72" t="str">
        <f>IF(U187="","",IF(U187="ND","ND",((NETWORKDAYS(T187,U187,Reference!$D$2:$D$40)-1))))</f>
        <v/>
      </c>
      <c r="AB187" s="72" t="str">
        <f t="shared" si="4"/>
        <v/>
      </c>
      <c r="AC187" s="72" t="str">
        <f t="shared" si="5"/>
        <v/>
      </c>
      <c r="AD187" s="72" t="str">
        <f>IF(OR(Y187="ND",Z187="ND"),"ND",IF(OR(Y187="",Z187=""),"",IF(OR(Y187="N/A",Z187="N/A"),"N/A",(NETWORKDAYS(Y187,Z187,Reference!$D$2:$D$40)-1))))</f>
        <v/>
      </c>
      <c r="AE187" s="101" t="str">
        <f>IF(OR(AND(ISBLANK(P187),ISBLANK(Q187))),"",IF(OR(AND(ISERROR(VLOOKUP(P187,Reference!$D$54:$D$106,1,FALSE))),AND(ISERROR(VLOOKUP(Q187,Reference!$J$53:$J$118,1,FALSE)))),"Data Error!","No Error"))</f>
        <v/>
      </c>
    </row>
    <row r="188" spans="1:31" s="73" customFormat="1" x14ac:dyDescent="0.35">
      <c r="A188" s="83"/>
      <c r="B188" s="83"/>
      <c r="C188" s="84"/>
      <c r="D188" s="84"/>
      <c r="E188" s="85"/>
      <c r="F188" s="86"/>
      <c r="G188" s="87"/>
      <c r="H188" s="87"/>
      <c r="I188" s="88"/>
      <c r="J188" s="89"/>
      <c r="K188" s="89"/>
      <c r="L188" s="90"/>
      <c r="M188" s="90"/>
      <c r="N188" s="89"/>
      <c r="O188" s="90"/>
      <c r="P188" s="87"/>
      <c r="Q188" s="87"/>
      <c r="R188" s="91"/>
      <c r="S188" s="91"/>
      <c r="T188" s="92"/>
      <c r="U188" s="92"/>
      <c r="V188" s="92"/>
      <c r="W188" s="92"/>
      <c r="X188" s="93"/>
      <c r="Y188" s="92"/>
      <c r="Z188" s="92"/>
      <c r="AA188" s="72" t="str">
        <f>IF(U188="","",IF(U188="ND","ND",((NETWORKDAYS(T188,U188,Reference!$D$2:$D$40)-1))))</f>
        <v/>
      </c>
      <c r="AB188" s="72" t="str">
        <f t="shared" si="4"/>
        <v/>
      </c>
      <c r="AC188" s="72" t="str">
        <f t="shared" si="5"/>
        <v/>
      </c>
      <c r="AD188" s="72" t="str">
        <f>IF(OR(Y188="ND",Z188="ND"),"ND",IF(OR(Y188="",Z188=""),"",IF(OR(Y188="N/A",Z188="N/A"),"N/A",(NETWORKDAYS(Y188,Z188,Reference!$D$2:$D$40)-1))))</f>
        <v/>
      </c>
      <c r="AE188" s="101" t="str">
        <f>IF(OR(AND(ISBLANK(P188),ISBLANK(Q188))),"",IF(OR(AND(ISERROR(VLOOKUP(P188,Reference!$D$54:$D$106,1,FALSE))),AND(ISERROR(VLOOKUP(Q188,Reference!$J$53:$J$118,1,FALSE)))),"Data Error!","No Error"))</f>
        <v/>
      </c>
    </row>
    <row r="189" spans="1:31" s="73" customFormat="1" x14ac:dyDescent="0.35">
      <c r="A189" s="83"/>
      <c r="B189" s="83"/>
      <c r="C189" s="84"/>
      <c r="D189" s="84"/>
      <c r="E189" s="85"/>
      <c r="F189" s="86"/>
      <c r="G189" s="87"/>
      <c r="H189" s="87"/>
      <c r="I189" s="88"/>
      <c r="J189" s="89"/>
      <c r="K189" s="89"/>
      <c r="L189" s="90"/>
      <c r="M189" s="90"/>
      <c r="N189" s="89"/>
      <c r="O189" s="90"/>
      <c r="P189" s="87"/>
      <c r="Q189" s="87"/>
      <c r="R189" s="91"/>
      <c r="S189" s="91"/>
      <c r="T189" s="92"/>
      <c r="U189" s="92"/>
      <c r="V189" s="92"/>
      <c r="W189" s="92"/>
      <c r="X189" s="93"/>
      <c r="Y189" s="92"/>
      <c r="Z189" s="92"/>
      <c r="AA189" s="72" t="str">
        <f>IF(U189="","",IF(U189="ND","ND",((NETWORKDAYS(T189,U189,Reference!$D$2:$D$40)-1))))</f>
        <v/>
      </c>
      <c r="AB189" s="72" t="str">
        <f t="shared" si="4"/>
        <v/>
      </c>
      <c r="AC189" s="72" t="str">
        <f t="shared" si="5"/>
        <v/>
      </c>
      <c r="AD189" s="72" t="str">
        <f>IF(OR(Y189="ND",Z189="ND"),"ND",IF(OR(Y189="",Z189=""),"",IF(OR(Y189="N/A",Z189="N/A"),"N/A",(NETWORKDAYS(Y189,Z189,Reference!$D$2:$D$40)-1))))</f>
        <v/>
      </c>
      <c r="AE189" s="101" t="str">
        <f>IF(OR(AND(ISBLANK(P189),ISBLANK(Q189))),"",IF(OR(AND(ISERROR(VLOOKUP(P189,Reference!$D$54:$D$106,1,FALSE))),AND(ISERROR(VLOOKUP(Q189,Reference!$J$53:$J$118,1,FALSE)))),"Data Error!","No Error"))</f>
        <v/>
      </c>
    </row>
    <row r="190" spans="1:31" s="73" customFormat="1" x14ac:dyDescent="0.35">
      <c r="A190" s="83"/>
      <c r="B190" s="83"/>
      <c r="C190" s="84"/>
      <c r="D190" s="84"/>
      <c r="E190" s="85"/>
      <c r="F190" s="86"/>
      <c r="G190" s="87"/>
      <c r="H190" s="87"/>
      <c r="I190" s="88"/>
      <c r="J190" s="89"/>
      <c r="K190" s="89"/>
      <c r="L190" s="90"/>
      <c r="M190" s="90"/>
      <c r="N190" s="89"/>
      <c r="O190" s="90"/>
      <c r="P190" s="87"/>
      <c r="Q190" s="87"/>
      <c r="R190" s="91"/>
      <c r="S190" s="91"/>
      <c r="T190" s="92"/>
      <c r="U190" s="92"/>
      <c r="V190" s="92"/>
      <c r="W190" s="92"/>
      <c r="X190" s="93"/>
      <c r="Y190" s="92"/>
      <c r="Z190" s="92"/>
      <c r="AA190" s="72" t="str">
        <f>IF(U190="","",IF(U190="ND","ND",((NETWORKDAYS(T190,U190,Reference!$D$2:$D$40)-1))))</f>
        <v/>
      </c>
      <c r="AB190" s="72" t="str">
        <f t="shared" si="4"/>
        <v/>
      </c>
      <c r="AC190" s="72" t="str">
        <f t="shared" si="5"/>
        <v/>
      </c>
      <c r="AD190" s="72" t="str">
        <f>IF(OR(Y190="ND",Z190="ND"),"ND",IF(OR(Y190="",Z190=""),"",IF(OR(Y190="N/A",Z190="N/A"),"N/A",(NETWORKDAYS(Y190,Z190,Reference!$D$2:$D$40)-1))))</f>
        <v/>
      </c>
      <c r="AE190" s="101" t="str">
        <f>IF(OR(AND(ISBLANK(P190),ISBLANK(Q190))),"",IF(OR(AND(ISERROR(VLOOKUP(P190,Reference!$D$54:$D$106,1,FALSE))),AND(ISERROR(VLOOKUP(Q190,Reference!$J$53:$J$118,1,FALSE)))),"Data Error!","No Error"))</f>
        <v/>
      </c>
    </row>
    <row r="191" spans="1:31" s="73" customFormat="1" x14ac:dyDescent="0.35">
      <c r="A191" s="83"/>
      <c r="B191" s="83"/>
      <c r="C191" s="84"/>
      <c r="D191" s="84"/>
      <c r="E191" s="85"/>
      <c r="F191" s="86"/>
      <c r="G191" s="87"/>
      <c r="H191" s="87"/>
      <c r="I191" s="88"/>
      <c r="J191" s="89"/>
      <c r="K191" s="89"/>
      <c r="L191" s="90"/>
      <c r="M191" s="90"/>
      <c r="N191" s="89"/>
      <c r="O191" s="90"/>
      <c r="P191" s="87"/>
      <c r="Q191" s="87"/>
      <c r="R191" s="91"/>
      <c r="S191" s="91"/>
      <c r="T191" s="92"/>
      <c r="U191" s="92"/>
      <c r="V191" s="92"/>
      <c r="W191" s="92"/>
      <c r="X191" s="93"/>
      <c r="Y191" s="92"/>
      <c r="Z191" s="92"/>
      <c r="AA191" s="72" t="str">
        <f>IF(U191="","",IF(U191="ND","ND",((NETWORKDAYS(T191,U191,Reference!$D$2:$D$40)-1))))</f>
        <v/>
      </c>
      <c r="AB191" s="72" t="str">
        <f t="shared" si="4"/>
        <v/>
      </c>
      <c r="AC191" s="72" t="str">
        <f t="shared" si="5"/>
        <v/>
      </c>
      <c r="AD191" s="72" t="str">
        <f>IF(OR(Y191="ND",Z191="ND"),"ND",IF(OR(Y191="",Z191=""),"",IF(OR(Y191="N/A",Z191="N/A"),"N/A",(NETWORKDAYS(Y191,Z191,Reference!$D$2:$D$40)-1))))</f>
        <v/>
      </c>
      <c r="AE191" s="101" t="str">
        <f>IF(OR(AND(ISBLANK(P191),ISBLANK(Q191))),"",IF(OR(AND(ISERROR(VLOOKUP(P191,Reference!$D$54:$D$106,1,FALSE))),AND(ISERROR(VLOOKUP(Q191,Reference!$J$53:$J$118,1,FALSE)))),"Data Error!","No Error"))</f>
        <v/>
      </c>
    </row>
    <row r="192" spans="1:31" s="73" customFormat="1" x14ac:dyDescent="0.35">
      <c r="A192" s="83"/>
      <c r="B192" s="83"/>
      <c r="C192" s="84"/>
      <c r="D192" s="84"/>
      <c r="E192" s="85"/>
      <c r="F192" s="86"/>
      <c r="G192" s="87"/>
      <c r="H192" s="87"/>
      <c r="I192" s="88"/>
      <c r="J192" s="89"/>
      <c r="K192" s="89"/>
      <c r="L192" s="90"/>
      <c r="M192" s="90"/>
      <c r="N192" s="89"/>
      <c r="O192" s="90"/>
      <c r="P192" s="87"/>
      <c r="Q192" s="87"/>
      <c r="R192" s="91"/>
      <c r="S192" s="91"/>
      <c r="T192" s="92"/>
      <c r="U192" s="92"/>
      <c r="V192" s="92"/>
      <c r="W192" s="92"/>
      <c r="X192" s="93"/>
      <c r="Y192" s="92"/>
      <c r="Z192" s="92"/>
      <c r="AA192" s="72" t="str">
        <f>IF(U192="","",IF(U192="ND","ND",((NETWORKDAYS(T192,U192,Reference!$D$2:$D$40)-1))))</f>
        <v/>
      </c>
      <c r="AB192" s="72" t="str">
        <f t="shared" si="4"/>
        <v/>
      </c>
      <c r="AC192" s="72" t="str">
        <f t="shared" si="5"/>
        <v/>
      </c>
      <c r="AD192" s="72" t="str">
        <f>IF(OR(Y192="ND",Z192="ND"),"ND",IF(OR(Y192="",Z192=""),"",IF(OR(Y192="N/A",Z192="N/A"),"N/A",(NETWORKDAYS(Y192,Z192,Reference!$D$2:$D$40)-1))))</f>
        <v/>
      </c>
      <c r="AE192" s="101" t="str">
        <f>IF(OR(AND(ISBLANK(P192),ISBLANK(Q192))),"",IF(OR(AND(ISERROR(VLOOKUP(P192,Reference!$D$54:$D$106,1,FALSE))),AND(ISERROR(VLOOKUP(Q192,Reference!$J$53:$J$118,1,FALSE)))),"Data Error!","No Error"))</f>
        <v/>
      </c>
    </row>
    <row r="193" spans="1:31" s="73" customFormat="1" x14ac:dyDescent="0.35">
      <c r="A193" s="83"/>
      <c r="B193" s="83"/>
      <c r="C193" s="84"/>
      <c r="D193" s="84"/>
      <c r="E193" s="85"/>
      <c r="F193" s="86"/>
      <c r="G193" s="87"/>
      <c r="H193" s="87"/>
      <c r="I193" s="88"/>
      <c r="J193" s="89"/>
      <c r="K193" s="89"/>
      <c r="L193" s="90"/>
      <c r="M193" s="90"/>
      <c r="N193" s="89"/>
      <c r="O193" s="90"/>
      <c r="P193" s="87"/>
      <c r="Q193" s="87"/>
      <c r="R193" s="91"/>
      <c r="S193" s="91"/>
      <c r="T193" s="92"/>
      <c r="U193" s="92"/>
      <c r="V193" s="92"/>
      <c r="W193" s="92"/>
      <c r="X193" s="93"/>
      <c r="Y193" s="92"/>
      <c r="Z193" s="92"/>
      <c r="AA193" s="72" t="str">
        <f>IF(U193="","",IF(U193="ND","ND",((NETWORKDAYS(T193,U193,Reference!$D$2:$D$40)-1))))</f>
        <v/>
      </c>
      <c r="AB193" s="72" t="str">
        <f t="shared" si="4"/>
        <v/>
      </c>
      <c r="AC193" s="72" t="str">
        <f t="shared" si="5"/>
        <v/>
      </c>
      <c r="AD193" s="72" t="str">
        <f>IF(OR(Y193="ND",Z193="ND"),"ND",IF(OR(Y193="",Z193=""),"",IF(OR(Y193="N/A",Z193="N/A"),"N/A",(NETWORKDAYS(Y193,Z193,Reference!$D$2:$D$40)-1))))</f>
        <v/>
      </c>
      <c r="AE193" s="101" t="str">
        <f>IF(OR(AND(ISBLANK(P193),ISBLANK(Q193))),"",IF(OR(AND(ISERROR(VLOOKUP(P193,Reference!$D$54:$D$106,1,FALSE))),AND(ISERROR(VLOOKUP(Q193,Reference!$J$53:$J$118,1,FALSE)))),"Data Error!","No Error"))</f>
        <v/>
      </c>
    </row>
    <row r="194" spans="1:31" s="73" customFormat="1" x14ac:dyDescent="0.35">
      <c r="A194" s="83"/>
      <c r="B194" s="83"/>
      <c r="C194" s="84"/>
      <c r="D194" s="84"/>
      <c r="E194" s="85"/>
      <c r="F194" s="86"/>
      <c r="G194" s="87"/>
      <c r="H194" s="87"/>
      <c r="I194" s="88"/>
      <c r="J194" s="89"/>
      <c r="K194" s="89"/>
      <c r="L194" s="90"/>
      <c r="M194" s="90"/>
      <c r="N194" s="89"/>
      <c r="O194" s="90"/>
      <c r="P194" s="87"/>
      <c r="Q194" s="87"/>
      <c r="R194" s="91"/>
      <c r="S194" s="91"/>
      <c r="T194" s="92"/>
      <c r="U194" s="92"/>
      <c r="V194" s="92"/>
      <c r="W194" s="92"/>
      <c r="X194" s="93"/>
      <c r="Y194" s="92"/>
      <c r="Z194" s="92"/>
      <c r="AA194" s="72" t="str">
        <f>IF(U194="","",IF(U194="ND","ND",((NETWORKDAYS(T194,U194,Reference!$D$2:$D$40)-1))))</f>
        <v/>
      </c>
      <c r="AB194" s="72" t="str">
        <f t="shared" si="4"/>
        <v/>
      </c>
      <c r="AC194" s="72" t="str">
        <f t="shared" si="5"/>
        <v/>
      </c>
      <c r="AD194" s="72" t="str">
        <f>IF(OR(Y194="ND",Z194="ND"),"ND",IF(OR(Y194="",Z194=""),"",IF(OR(Y194="N/A",Z194="N/A"),"N/A",(NETWORKDAYS(Y194,Z194,Reference!$D$2:$D$40)-1))))</f>
        <v/>
      </c>
      <c r="AE194" s="101" t="str">
        <f>IF(OR(AND(ISBLANK(P194),ISBLANK(Q194))),"",IF(OR(AND(ISERROR(VLOOKUP(P194,Reference!$D$54:$D$106,1,FALSE))),AND(ISERROR(VLOOKUP(Q194,Reference!$J$53:$J$118,1,FALSE)))),"Data Error!","No Error"))</f>
        <v/>
      </c>
    </row>
    <row r="195" spans="1:31" s="73" customFormat="1" x14ac:dyDescent="0.35">
      <c r="A195" s="83"/>
      <c r="B195" s="83"/>
      <c r="C195" s="84"/>
      <c r="D195" s="84"/>
      <c r="E195" s="85"/>
      <c r="F195" s="86"/>
      <c r="G195" s="87"/>
      <c r="H195" s="87"/>
      <c r="I195" s="88"/>
      <c r="J195" s="89"/>
      <c r="K195" s="89"/>
      <c r="L195" s="90"/>
      <c r="M195" s="90"/>
      <c r="N195" s="89"/>
      <c r="O195" s="90"/>
      <c r="P195" s="87"/>
      <c r="Q195" s="87"/>
      <c r="R195" s="91"/>
      <c r="S195" s="91"/>
      <c r="T195" s="92"/>
      <c r="U195" s="92"/>
      <c r="V195" s="92"/>
      <c r="W195" s="92"/>
      <c r="X195" s="93"/>
      <c r="Y195" s="92"/>
      <c r="Z195" s="92"/>
      <c r="AA195" s="72" t="str">
        <f>IF(U195="","",IF(U195="ND","ND",((NETWORKDAYS(T195,U195,Reference!$D$2:$D$40)-1))))</f>
        <v/>
      </c>
      <c r="AB195" s="72" t="str">
        <f t="shared" si="4"/>
        <v/>
      </c>
      <c r="AC195" s="72" t="str">
        <f t="shared" si="5"/>
        <v/>
      </c>
      <c r="AD195" s="72" t="str">
        <f>IF(OR(Y195="ND",Z195="ND"),"ND",IF(OR(Y195="",Z195=""),"",IF(OR(Y195="N/A",Z195="N/A"),"N/A",(NETWORKDAYS(Y195,Z195,Reference!$D$2:$D$40)-1))))</f>
        <v/>
      </c>
      <c r="AE195" s="101" t="str">
        <f>IF(OR(AND(ISBLANK(P195),ISBLANK(Q195))),"",IF(OR(AND(ISERROR(VLOOKUP(P195,Reference!$D$54:$D$106,1,FALSE))),AND(ISERROR(VLOOKUP(Q195,Reference!$J$53:$J$118,1,FALSE)))),"Data Error!","No Error"))</f>
        <v/>
      </c>
    </row>
    <row r="196" spans="1:31" s="73" customFormat="1" x14ac:dyDescent="0.35">
      <c r="A196" s="83"/>
      <c r="B196" s="83"/>
      <c r="C196" s="84"/>
      <c r="D196" s="84"/>
      <c r="E196" s="85"/>
      <c r="F196" s="86"/>
      <c r="G196" s="87"/>
      <c r="H196" s="87"/>
      <c r="I196" s="88"/>
      <c r="J196" s="89"/>
      <c r="K196" s="89"/>
      <c r="L196" s="90"/>
      <c r="M196" s="90"/>
      <c r="N196" s="89"/>
      <c r="O196" s="90"/>
      <c r="P196" s="87"/>
      <c r="Q196" s="87"/>
      <c r="R196" s="91"/>
      <c r="S196" s="91"/>
      <c r="T196" s="92"/>
      <c r="U196" s="92"/>
      <c r="V196" s="92"/>
      <c r="W196" s="92"/>
      <c r="X196" s="93"/>
      <c r="Y196" s="92"/>
      <c r="Z196" s="92"/>
      <c r="AA196" s="72" t="str">
        <f>IF(U196="","",IF(U196="ND","ND",((NETWORKDAYS(T196,U196,Reference!$D$2:$D$40)-1))))</f>
        <v/>
      </c>
      <c r="AB196" s="72" t="str">
        <f t="shared" si="4"/>
        <v/>
      </c>
      <c r="AC196" s="72" t="str">
        <f t="shared" si="5"/>
        <v/>
      </c>
      <c r="AD196" s="72" t="str">
        <f>IF(OR(Y196="ND",Z196="ND"),"ND",IF(OR(Y196="",Z196=""),"",IF(OR(Y196="N/A",Z196="N/A"),"N/A",(NETWORKDAYS(Y196,Z196,Reference!$D$2:$D$40)-1))))</f>
        <v/>
      </c>
      <c r="AE196" s="101" t="str">
        <f>IF(OR(AND(ISBLANK(P196),ISBLANK(Q196))),"",IF(OR(AND(ISERROR(VLOOKUP(P196,Reference!$D$54:$D$106,1,FALSE))),AND(ISERROR(VLOOKUP(Q196,Reference!$J$53:$J$118,1,FALSE)))),"Data Error!","No Error"))</f>
        <v/>
      </c>
    </row>
    <row r="197" spans="1:31" s="73" customFormat="1" x14ac:dyDescent="0.35">
      <c r="A197" s="83"/>
      <c r="B197" s="83"/>
      <c r="C197" s="84"/>
      <c r="D197" s="84"/>
      <c r="E197" s="85"/>
      <c r="F197" s="86"/>
      <c r="G197" s="87"/>
      <c r="H197" s="87"/>
      <c r="I197" s="88"/>
      <c r="J197" s="89"/>
      <c r="K197" s="89"/>
      <c r="L197" s="90"/>
      <c r="M197" s="90"/>
      <c r="N197" s="89"/>
      <c r="O197" s="90"/>
      <c r="P197" s="87"/>
      <c r="Q197" s="87"/>
      <c r="R197" s="91"/>
      <c r="S197" s="91"/>
      <c r="T197" s="92"/>
      <c r="U197" s="92"/>
      <c r="V197" s="92"/>
      <c r="W197" s="92"/>
      <c r="X197" s="93"/>
      <c r="Y197" s="92"/>
      <c r="Z197" s="92"/>
      <c r="AA197" s="72" t="str">
        <f>IF(U197="","",IF(U197="ND","ND",((NETWORKDAYS(T197,U197,Reference!$D$2:$D$40)-1))))</f>
        <v/>
      </c>
      <c r="AB197" s="72" t="str">
        <f t="shared" si="4"/>
        <v/>
      </c>
      <c r="AC197" s="72" t="str">
        <f t="shared" si="5"/>
        <v/>
      </c>
      <c r="AD197" s="72" t="str">
        <f>IF(OR(Y197="ND",Z197="ND"),"ND",IF(OR(Y197="",Z197=""),"",IF(OR(Y197="N/A",Z197="N/A"),"N/A",(NETWORKDAYS(Y197,Z197,Reference!$D$2:$D$40)-1))))</f>
        <v/>
      </c>
      <c r="AE197" s="101" t="str">
        <f>IF(OR(AND(ISBLANK(P197),ISBLANK(Q197))),"",IF(OR(AND(ISERROR(VLOOKUP(P197,Reference!$D$54:$D$106,1,FALSE))),AND(ISERROR(VLOOKUP(Q197,Reference!$J$53:$J$118,1,FALSE)))),"Data Error!","No Error"))</f>
        <v/>
      </c>
    </row>
    <row r="198" spans="1:31" s="73" customFormat="1" x14ac:dyDescent="0.35">
      <c r="A198" s="83"/>
      <c r="B198" s="83"/>
      <c r="C198" s="84"/>
      <c r="D198" s="84"/>
      <c r="E198" s="85"/>
      <c r="F198" s="86"/>
      <c r="G198" s="87"/>
      <c r="H198" s="87"/>
      <c r="I198" s="88"/>
      <c r="J198" s="89"/>
      <c r="K198" s="89"/>
      <c r="L198" s="90"/>
      <c r="M198" s="90"/>
      <c r="N198" s="89"/>
      <c r="O198" s="90"/>
      <c r="P198" s="87"/>
      <c r="Q198" s="87"/>
      <c r="R198" s="91"/>
      <c r="S198" s="91"/>
      <c r="T198" s="92"/>
      <c r="U198" s="92"/>
      <c r="V198" s="92"/>
      <c r="W198" s="92"/>
      <c r="X198" s="93"/>
      <c r="Y198" s="92"/>
      <c r="Z198" s="92"/>
      <c r="AA198" s="72" t="str">
        <f>IF(U198="","",IF(U198="ND","ND",((NETWORKDAYS(T198,U198,Reference!$D$2:$D$40)-1))))</f>
        <v/>
      </c>
      <c r="AB198" s="72" t="str">
        <f t="shared" si="4"/>
        <v/>
      </c>
      <c r="AC198" s="72" t="str">
        <f t="shared" si="5"/>
        <v/>
      </c>
      <c r="AD198" s="72" t="str">
        <f>IF(OR(Y198="ND",Z198="ND"),"ND",IF(OR(Y198="",Z198=""),"",IF(OR(Y198="N/A",Z198="N/A"),"N/A",(NETWORKDAYS(Y198,Z198,Reference!$D$2:$D$40)-1))))</f>
        <v/>
      </c>
      <c r="AE198" s="101" t="str">
        <f>IF(OR(AND(ISBLANK(P198),ISBLANK(Q198))),"",IF(OR(AND(ISERROR(VLOOKUP(P198,Reference!$D$54:$D$106,1,FALSE))),AND(ISERROR(VLOOKUP(Q198,Reference!$J$53:$J$118,1,FALSE)))),"Data Error!","No Error"))</f>
        <v/>
      </c>
    </row>
    <row r="199" spans="1:31" s="73" customFormat="1" x14ac:dyDescent="0.35">
      <c r="A199" s="83"/>
      <c r="B199" s="83"/>
      <c r="C199" s="84"/>
      <c r="D199" s="84"/>
      <c r="E199" s="85"/>
      <c r="F199" s="86"/>
      <c r="G199" s="87"/>
      <c r="H199" s="87"/>
      <c r="I199" s="88"/>
      <c r="J199" s="89"/>
      <c r="K199" s="89"/>
      <c r="L199" s="90"/>
      <c r="M199" s="90"/>
      <c r="N199" s="89"/>
      <c r="O199" s="90"/>
      <c r="P199" s="87"/>
      <c r="Q199" s="87"/>
      <c r="R199" s="91"/>
      <c r="S199" s="91"/>
      <c r="T199" s="92"/>
      <c r="U199" s="92"/>
      <c r="V199" s="92"/>
      <c r="W199" s="92"/>
      <c r="X199" s="93"/>
      <c r="Y199" s="92"/>
      <c r="Z199" s="92"/>
      <c r="AA199" s="72" t="str">
        <f>IF(U199="","",IF(U199="ND","ND",((NETWORKDAYS(T199,U199,Reference!$D$2:$D$40)-1))))</f>
        <v/>
      </c>
      <c r="AB199" s="72" t="str">
        <f t="shared" si="4"/>
        <v/>
      </c>
      <c r="AC199" s="72" t="str">
        <f t="shared" si="5"/>
        <v/>
      </c>
      <c r="AD199" s="72" t="str">
        <f>IF(OR(Y199="ND",Z199="ND"),"ND",IF(OR(Y199="",Z199=""),"",IF(OR(Y199="N/A",Z199="N/A"),"N/A",(NETWORKDAYS(Y199,Z199,Reference!$D$2:$D$40)-1))))</f>
        <v/>
      </c>
      <c r="AE199" s="101" t="str">
        <f>IF(OR(AND(ISBLANK(P199),ISBLANK(Q199))),"",IF(OR(AND(ISERROR(VLOOKUP(P199,Reference!$D$54:$D$106,1,FALSE))),AND(ISERROR(VLOOKUP(Q199,Reference!$J$53:$J$118,1,FALSE)))),"Data Error!","No Error"))</f>
        <v/>
      </c>
    </row>
    <row r="200" spans="1:31" s="73" customFormat="1" x14ac:dyDescent="0.35">
      <c r="A200" s="83"/>
      <c r="B200" s="83"/>
      <c r="C200" s="84"/>
      <c r="D200" s="84"/>
      <c r="E200" s="85"/>
      <c r="F200" s="86"/>
      <c r="G200" s="87"/>
      <c r="H200" s="87"/>
      <c r="I200" s="88"/>
      <c r="J200" s="89"/>
      <c r="K200" s="89"/>
      <c r="L200" s="90"/>
      <c r="M200" s="90"/>
      <c r="N200" s="89"/>
      <c r="O200" s="90"/>
      <c r="P200" s="87"/>
      <c r="Q200" s="87"/>
      <c r="R200" s="91"/>
      <c r="S200" s="91"/>
      <c r="T200" s="92"/>
      <c r="U200" s="92"/>
      <c r="V200" s="92"/>
      <c r="W200" s="92"/>
      <c r="X200" s="93"/>
      <c r="Y200" s="92"/>
      <c r="Z200" s="92"/>
      <c r="AA200" s="72" t="str">
        <f>IF(U200="","",IF(U200="ND","ND",((NETWORKDAYS(T200,U200,Reference!$D$2:$D$40)-1))))</f>
        <v/>
      </c>
      <c r="AB200" s="72" t="str">
        <f t="shared" ref="AB200:AB263" si="6">IF(V200="","",IF(V200="ND","ND",(V200-T200)))</f>
        <v/>
      </c>
      <c r="AC200" s="72" t="str">
        <f t="shared" ref="AC200:AC263" si="7">IF(W200="","",IF(W200="ND","ND",(W200-T200)))</f>
        <v/>
      </c>
      <c r="AD200" s="72" t="str">
        <f>IF(OR(Y200="ND",Z200="ND"),"ND",IF(OR(Y200="",Z200=""),"",IF(OR(Y200="N/A",Z200="N/A"),"N/A",(NETWORKDAYS(Y200,Z200,Reference!$D$2:$D$40)-1))))</f>
        <v/>
      </c>
      <c r="AE200" s="101" t="str">
        <f>IF(OR(AND(ISBLANK(P200),ISBLANK(Q200))),"",IF(OR(AND(ISERROR(VLOOKUP(P200,Reference!$D$54:$D$106,1,FALSE))),AND(ISERROR(VLOOKUP(Q200,Reference!$J$53:$J$118,1,FALSE)))),"Data Error!","No Error"))</f>
        <v/>
      </c>
    </row>
    <row r="201" spans="1:31" s="73" customFormat="1" x14ac:dyDescent="0.35">
      <c r="A201" s="83"/>
      <c r="B201" s="83"/>
      <c r="C201" s="84"/>
      <c r="D201" s="84"/>
      <c r="E201" s="85"/>
      <c r="F201" s="86"/>
      <c r="G201" s="87"/>
      <c r="H201" s="87"/>
      <c r="I201" s="88"/>
      <c r="J201" s="89"/>
      <c r="K201" s="89"/>
      <c r="L201" s="90"/>
      <c r="M201" s="90"/>
      <c r="N201" s="89"/>
      <c r="O201" s="90"/>
      <c r="P201" s="87"/>
      <c r="Q201" s="87"/>
      <c r="R201" s="91"/>
      <c r="S201" s="91"/>
      <c r="T201" s="92"/>
      <c r="U201" s="92"/>
      <c r="V201" s="92"/>
      <c r="W201" s="92"/>
      <c r="X201" s="93"/>
      <c r="Y201" s="92"/>
      <c r="Z201" s="92"/>
      <c r="AA201" s="72" t="str">
        <f>IF(U201="","",IF(U201="ND","ND",((NETWORKDAYS(T201,U201,Reference!$D$2:$D$40)-1))))</f>
        <v/>
      </c>
      <c r="AB201" s="72" t="str">
        <f t="shared" si="6"/>
        <v/>
      </c>
      <c r="AC201" s="72" t="str">
        <f t="shared" si="7"/>
        <v/>
      </c>
      <c r="AD201" s="72" t="str">
        <f>IF(OR(Y201="ND",Z201="ND"),"ND",IF(OR(Y201="",Z201=""),"",IF(OR(Y201="N/A",Z201="N/A"),"N/A",(NETWORKDAYS(Y201,Z201,Reference!$D$2:$D$40)-1))))</f>
        <v/>
      </c>
      <c r="AE201" s="101" t="str">
        <f>IF(OR(AND(ISBLANK(P201),ISBLANK(Q201))),"",IF(OR(AND(ISERROR(VLOOKUP(P201,Reference!$D$54:$D$106,1,FALSE))),AND(ISERROR(VLOOKUP(Q201,Reference!$J$53:$J$118,1,FALSE)))),"Data Error!","No Error"))</f>
        <v/>
      </c>
    </row>
    <row r="202" spans="1:31" s="73" customFormat="1" x14ac:dyDescent="0.35">
      <c r="A202" s="83"/>
      <c r="B202" s="83"/>
      <c r="C202" s="84"/>
      <c r="D202" s="84"/>
      <c r="E202" s="85"/>
      <c r="F202" s="86"/>
      <c r="G202" s="87"/>
      <c r="H202" s="87"/>
      <c r="I202" s="88"/>
      <c r="J202" s="89"/>
      <c r="K202" s="89"/>
      <c r="L202" s="90"/>
      <c r="M202" s="90"/>
      <c r="N202" s="89"/>
      <c r="O202" s="90"/>
      <c r="P202" s="87"/>
      <c r="Q202" s="87"/>
      <c r="R202" s="91"/>
      <c r="S202" s="91"/>
      <c r="T202" s="92"/>
      <c r="U202" s="92"/>
      <c r="V202" s="92"/>
      <c r="W202" s="92"/>
      <c r="X202" s="93"/>
      <c r="Y202" s="92"/>
      <c r="Z202" s="92"/>
      <c r="AA202" s="72" t="str">
        <f>IF(U202="","",IF(U202="ND","ND",((NETWORKDAYS(T202,U202,Reference!$D$2:$D$40)-1))))</f>
        <v/>
      </c>
      <c r="AB202" s="72" t="str">
        <f t="shared" si="6"/>
        <v/>
      </c>
      <c r="AC202" s="72" t="str">
        <f t="shared" si="7"/>
        <v/>
      </c>
      <c r="AD202" s="72" t="str">
        <f>IF(OR(Y202="ND",Z202="ND"),"ND",IF(OR(Y202="",Z202=""),"",IF(OR(Y202="N/A",Z202="N/A"),"N/A",(NETWORKDAYS(Y202,Z202,Reference!$D$2:$D$40)-1))))</f>
        <v/>
      </c>
      <c r="AE202" s="101" t="str">
        <f>IF(OR(AND(ISBLANK(P202),ISBLANK(Q202))),"",IF(OR(AND(ISERROR(VLOOKUP(P202,Reference!$D$54:$D$106,1,FALSE))),AND(ISERROR(VLOOKUP(Q202,Reference!$J$53:$J$118,1,FALSE)))),"Data Error!","No Error"))</f>
        <v/>
      </c>
    </row>
    <row r="203" spans="1:31" s="73" customFormat="1" x14ac:dyDescent="0.35">
      <c r="A203" s="83"/>
      <c r="B203" s="83"/>
      <c r="C203" s="84"/>
      <c r="D203" s="84"/>
      <c r="E203" s="85"/>
      <c r="F203" s="86"/>
      <c r="G203" s="87"/>
      <c r="H203" s="87"/>
      <c r="I203" s="88"/>
      <c r="J203" s="89"/>
      <c r="K203" s="89"/>
      <c r="L203" s="90"/>
      <c r="M203" s="90"/>
      <c r="N203" s="89"/>
      <c r="O203" s="90"/>
      <c r="P203" s="87"/>
      <c r="Q203" s="87"/>
      <c r="R203" s="91"/>
      <c r="S203" s="91"/>
      <c r="T203" s="92"/>
      <c r="U203" s="92"/>
      <c r="V203" s="92"/>
      <c r="W203" s="92"/>
      <c r="X203" s="93"/>
      <c r="Y203" s="92"/>
      <c r="Z203" s="92"/>
      <c r="AA203" s="72" t="str">
        <f>IF(U203="","",IF(U203="ND","ND",((NETWORKDAYS(T203,U203,Reference!$D$2:$D$40)-1))))</f>
        <v/>
      </c>
      <c r="AB203" s="72" t="str">
        <f t="shared" si="6"/>
        <v/>
      </c>
      <c r="AC203" s="72" t="str">
        <f t="shared" si="7"/>
        <v/>
      </c>
      <c r="AD203" s="72" t="str">
        <f>IF(OR(Y203="ND",Z203="ND"),"ND",IF(OR(Y203="",Z203=""),"",IF(OR(Y203="N/A",Z203="N/A"),"N/A",(NETWORKDAYS(Y203,Z203,Reference!$D$2:$D$40)-1))))</f>
        <v/>
      </c>
      <c r="AE203" s="101" t="str">
        <f>IF(OR(AND(ISBLANK(P203),ISBLANK(Q203))),"",IF(OR(AND(ISERROR(VLOOKUP(P203,Reference!$D$54:$D$106,1,FALSE))),AND(ISERROR(VLOOKUP(Q203,Reference!$J$53:$J$118,1,FALSE)))),"Data Error!","No Error"))</f>
        <v/>
      </c>
    </row>
    <row r="204" spans="1:31" s="73" customFormat="1" x14ac:dyDescent="0.35">
      <c r="A204" s="83"/>
      <c r="B204" s="83"/>
      <c r="C204" s="84"/>
      <c r="D204" s="84"/>
      <c r="E204" s="85"/>
      <c r="F204" s="86"/>
      <c r="G204" s="87"/>
      <c r="H204" s="87"/>
      <c r="I204" s="88"/>
      <c r="J204" s="89"/>
      <c r="K204" s="89"/>
      <c r="L204" s="90"/>
      <c r="M204" s="90"/>
      <c r="N204" s="89"/>
      <c r="O204" s="90"/>
      <c r="P204" s="87"/>
      <c r="Q204" s="87"/>
      <c r="R204" s="91"/>
      <c r="S204" s="91"/>
      <c r="T204" s="92"/>
      <c r="U204" s="92"/>
      <c r="V204" s="92"/>
      <c r="W204" s="92"/>
      <c r="X204" s="93"/>
      <c r="Y204" s="92"/>
      <c r="Z204" s="92"/>
      <c r="AA204" s="72" t="str">
        <f>IF(U204="","",IF(U204="ND","ND",((NETWORKDAYS(T204,U204,Reference!$D$2:$D$40)-1))))</f>
        <v/>
      </c>
      <c r="AB204" s="72" t="str">
        <f t="shared" si="6"/>
        <v/>
      </c>
      <c r="AC204" s="72" t="str">
        <f t="shared" si="7"/>
        <v/>
      </c>
      <c r="AD204" s="72" t="str">
        <f>IF(OR(Y204="ND",Z204="ND"),"ND",IF(OR(Y204="",Z204=""),"",IF(OR(Y204="N/A",Z204="N/A"),"N/A",(NETWORKDAYS(Y204,Z204,Reference!$D$2:$D$40)-1))))</f>
        <v/>
      </c>
      <c r="AE204" s="101" t="str">
        <f>IF(OR(AND(ISBLANK(P204),ISBLANK(Q204))),"",IF(OR(AND(ISERROR(VLOOKUP(P204,Reference!$D$54:$D$106,1,FALSE))),AND(ISERROR(VLOOKUP(Q204,Reference!$J$53:$J$118,1,FALSE)))),"Data Error!","No Error"))</f>
        <v/>
      </c>
    </row>
    <row r="205" spans="1:31" s="73" customFormat="1" x14ac:dyDescent="0.35">
      <c r="A205" s="83"/>
      <c r="B205" s="83"/>
      <c r="C205" s="84"/>
      <c r="D205" s="84"/>
      <c r="E205" s="85"/>
      <c r="F205" s="86"/>
      <c r="G205" s="87"/>
      <c r="H205" s="87"/>
      <c r="I205" s="88"/>
      <c r="J205" s="89"/>
      <c r="K205" s="89"/>
      <c r="L205" s="90"/>
      <c r="M205" s="90"/>
      <c r="N205" s="89"/>
      <c r="O205" s="90"/>
      <c r="P205" s="87"/>
      <c r="Q205" s="87"/>
      <c r="R205" s="91"/>
      <c r="S205" s="91"/>
      <c r="T205" s="92"/>
      <c r="U205" s="92"/>
      <c r="V205" s="92"/>
      <c r="W205" s="92"/>
      <c r="X205" s="93"/>
      <c r="Y205" s="92"/>
      <c r="Z205" s="92"/>
      <c r="AA205" s="72" t="str">
        <f>IF(U205="","",IF(U205="ND","ND",((NETWORKDAYS(T205,U205,Reference!$D$2:$D$40)-1))))</f>
        <v/>
      </c>
      <c r="AB205" s="72" t="str">
        <f t="shared" si="6"/>
        <v/>
      </c>
      <c r="AC205" s="72" t="str">
        <f t="shared" si="7"/>
        <v/>
      </c>
      <c r="AD205" s="72" t="str">
        <f>IF(OR(Y205="ND",Z205="ND"),"ND",IF(OR(Y205="",Z205=""),"",IF(OR(Y205="N/A",Z205="N/A"),"N/A",(NETWORKDAYS(Y205,Z205,Reference!$D$2:$D$40)-1))))</f>
        <v/>
      </c>
      <c r="AE205" s="101" t="str">
        <f>IF(OR(AND(ISBLANK(P205),ISBLANK(Q205))),"",IF(OR(AND(ISERROR(VLOOKUP(P205,Reference!$D$54:$D$106,1,FALSE))),AND(ISERROR(VLOOKUP(Q205,Reference!$J$53:$J$118,1,FALSE)))),"Data Error!","No Error"))</f>
        <v/>
      </c>
    </row>
    <row r="206" spans="1:31" s="73" customFormat="1" x14ac:dyDescent="0.35">
      <c r="A206" s="83"/>
      <c r="B206" s="83"/>
      <c r="C206" s="84"/>
      <c r="D206" s="84"/>
      <c r="E206" s="85"/>
      <c r="F206" s="86"/>
      <c r="G206" s="87"/>
      <c r="H206" s="87"/>
      <c r="I206" s="88"/>
      <c r="J206" s="89"/>
      <c r="K206" s="89"/>
      <c r="L206" s="90"/>
      <c r="M206" s="90"/>
      <c r="N206" s="89"/>
      <c r="O206" s="90"/>
      <c r="P206" s="87"/>
      <c r="Q206" s="87"/>
      <c r="R206" s="91"/>
      <c r="S206" s="91"/>
      <c r="T206" s="92"/>
      <c r="U206" s="92"/>
      <c r="V206" s="92"/>
      <c r="W206" s="92"/>
      <c r="X206" s="93"/>
      <c r="Y206" s="92"/>
      <c r="Z206" s="92"/>
      <c r="AA206" s="72" t="str">
        <f>IF(U206="","",IF(U206="ND","ND",((NETWORKDAYS(T206,U206,Reference!$D$2:$D$40)-1))))</f>
        <v/>
      </c>
      <c r="AB206" s="72" t="str">
        <f t="shared" si="6"/>
        <v/>
      </c>
      <c r="AC206" s="72" t="str">
        <f t="shared" si="7"/>
        <v/>
      </c>
      <c r="AD206" s="72" t="str">
        <f>IF(OR(Y206="ND",Z206="ND"),"ND",IF(OR(Y206="",Z206=""),"",IF(OR(Y206="N/A",Z206="N/A"),"N/A",(NETWORKDAYS(Y206,Z206,Reference!$D$2:$D$40)-1))))</f>
        <v/>
      </c>
      <c r="AE206" s="101" t="str">
        <f>IF(OR(AND(ISBLANK(P206),ISBLANK(Q206))),"",IF(OR(AND(ISERROR(VLOOKUP(P206,Reference!$D$54:$D$106,1,FALSE))),AND(ISERROR(VLOOKUP(Q206,Reference!$J$53:$J$118,1,FALSE)))),"Data Error!","No Error"))</f>
        <v/>
      </c>
    </row>
    <row r="207" spans="1:31" s="73" customFormat="1" x14ac:dyDescent="0.35">
      <c r="A207" s="83"/>
      <c r="B207" s="83"/>
      <c r="C207" s="84"/>
      <c r="D207" s="84"/>
      <c r="E207" s="85"/>
      <c r="F207" s="86"/>
      <c r="G207" s="87"/>
      <c r="H207" s="87"/>
      <c r="I207" s="88"/>
      <c r="J207" s="89"/>
      <c r="K207" s="89"/>
      <c r="L207" s="90"/>
      <c r="M207" s="90"/>
      <c r="N207" s="89"/>
      <c r="O207" s="90"/>
      <c r="P207" s="87"/>
      <c r="Q207" s="87"/>
      <c r="R207" s="91"/>
      <c r="S207" s="91"/>
      <c r="T207" s="92"/>
      <c r="U207" s="92"/>
      <c r="V207" s="92"/>
      <c r="W207" s="92"/>
      <c r="X207" s="93"/>
      <c r="Y207" s="92"/>
      <c r="Z207" s="92"/>
      <c r="AA207" s="72" t="str">
        <f>IF(U207="","",IF(U207="ND","ND",((NETWORKDAYS(T207,U207,Reference!$D$2:$D$40)-1))))</f>
        <v/>
      </c>
      <c r="AB207" s="72" t="str">
        <f t="shared" si="6"/>
        <v/>
      </c>
      <c r="AC207" s="72" t="str">
        <f t="shared" si="7"/>
        <v/>
      </c>
      <c r="AD207" s="72" t="str">
        <f>IF(OR(Y207="ND",Z207="ND"),"ND",IF(OR(Y207="",Z207=""),"",IF(OR(Y207="N/A",Z207="N/A"),"N/A",(NETWORKDAYS(Y207,Z207,Reference!$D$2:$D$40)-1))))</f>
        <v/>
      </c>
      <c r="AE207" s="101" t="str">
        <f>IF(OR(AND(ISBLANK(P207),ISBLANK(Q207))),"",IF(OR(AND(ISERROR(VLOOKUP(P207,Reference!$D$54:$D$106,1,FALSE))),AND(ISERROR(VLOOKUP(Q207,Reference!$J$53:$J$118,1,FALSE)))),"Data Error!","No Error"))</f>
        <v/>
      </c>
    </row>
    <row r="208" spans="1:31" s="73" customFormat="1" x14ac:dyDescent="0.35">
      <c r="A208" s="83"/>
      <c r="B208" s="83"/>
      <c r="C208" s="84"/>
      <c r="D208" s="84"/>
      <c r="E208" s="85"/>
      <c r="F208" s="86"/>
      <c r="G208" s="87"/>
      <c r="H208" s="87"/>
      <c r="I208" s="88"/>
      <c r="J208" s="89"/>
      <c r="K208" s="89"/>
      <c r="L208" s="90"/>
      <c r="M208" s="90"/>
      <c r="N208" s="89"/>
      <c r="O208" s="90"/>
      <c r="P208" s="87"/>
      <c r="Q208" s="87"/>
      <c r="R208" s="91"/>
      <c r="S208" s="91"/>
      <c r="T208" s="92"/>
      <c r="U208" s="92"/>
      <c r="V208" s="92"/>
      <c r="W208" s="92"/>
      <c r="X208" s="93"/>
      <c r="Y208" s="92"/>
      <c r="Z208" s="92"/>
      <c r="AA208" s="72" t="str">
        <f>IF(U208="","",IF(U208="ND","ND",((NETWORKDAYS(T208,U208,Reference!$D$2:$D$40)-1))))</f>
        <v/>
      </c>
      <c r="AB208" s="72" t="str">
        <f t="shared" si="6"/>
        <v/>
      </c>
      <c r="AC208" s="72" t="str">
        <f t="shared" si="7"/>
        <v/>
      </c>
      <c r="AD208" s="72" t="str">
        <f>IF(OR(Y208="ND",Z208="ND"),"ND",IF(OR(Y208="",Z208=""),"",IF(OR(Y208="N/A",Z208="N/A"),"N/A",(NETWORKDAYS(Y208,Z208,Reference!$D$2:$D$40)-1))))</f>
        <v/>
      </c>
      <c r="AE208" s="101" t="str">
        <f>IF(OR(AND(ISBLANK(P208),ISBLANK(Q208))),"",IF(OR(AND(ISERROR(VLOOKUP(P208,Reference!$D$54:$D$106,1,FALSE))),AND(ISERROR(VLOOKUP(Q208,Reference!$J$53:$J$118,1,FALSE)))),"Data Error!","No Error"))</f>
        <v/>
      </c>
    </row>
    <row r="209" spans="1:31" s="73" customFormat="1" x14ac:dyDescent="0.35">
      <c r="A209" s="83"/>
      <c r="B209" s="83"/>
      <c r="C209" s="84"/>
      <c r="D209" s="84"/>
      <c r="E209" s="85"/>
      <c r="F209" s="86"/>
      <c r="G209" s="87"/>
      <c r="H209" s="87"/>
      <c r="I209" s="88"/>
      <c r="J209" s="89"/>
      <c r="K209" s="89"/>
      <c r="L209" s="90"/>
      <c r="M209" s="90"/>
      <c r="N209" s="89"/>
      <c r="O209" s="90"/>
      <c r="P209" s="87"/>
      <c r="Q209" s="87"/>
      <c r="R209" s="91"/>
      <c r="S209" s="91"/>
      <c r="T209" s="92"/>
      <c r="U209" s="92"/>
      <c r="V209" s="92"/>
      <c r="W209" s="92"/>
      <c r="X209" s="93"/>
      <c r="Y209" s="92"/>
      <c r="Z209" s="92"/>
      <c r="AA209" s="72" t="str">
        <f>IF(U209="","",IF(U209="ND","ND",((NETWORKDAYS(T209,U209,Reference!$D$2:$D$40)-1))))</f>
        <v/>
      </c>
      <c r="AB209" s="72" t="str">
        <f t="shared" si="6"/>
        <v/>
      </c>
      <c r="AC209" s="72" t="str">
        <f t="shared" si="7"/>
        <v/>
      </c>
      <c r="AD209" s="72" t="str">
        <f>IF(OR(Y209="ND",Z209="ND"),"ND",IF(OR(Y209="",Z209=""),"",IF(OR(Y209="N/A",Z209="N/A"),"N/A",(NETWORKDAYS(Y209,Z209,Reference!$D$2:$D$40)-1))))</f>
        <v/>
      </c>
      <c r="AE209" s="101" t="str">
        <f>IF(OR(AND(ISBLANK(P209),ISBLANK(Q209))),"",IF(OR(AND(ISERROR(VLOOKUP(P209,Reference!$D$54:$D$106,1,FALSE))),AND(ISERROR(VLOOKUP(Q209,Reference!$J$53:$J$118,1,FALSE)))),"Data Error!","No Error"))</f>
        <v/>
      </c>
    </row>
    <row r="210" spans="1:31" s="73" customFormat="1" x14ac:dyDescent="0.35">
      <c r="A210" s="83"/>
      <c r="B210" s="83"/>
      <c r="C210" s="84"/>
      <c r="D210" s="84"/>
      <c r="E210" s="85"/>
      <c r="F210" s="86"/>
      <c r="G210" s="87"/>
      <c r="H210" s="87"/>
      <c r="I210" s="88"/>
      <c r="J210" s="89"/>
      <c r="K210" s="89"/>
      <c r="L210" s="90"/>
      <c r="M210" s="90"/>
      <c r="N210" s="89"/>
      <c r="O210" s="90"/>
      <c r="P210" s="87"/>
      <c r="Q210" s="87"/>
      <c r="R210" s="91"/>
      <c r="S210" s="91"/>
      <c r="T210" s="92"/>
      <c r="U210" s="92"/>
      <c r="V210" s="92"/>
      <c r="W210" s="92"/>
      <c r="X210" s="93"/>
      <c r="Y210" s="92"/>
      <c r="Z210" s="92"/>
      <c r="AA210" s="72" t="str">
        <f>IF(U210="","",IF(U210="ND","ND",((NETWORKDAYS(T210,U210,Reference!$D$2:$D$40)-1))))</f>
        <v/>
      </c>
      <c r="AB210" s="72" t="str">
        <f t="shared" si="6"/>
        <v/>
      </c>
      <c r="AC210" s="72" t="str">
        <f t="shared" si="7"/>
        <v/>
      </c>
      <c r="AD210" s="72" t="str">
        <f>IF(OR(Y210="ND",Z210="ND"),"ND",IF(OR(Y210="",Z210=""),"",IF(OR(Y210="N/A",Z210="N/A"),"N/A",(NETWORKDAYS(Y210,Z210,Reference!$D$2:$D$40)-1))))</f>
        <v/>
      </c>
      <c r="AE210" s="101" t="str">
        <f>IF(OR(AND(ISBLANK(P210),ISBLANK(Q210))),"",IF(OR(AND(ISERROR(VLOOKUP(P210,Reference!$D$54:$D$106,1,FALSE))),AND(ISERROR(VLOOKUP(Q210,Reference!$J$53:$J$118,1,FALSE)))),"Data Error!","No Error"))</f>
        <v/>
      </c>
    </row>
    <row r="211" spans="1:31" s="73" customFormat="1" x14ac:dyDescent="0.35">
      <c r="A211" s="83"/>
      <c r="B211" s="83"/>
      <c r="C211" s="84"/>
      <c r="D211" s="84"/>
      <c r="E211" s="85"/>
      <c r="F211" s="86"/>
      <c r="G211" s="87"/>
      <c r="H211" s="87"/>
      <c r="I211" s="88"/>
      <c r="J211" s="89"/>
      <c r="K211" s="89"/>
      <c r="L211" s="90"/>
      <c r="M211" s="90"/>
      <c r="N211" s="89"/>
      <c r="O211" s="90"/>
      <c r="P211" s="87"/>
      <c r="Q211" s="87"/>
      <c r="R211" s="91"/>
      <c r="S211" s="91"/>
      <c r="T211" s="92"/>
      <c r="U211" s="92"/>
      <c r="V211" s="92"/>
      <c r="W211" s="92"/>
      <c r="X211" s="93"/>
      <c r="Y211" s="92"/>
      <c r="Z211" s="92"/>
      <c r="AA211" s="72" t="str">
        <f>IF(U211="","",IF(U211="ND","ND",((NETWORKDAYS(T211,U211,Reference!$D$2:$D$40)-1))))</f>
        <v/>
      </c>
      <c r="AB211" s="72" t="str">
        <f t="shared" si="6"/>
        <v/>
      </c>
      <c r="AC211" s="72" t="str">
        <f t="shared" si="7"/>
        <v/>
      </c>
      <c r="AD211" s="72" t="str">
        <f>IF(OR(Y211="ND",Z211="ND"),"ND",IF(OR(Y211="",Z211=""),"",IF(OR(Y211="N/A",Z211="N/A"),"N/A",(NETWORKDAYS(Y211,Z211,Reference!$D$2:$D$40)-1))))</f>
        <v/>
      </c>
      <c r="AE211" s="101" t="str">
        <f>IF(OR(AND(ISBLANK(P211),ISBLANK(Q211))),"",IF(OR(AND(ISERROR(VLOOKUP(P211,Reference!$D$54:$D$106,1,FALSE))),AND(ISERROR(VLOOKUP(Q211,Reference!$J$53:$J$118,1,FALSE)))),"Data Error!","No Error"))</f>
        <v/>
      </c>
    </row>
    <row r="212" spans="1:31" s="73" customFormat="1" x14ac:dyDescent="0.35">
      <c r="A212" s="83"/>
      <c r="B212" s="83"/>
      <c r="C212" s="84"/>
      <c r="D212" s="84"/>
      <c r="E212" s="85"/>
      <c r="F212" s="86"/>
      <c r="G212" s="87"/>
      <c r="H212" s="87"/>
      <c r="I212" s="88"/>
      <c r="J212" s="89"/>
      <c r="K212" s="89"/>
      <c r="L212" s="90"/>
      <c r="M212" s="90"/>
      <c r="N212" s="89"/>
      <c r="O212" s="90"/>
      <c r="P212" s="87"/>
      <c r="Q212" s="87"/>
      <c r="R212" s="91"/>
      <c r="S212" s="91"/>
      <c r="T212" s="92"/>
      <c r="U212" s="92"/>
      <c r="V212" s="92"/>
      <c r="W212" s="92"/>
      <c r="X212" s="93"/>
      <c r="Y212" s="92"/>
      <c r="Z212" s="92"/>
      <c r="AA212" s="72" t="str">
        <f>IF(U212="","",IF(U212="ND","ND",((NETWORKDAYS(T212,U212,Reference!$D$2:$D$40)-1))))</f>
        <v/>
      </c>
      <c r="AB212" s="72" t="str">
        <f t="shared" si="6"/>
        <v/>
      </c>
      <c r="AC212" s="72" t="str">
        <f t="shared" si="7"/>
        <v/>
      </c>
      <c r="AD212" s="72" t="str">
        <f>IF(OR(Y212="ND",Z212="ND"),"ND",IF(OR(Y212="",Z212=""),"",IF(OR(Y212="N/A",Z212="N/A"),"N/A",(NETWORKDAYS(Y212,Z212,Reference!$D$2:$D$40)-1))))</f>
        <v/>
      </c>
      <c r="AE212" s="101" t="str">
        <f>IF(OR(AND(ISBLANK(P212),ISBLANK(Q212))),"",IF(OR(AND(ISERROR(VLOOKUP(P212,Reference!$D$54:$D$106,1,FALSE))),AND(ISERROR(VLOOKUP(Q212,Reference!$J$53:$J$118,1,FALSE)))),"Data Error!","No Error"))</f>
        <v/>
      </c>
    </row>
    <row r="213" spans="1:31" s="73" customFormat="1" x14ac:dyDescent="0.35">
      <c r="A213" s="83"/>
      <c r="B213" s="83"/>
      <c r="C213" s="84"/>
      <c r="D213" s="84"/>
      <c r="E213" s="85"/>
      <c r="F213" s="86"/>
      <c r="G213" s="87"/>
      <c r="H213" s="87"/>
      <c r="I213" s="88"/>
      <c r="J213" s="89"/>
      <c r="K213" s="89"/>
      <c r="L213" s="90"/>
      <c r="M213" s="90"/>
      <c r="N213" s="89"/>
      <c r="O213" s="90"/>
      <c r="P213" s="87"/>
      <c r="Q213" s="87"/>
      <c r="R213" s="91"/>
      <c r="S213" s="91"/>
      <c r="T213" s="92"/>
      <c r="U213" s="92"/>
      <c r="V213" s="92"/>
      <c r="W213" s="92"/>
      <c r="X213" s="93"/>
      <c r="Y213" s="92"/>
      <c r="Z213" s="92"/>
      <c r="AA213" s="72" t="str">
        <f>IF(U213="","",IF(U213="ND","ND",((NETWORKDAYS(T213,U213,Reference!$D$2:$D$40)-1))))</f>
        <v/>
      </c>
      <c r="AB213" s="72" t="str">
        <f t="shared" si="6"/>
        <v/>
      </c>
      <c r="AC213" s="72" t="str">
        <f t="shared" si="7"/>
        <v/>
      </c>
      <c r="AD213" s="72" t="str">
        <f>IF(OR(Y213="ND",Z213="ND"),"ND",IF(OR(Y213="",Z213=""),"",IF(OR(Y213="N/A",Z213="N/A"),"N/A",(NETWORKDAYS(Y213,Z213,Reference!$D$2:$D$40)-1))))</f>
        <v/>
      </c>
      <c r="AE213" s="101" t="str">
        <f>IF(OR(AND(ISBLANK(P213),ISBLANK(Q213))),"",IF(OR(AND(ISERROR(VLOOKUP(P213,Reference!$D$54:$D$106,1,FALSE))),AND(ISERROR(VLOOKUP(Q213,Reference!$J$53:$J$118,1,FALSE)))),"Data Error!","No Error"))</f>
        <v/>
      </c>
    </row>
    <row r="214" spans="1:31" s="73" customFormat="1" x14ac:dyDescent="0.35">
      <c r="A214" s="83"/>
      <c r="B214" s="83"/>
      <c r="C214" s="84"/>
      <c r="D214" s="84"/>
      <c r="E214" s="85"/>
      <c r="F214" s="86"/>
      <c r="G214" s="87"/>
      <c r="H214" s="87"/>
      <c r="I214" s="88"/>
      <c r="J214" s="89"/>
      <c r="K214" s="89"/>
      <c r="L214" s="90"/>
      <c r="M214" s="90"/>
      <c r="N214" s="89"/>
      <c r="O214" s="90"/>
      <c r="P214" s="87"/>
      <c r="Q214" s="87"/>
      <c r="R214" s="91"/>
      <c r="S214" s="91"/>
      <c r="T214" s="92"/>
      <c r="U214" s="92"/>
      <c r="V214" s="92"/>
      <c r="W214" s="92"/>
      <c r="X214" s="93"/>
      <c r="Y214" s="92"/>
      <c r="Z214" s="92"/>
      <c r="AA214" s="72" t="str">
        <f>IF(U214="","",IF(U214="ND","ND",((NETWORKDAYS(T214,U214,Reference!$D$2:$D$40)-1))))</f>
        <v/>
      </c>
      <c r="AB214" s="72" t="str">
        <f t="shared" si="6"/>
        <v/>
      </c>
      <c r="AC214" s="72" t="str">
        <f t="shared" si="7"/>
        <v/>
      </c>
      <c r="AD214" s="72" t="str">
        <f>IF(OR(Y214="ND",Z214="ND"),"ND",IF(OR(Y214="",Z214=""),"",IF(OR(Y214="N/A",Z214="N/A"),"N/A",(NETWORKDAYS(Y214,Z214,Reference!$D$2:$D$40)-1))))</f>
        <v/>
      </c>
      <c r="AE214" s="101" t="str">
        <f>IF(OR(AND(ISBLANK(P214),ISBLANK(Q214))),"",IF(OR(AND(ISERROR(VLOOKUP(P214,Reference!$D$54:$D$106,1,FALSE))),AND(ISERROR(VLOOKUP(Q214,Reference!$J$53:$J$118,1,FALSE)))),"Data Error!","No Error"))</f>
        <v/>
      </c>
    </row>
    <row r="215" spans="1:31" s="73" customFormat="1" x14ac:dyDescent="0.35">
      <c r="A215" s="83"/>
      <c r="B215" s="83"/>
      <c r="C215" s="84"/>
      <c r="D215" s="84"/>
      <c r="E215" s="85"/>
      <c r="F215" s="86"/>
      <c r="G215" s="87"/>
      <c r="H215" s="87"/>
      <c r="I215" s="88"/>
      <c r="J215" s="89"/>
      <c r="K215" s="89"/>
      <c r="L215" s="90"/>
      <c r="M215" s="90"/>
      <c r="N215" s="89"/>
      <c r="O215" s="90"/>
      <c r="P215" s="87"/>
      <c r="Q215" s="87"/>
      <c r="R215" s="91"/>
      <c r="S215" s="91"/>
      <c r="T215" s="92"/>
      <c r="U215" s="92"/>
      <c r="V215" s="92"/>
      <c r="W215" s="92"/>
      <c r="X215" s="93"/>
      <c r="Y215" s="92"/>
      <c r="Z215" s="92"/>
      <c r="AA215" s="72" t="str">
        <f>IF(U215="","",IF(U215="ND","ND",((NETWORKDAYS(T215,U215,Reference!$D$2:$D$40)-1))))</f>
        <v/>
      </c>
      <c r="AB215" s="72" t="str">
        <f t="shared" si="6"/>
        <v/>
      </c>
      <c r="AC215" s="72" t="str">
        <f t="shared" si="7"/>
        <v/>
      </c>
      <c r="AD215" s="72" t="str">
        <f>IF(OR(Y215="ND",Z215="ND"),"ND",IF(OR(Y215="",Z215=""),"",IF(OR(Y215="N/A",Z215="N/A"),"N/A",(NETWORKDAYS(Y215,Z215,Reference!$D$2:$D$40)-1))))</f>
        <v/>
      </c>
      <c r="AE215" s="101" t="str">
        <f>IF(OR(AND(ISBLANK(P215),ISBLANK(Q215))),"",IF(OR(AND(ISERROR(VLOOKUP(P215,Reference!$D$54:$D$106,1,FALSE))),AND(ISERROR(VLOOKUP(Q215,Reference!$J$53:$J$118,1,FALSE)))),"Data Error!","No Error"))</f>
        <v/>
      </c>
    </row>
    <row r="216" spans="1:31" s="73" customFormat="1" x14ac:dyDescent="0.35">
      <c r="A216" s="83"/>
      <c r="B216" s="83"/>
      <c r="C216" s="84"/>
      <c r="D216" s="84"/>
      <c r="E216" s="85"/>
      <c r="F216" s="86"/>
      <c r="G216" s="87"/>
      <c r="H216" s="87"/>
      <c r="I216" s="88"/>
      <c r="J216" s="89"/>
      <c r="K216" s="89"/>
      <c r="L216" s="90"/>
      <c r="M216" s="90"/>
      <c r="N216" s="89"/>
      <c r="O216" s="90"/>
      <c r="P216" s="87"/>
      <c r="Q216" s="87"/>
      <c r="R216" s="91"/>
      <c r="S216" s="91"/>
      <c r="T216" s="92"/>
      <c r="U216" s="92"/>
      <c r="V216" s="92"/>
      <c r="W216" s="92"/>
      <c r="X216" s="93"/>
      <c r="Y216" s="92"/>
      <c r="Z216" s="92"/>
      <c r="AA216" s="72" t="str">
        <f>IF(U216="","",IF(U216="ND","ND",((NETWORKDAYS(T216,U216,Reference!$D$2:$D$40)-1))))</f>
        <v/>
      </c>
      <c r="AB216" s="72" t="str">
        <f t="shared" si="6"/>
        <v/>
      </c>
      <c r="AC216" s="72" t="str">
        <f t="shared" si="7"/>
        <v/>
      </c>
      <c r="AD216" s="72" t="str">
        <f>IF(OR(Y216="ND",Z216="ND"),"ND",IF(OR(Y216="",Z216=""),"",IF(OR(Y216="N/A",Z216="N/A"),"N/A",(NETWORKDAYS(Y216,Z216,Reference!$D$2:$D$40)-1))))</f>
        <v/>
      </c>
      <c r="AE216" s="101" t="str">
        <f>IF(OR(AND(ISBLANK(P216),ISBLANK(Q216))),"",IF(OR(AND(ISERROR(VLOOKUP(P216,Reference!$D$54:$D$106,1,FALSE))),AND(ISERROR(VLOOKUP(Q216,Reference!$J$53:$J$118,1,FALSE)))),"Data Error!","No Error"))</f>
        <v/>
      </c>
    </row>
    <row r="217" spans="1:31" s="73" customFormat="1" x14ac:dyDescent="0.35">
      <c r="A217" s="83"/>
      <c r="B217" s="83"/>
      <c r="C217" s="84"/>
      <c r="D217" s="84"/>
      <c r="E217" s="85"/>
      <c r="F217" s="86"/>
      <c r="G217" s="87"/>
      <c r="H217" s="87"/>
      <c r="I217" s="88"/>
      <c r="J217" s="89"/>
      <c r="K217" s="89"/>
      <c r="L217" s="90"/>
      <c r="M217" s="90"/>
      <c r="N217" s="89"/>
      <c r="O217" s="90"/>
      <c r="P217" s="87"/>
      <c r="Q217" s="87"/>
      <c r="R217" s="91"/>
      <c r="S217" s="91"/>
      <c r="T217" s="92"/>
      <c r="U217" s="92"/>
      <c r="V217" s="92"/>
      <c r="W217" s="92"/>
      <c r="X217" s="93"/>
      <c r="Y217" s="92"/>
      <c r="Z217" s="92"/>
      <c r="AA217" s="72" t="str">
        <f>IF(U217="","",IF(U217="ND","ND",((NETWORKDAYS(T217,U217,Reference!$D$2:$D$40)-1))))</f>
        <v/>
      </c>
      <c r="AB217" s="72" t="str">
        <f t="shared" si="6"/>
        <v/>
      </c>
      <c r="AC217" s="72" t="str">
        <f t="shared" si="7"/>
        <v/>
      </c>
      <c r="AD217" s="72" t="str">
        <f>IF(OR(Y217="ND",Z217="ND"),"ND",IF(OR(Y217="",Z217=""),"",IF(OR(Y217="N/A",Z217="N/A"),"N/A",(NETWORKDAYS(Y217,Z217,Reference!$D$2:$D$40)-1))))</f>
        <v/>
      </c>
      <c r="AE217" s="101" t="str">
        <f>IF(OR(AND(ISBLANK(P217),ISBLANK(Q217))),"",IF(OR(AND(ISERROR(VLOOKUP(P217,Reference!$D$54:$D$106,1,FALSE))),AND(ISERROR(VLOOKUP(Q217,Reference!$J$53:$J$118,1,FALSE)))),"Data Error!","No Error"))</f>
        <v/>
      </c>
    </row>
    <row r="218" spans="1:31" s="73" customFormat="1" x14ac:dyDescent="0.35">
      <c r="A218" s="83"/>
      <c r="B218" s="83"/>
      <c r="C218" s="84"/>
      <c r="D218" s="84"/>
      <c r="E218" s="85"/>
      <c r="F218" s="86"/>
      <c r="G218" s="87"/>
      <c r="H218" s="87"/>
      <c r="I218" s="88"/>
      <c r="J218" s="89"/>
      <c r="K218" s="89"/>
      <c r="L218" s="90"/>
      <c r="M218" s="90"/>
      <c r="N218" s="89"/>
      <c r="O218" s="90"/>
      <c r="P218" s="87"/>
      <c r="Q218" s="87"/>
      <c r="R218" s="91"/>
      <c r="S218" s="91"/>
      <c r="T218" s="92"/>
      <c r="U218" s="92"/>
      <c r="V218" s="92"/>
      <c r="W218" s="92"/>
      <c r="X218" s="93"/>
      <c r="Y218" s="92"/>
      <c r="Z218" s="92"/>
      <c r="AA218" s="72" t="str">
        <f>IF(U218="","",IF(U218="ND","ND",((NETWORKDAYS(T218,U218,Reference!$D$2:$D$40)-1))))</f>
        <v/>
      </c>
      <c r="AB218" s="72" t="str">
        <f t="shared" si="6"/>
        <v/>
      </c>
      <c r="AC218" s="72" t="str">
        <f t="shared" si="7"/>
        <v/>
      </c>
      <c r="AD218" s="72" t="str">
        <f>IF(OR(Y218="ND",Z218="ND"),"ND",IF(OR(Y218="",Z218=""),"",IF(OR(Y218="N/A",Z218="N/A"),"N/A",(NETWORKDAYS(Y218,Z218,Reference!$D$2:$D$40)-1))))</f>
        <v/>
      </c>
      <c r="AE218" s="101" t="str">
        <f>IF(OR(AND(ISBLANK(P218),ISBLANK(Q218))),"",IF(OR(AND(ISERROR(VLOOKUP(P218,Reference!$D$54:$D$106,1,FALSE))),AND(ISERROR(VLOOKUP(Q218,Reference!$J$53:$J$118,1,FALSE)))),"Data Error!","No Error"))</f>
        <v/>
      </c>
    </row>
    <row r="219" spans="1:31" s="73" customFormat="1" x14ac:dyDescent="0.35">
      <c r="A219" s="83"/>
      <c r="B219" s="83"/>
      <c r="C219" s="84"/>
      <c r="D219" s="84"/>
      <c r="E219" s="85"/>
      <c r="F219" s="86"/>
      <c r="G219" s="87"/>
      <c r="H219" s="87"/>
      <c r="I219" s="88"/>
      <c r="J219" s="89"/>
      <c r="K219" s="89"/>
      <c r="L219" s="90"/>
      <c r="M219" s="90"/>
      <c r="N219" s="89"/>
      <c r="O219" s="90"/>
      <c r="P219" s="87"/>
      <c r="Q219" s="87"/>
      <c r="R219" s="91"/>
      <c r="S219" s="91"/>
      <c r="T219" s="92"/>
      <c r="U219" s="92"/>
      <c r="V219" s="92"/>
      <c r="W219" s="92"/>
      <c r="X219" s="93"/>
      <c r="Y219" s="92"/>
      <c r="Z219" s="92"/>
      <c r="AA219" s="72" t="str">
        <f>IF(U219="","",IF(U219="ND","ND",((NETWORKDAYS(T219,U219,Reference!$D$2:$D$40)-1))))</f>
        <v/>
      </c>
      <c r="AB219" s="72" t="str">
        <f t="shared" si="6"/>
        <v/>
      </c>
      <c r="AC219" s="72" t="str">
        <f t="shared" si="7"/>
        <v/>
      </c>
      <c r="AD219" s="72" t="str">
        <f>IF(OR(Y219="ND",Z219="ND"),"ND",IF(OR(Y219="",Z219=""),"",IF(OR(Y219="N/A",Z219="N/A"),"N/A",(NETWORKDAYS(Y219,Z219,Reference!$D$2:$D$40)-1))))</f>
        <v/>
      </c>
      <c r="AE219" s="101" t="str">
        <f>IF(OR(AND(ISBLANK(P219),ISBLANK(Q219))),"",IF(OR(AND(ISERROR(VLOOKUP(P219,Reference!$D$54:$D$106,1,FALSE))),AND(ISERROR(VLOOKUP(Q219,Reference!$J$53:$J$118,1,FALSE)))),"Data Error!","No Error"))</f>
        <v/>
      </c>
    </row>
    <row r="220" spans="1:31" s="73" customFormat="1" x14ac:dyDescent="0.35">
      <c r="A220" s="83"/>
      <c r="B220" s="83"/>
      <c r="C220" s="84"/>
      <c r="D220" s="84"/>
      <c r="E220" s="85"/>
      <c r="F220" s="86"/>
      <c r="G220" s="87"/>
      <c r="H220" s="87"/>
      <c r="I220" s="88"/>
      <c r="J220" s="89"/>
      <c r="K220" s="89"/>
      <c r="L220" s="90"/>
      <c r="M220" s="90"/>
      <c r="N220" s="89"/>
      <c r="O220" s="90"/>
      <c r="P220" s="87"/>
      <c r="Q220" s="87"/>
      <c r="R220" s="91"/>
      <c r="S220" s="91"/>
      <c r="T220" s="92"/>
      <c r="U220" s="92"/>
      <c r="V220" s="92"/>
      <c r="W220" s="92"/>
      <c r="X220" s="93"/>
      <c r="Y220" s="92"/>
      <c r="Z220" s="92"/>
      <c r="AA220" s="72" t="str">
        <f>IF(U220="","",IF(U220="ND","ND",((NETWORKDAYS(T220,U220,Reference!$D$2:$D$40)-1))))</f>
        <v/>
      </c>
      <c r="AB220" s="72" t="str">
        <f t="shared" si="6"/>
        <v/>
      </c>
      <c r="AC220" s="72" t="str">
        <f t="shared" si="7"/>
        <v/>
      </c>
      <c r="AD220" s="72" t="str">
        <f>IF(OR(Y220="ND",Z220="ND"),"ND",IF(OR(Y220="",Z220=""),"",IF(OR(Y220="N/A",Z220="N/A"),"N/A",(NETWORKDAYS(Y220,Z220,Reference!$D$2:$D$40)-1))))</f>
        <v/>
      </c>
      <c r="AE220" s="101" t="str">
        <f>IF(OR(AND(ISBLANK(P220),ISBLANK(Q220))),"",IF(OR(AND(ISERROR(VLOOKUP(P220,Reference!$D$54:$D$106,1,FALSE))),AND(ISERROR(VLOOKUP(Q220,Reference!$J$53:$J$118,1,FALSE)))),"Data Error!","No Error"))</f>
        <v/>
      </c>
    </row>
    <row r="221" spans="1:31" s="73" customFormat="1" x14ac:dyDescent="0.35">
      <c r="A221" s="83"/>
      <c r="B221" s="83"/>
      <c r="C221" s="84"/>
      <c r="D221" s="84"/>
      <c r="E221" s="85"/>
      <c r="F221" s="86"/>
      <c r="G221" s="87"/>
      <c r="H221" s="87"/>
      <c r="I221" s="88"/>
      <c r="J221" s="89"/>
      <c r="K221" s="89"/>
      <c r="L221" s="90"/>
      <c r="M221" s="90"/>
      <c r="N221" s="89"/>
      <c r="O221" s="90"/>
      <c r="P221" s="87"/>
      <c r="Q221" s="87"/>
      <c r="R221" s="91"/>
      <c r="S221" s="91"/>
      <c r="T221" s="92"/>
      <c r="U221" s="92"/>
      <c r="V221" s="92"/>
      <c r="W221" s="92"/>
      <c r="X221" s="93"/>
      <c r="Y221" s="92"/>
      <c r="Z221" s="92"/>
      <c r="AA221" s="72" t="str">
        <f>IF(U221="","",IF(U221="ND","ND",((NETWORKDAYS(T221,U221,Reference!$D$2:$D$40)-1))))</f>
        <v/>
      </c>
      <c r="AB221" s="72" t="str">
        <f t="shared" si="6"/>
        <v/>
      </c>
      <c r="AC221" s="72" t="str">
        <f t="shared" si="7"/>
        <v/>
      </c>
      <c r="AD221" s="72" t="str">
        <f>IF(OR(Y221="ND",Z221="ND"),"ND",IF(OR(Y221="",Z221=""),"",IF(OR(Y221="N/A",Z221="N/A"),"N/A",(NETWORKDAYS(Y221,Z221,Reference!$D$2:$D$40)-1))))</f>
        <v/>
      </c>
      <c r="AE221" s="101" t="str">
        <f>IF(OR(AND(ISBLANK(P221),ISBLANK(Q221))),"",IF(OR(AND(ISERROR(VLOOKUP(P221,Reference!$D$54:$D$106,1,FALSE))),AND(ISERROR(VLOOKUP(Q221,Reference!$J$53:$J$118,1,FALSE)))),"Data Error!","No Error"))</f>
        <v/>
      </c>
    </row>
    <row r="222" spans="1:31" s="73" customFormat="1" x14ac:dyDescent="0.35">
      <c r="A222" s="83"/>
      <c r="B222" s="83"/>
      <c r="C222" s="84"/>
      <c r="D222" s="84"/>
      <c r="E222" s="85"/>
      <c r="F222" s="86"/>
      <c r="G222" s="87"/>
      <c r="H222" s="87"/>
      <c r="I222" s="88"/>
      <c r="J222" s="89"/>
      <c r="K222" s="89"/>
      <c r="L222" s="90"/>
      <c r="M222" s="90"/>
      <c r="N222" s="89"/>
      <c r="O222" s="90"/>
      <c r="P222" s="87"/>
      <c r="Q222" s="87"/>
      <c r="R222" s="91"/>
      <c r="S222" s="91"/>
      <c r="T222" s="92"/>
      <c r="U222" s="92"/>
      <c r="V222" s="92"/>
      <c r="W222" s="92"/>
      <c r="X222" s="93"/>
      <c r="Y222" s="92"/>
      <c r="Z222" s="92"/>
      <c r="AA222" s="72" t="str">
        <f>IF(U222="","",IF(U222="ND","ND",((NETWORKDAYS(T222,U222,Reference!$D$2:$D$40)-1))))</f>
        <v/>
      </c>
      <c r="AB222" s="72" t="str">
        <f t="shared" si="6"/>
        <v/>
      </c>
      <c r="AC222" s="72" t="str">
        <f t="shared" si="7"/>
        <v/>
      </c>
      <c r="AD222" s="72" t="str">
        <f>IF(OR(Y222="ND",Z222="ND"),"ND",IF(OR(Y222="",Z222=""),"",IF(OR(Y222="N/A",Z222="N/A"),"N/A",(NETWORKDAYS(Y222,Z222,Reference!$D$2:$D$40)-1))))</f>
        <v/>
      </c>
      <c r="AE222" s="101" t="str">
        <f>IF(OR(AND(ISBLANK(P222),ISBLANK(Q222))),"",IF(OR(AND(ISERROR(VLOOKUP(P222,Reference!$D$54:$D$106,1,FALSE))),AND(ISERROR(VLOOKUP(Q222,Reference!$J$53:$J$118,1,FALSE)))),"Data Error!","No Error"))</f>
        <v/>
      </c>
    </row>
    <row r="223" spans="1:31" s="73" customFormat="1" x14ac:dyDescent="0.35">
      <c r="A223" s="83"/>
      <c r="B223" s="83"/>
      <c r="C223" s="84"/>
      <c r="D223" s="84"/>
      <c r="E223" s="85"/>
      <c r="F223" s="86"/>
      <c r="G223" s="87"/>
      <c r="H223" s="87"/>
      <c r="I223" s="88"/>
      <c r="J223" s="89"/>
      <c r="K223" s="89"/>
      <c r="L223" s="90"/>
      <c r="M223" s="90"/>
      <c r="N223" s="89"/>
      <c r="O223" s="90"/>
      <c r="P223" s="87"/>
      <c r="Q223" s="87"/>
      <c r="R223" s="91"/>
      <c r="S223" s="91"/>
      <c r="T223" s="92"/>
      <c r="U223" s="92"/>
      <c r="V223" s="92"/>
      <c r="W223" s="92"/>
      <c r="X223" s="93"/>
      <c r="Y223" s="92"/>
      <c r="Z223" s="92"/>
      <c r="AA223" s="72" t="str">
        <f>IF(U223="","",IF(U223="ND","ND",((NETWORKDAYS(T223,U223,Reference!$D$2:$D$40)-1))))</f>
        <v/>
      </c>
      <c r="AB223" s="72" t="str">
        <f t="shared" si="6"/>
        <v/>
      </c>
      <c r="AC223" s="72" t="str">
        <f t="shared" si="7"/>
        <v/>
      </c>
      <c r="AD223" s="72" t="str">
        <f>IF(OR(Y223="ND",Z223="ND"),"ND",IF(OR(Y223="",Z223=""),"",IF(OR(Y223="N/A",Z223="N/A"),"N/A",(NETWORKDAYS(Y223,Z223,Reference!$D$2:$D$40)-1))))</f>
        <v/>
      </c>
      <c r="AE223" s="101" t="str">
        <f>IF(OR(AND(ISBLANK(P223),ISBLANK(Q223))),"",IF(OR(AND(ISERROR(VLOOKUP(P223,Reference!$D$54:$D$106,1,FALSE))),AND(ISERROR(VLOOKUP(Q223,Reference!$J$53:$J$118,1,FALSE)))),"Data Error!","No Error"))</f>
        <v/>
      </c>
    </row>
    <row r="224" spans="1:31" s="73" customFormat="1" x14ac:dyDescent="0.35">
      <c r="A224" s="83"/>
      <c r="B224" s="83"/>
      <c r="C224" s="84"/>
      <c r="D224" s="84"/>
      <c r="E224" s="85"/>
      <c r="F224" s="86"/>
      <c r="G224" s="87"/>
      <c r="H224" s="87"/>
      <c r="I224" s="88"/>
      <c r="J224" s="89"/>
      <c r="K224" s="89"/>
      <c r="L224" s="90"/>
      <c r="M224" s="90"/>
      <c r="N224" s="89"/>
      <c r="O224" s="90"/>
      <c r="P224" s="87"/>
      <c r="Q224" s="87"/>
      <c r="R224" s="91"/>
      <c r="S224" s="91"/>
      <c r="T224" s="92"/>
      <c r="U224" s="92"/>
      <c r="V224" s="92"/>
      <c r="W224" s="92"/>
      <c r="X224" s="93"/>
      <c r="Y224" s="92"/>
      <c r="Z224" s="92"/>
      <c r="AA224" s="72" t="str">
        <f>IF(U224="","",IF(U224="ND","ND",((NETWORKDAYS(T224,U224,Reference!$D$2:$D$40)-1))))</f>
        <v/>
      </c>
      <c r="AB224" s="72" t="str">
        <f t="shared" si="6"/>
        <v/>
      </c>
      <c r="AC224" s="72" t="str">
        <f t="shared" si="7"/>
        <v/>
      </c>
      <c r="AD224" s="72" t="str">
        <f>IF(OR(Y224="ND",Z224="ND"),"ND",IF(OR(Y224="",Z224=""),"",IF(OR(Y224="N/A",Z224="N/A"),"N/A",(NETWORKDAYS(Y224,Z224,Reference!$D$2:$D$40)-1))))</f>
        <v/>
      </c>
      <c r="AE224" s="101" t="str">
        <f>IF(OR(AND(ISBLANK(P224),ISBLANK(Q224))),"",IF(OR(AND(ISERROR(VLOOKUP(P224,Reference!$D$54:$D$106,1,FALSE))),AND(ISERROR(VLOOKUP(Q224,Reference!$J$53:$J$118,1,FALSE)))),"Data Error!","No Error"))</f>
        <v/>
      </c>
    </row>
    <row r="225" spans="1:31" s="73" customFormat="1" x14ac:dyDescent="0.35">
      <c r="A225" s="83"/>
      <c r="B225" s="83"/>
      <c r="C225" s="84"/>
      <c r="D225" s="84"/>
      <c r="E225" s="85"/>
      <c r="F225" s="86"/>
      <c r="G225" s="87"/>
      <c r="H225" s="87"/>
      <c r="I225" s="88"/>
      <c r="J225" s="89"/>
      <c r="K225" s="89"/>
      <c r="L225" s="90"/>
      <c r="M225" s="90"/>
      <c r="N225" s="89"/>
      <c r="O225" s="90"/>
      <c r="P225" s="87"/>
      <c r="Q225" s="87"/>
      <c r="R225" s="91"/>
      <c r="S225" s="91"/>
      <c r="T225" s="92"/>
      <c r="U225" s="92"/>
      <c r="V225" s="92"/>
      <c r="W225" s="92"/>
      <c r="X225" s="93"/>
      <c r="Y225" s="92"/>
      <c r="Z225" s="92"/>
      <c r="AA225" s="72" t="str">
        <f>IF(U225="","",IF(U225="ND","ND",((NETWORKDAYS(T225,U225,Reference!$D$2:$D$40)-1))))</f>
        <v/>
      </c>
      <c r="AB225" s="72" t="str">
        <f t="shared" si="6"/>
        <v/>
      </c>
      <c r="AC225" s="72" t="str">
        <f t="shared" si="7"/>
        <v/>
      </c>
      <c r="AD225" s="72" t="str">
        <f>IF(OR(Y225="ND",Z225="ND"),"ND",IF(OR(Y225="",Z225=""),"",IF(OR(Y225="N/A",Z225="N/A"),"N/A",(NETWORKDAYS(Y225,Z225,Reference!$D$2:$D$40)-1))))</f>
        <v/>
      </c>
      <c r="AE225" s="101" t="str">
        <f>IF(OR(AND(ISBLANK(P225),ISBLANK(Q225))),"",IF(OR(AND(ISERROR(VLOOKUP(P225,Reference!$D$54:$D$106,1,FALSE))),AND(ISERROR(VLOOKUP(Q225,Reference!$J$53:$J$118,1,FALSE)))),"Data Error!","No Error"))</f>
        <v/>
      </c>
    </row>
    <row r="226" spans="1:31" s="73" customFormat="1" x14ac:dyDescent="0.35">
      <c r="A226" s="83"/>
      <c r="B226" s="83"/>
      <c r="C226" s="84"/>
      <c r="D226" s="84"/>
      <c r="E226" s="85"/>
      <c r="F226" s="86"/>
      <c r="G226" s="87"/>
      <c r="H226" s="87"/>
      <c r="I226" s="88"/>
      <c r="J226" s="89"/>
      <c r="K226" s="89"/>
      <c r="L226" s="90"/>
      <c r="M226" s="90"/>
      <c r="N226" s="89"/>
      <c r="O226" s="90"/>
      <c r="P226" s="87"/>
      <c r="Q226" s="87"/>
      <c r="R226" s="91"/>
      <c r="S226" s="91"/>
      <c r="T226" s="92"/>
      <c r="U226" s="92"/>
      <c r="V226" s="92"/>
      <c r="W226" s="92"/>
      <c r="X226" s="93"/>
      <c r="Y226" s="92"/>
      <c r="Z226" s="92"/>
      <c r="AA226" s="72" t="str">
        <f>IF(U226="","",IF(U226="ND","ND",((NETWORKDAYS(T226,U226,Reference!$D$2:$D$40)-1))))</f>
        <v/>
      </c>
      <c r="AB226" s="72" t="str">
        <f t="shared" si="6"/>
        <v/>
      </c>
      <c r="AC226" s="72" t="str">
        <f t="shared" si="7"/>
        <v/>
      </c>
      <c r="AD226" s="72" t="str">
        <f>IF(OR(Y226="ND",Z226="ND"),"ND",IF(OR(Y226="",Z226=""),"",IF(OR(Y226="N/A",Z226="N/A"),"N/A",(NETWORKDAYS(Y226,Z226,Reference!$D$2:$D$40)-1))))</f>
        <v/>
      </c>
      <c r="AE226" s="101" t="str">
        <f>IF(OR(AND(ISBLANK(P226),ISBLANK(Q226))),"",IF(OR(AND(ISERROR(VLOOKUP(P226,Reference!$D$54:$D$106,1,FALSE))),AND(ISERROR(VLOOKUP(Q226,Reference!$J$53:$J$118,1,FALSE)))),"Data Error!","No Error"))</f>
        <v/>
      </c>
    </row>
    <row r="227" spans="1:31" s="73" customFormat="1" x14ac:dyDescent="0.35">
      <c r="A227" s="83"/>
      <c r="B227" s="83"/>
      <c r="C227" s="84"/>
      <c r="D227" s="84"/>
      <c r="E227" s="85"/>
      <c r="F227" s="86"/>
      <c r="G227" s="87"/>
      <c r="H227" s="87"/>
      <c r="I227" s="88"/>
      <c r="J227" s="89"/>
      <c r="K227" s="89"/>
      <c r="L227" s="90"/>
      <c r="M227" s="90"/>
      <c r="N227" s="89"/>
      <c r="O227" s="90"/>
      <c r="P227" s="87"/>
      <c r="Q227" s="87"/>
      <c r="R227" s="91"/>
      <c r="S227" s="91"/>
      <c r="T227" s="92"/>
      <c r="U227" s="92"/>
      <c r="V227" s="92"/>
      <c r="W227" s="92"/>
      <c r="X227" s="93"/>
      <c r="Y227" s="92"/>
      <c r="Z227" s="92"/>
      <c r="AA227" s="72" t="str">
        <f>IF(U227="","",IF(U227="ND","ND",((NETWORKDAYS(T227,U227,Reference!$D$2:$D$40)-1))))</f>
        <v/>
      </c>
      <c r="AB227" s="72" t="str">
        <f t="shared" si="6"/>
        <v/>
      </c>
      <c r="AC227" s="72" t="str">
        <f t="shared" si="7"/>
        <v/>
      </c>
      <c r="AD227" s="72" t="str">
        <f>IF(OR(Y227="ND",Z227="ND"),"ND",IF(OR(Y227="",Z227=""),"",IF(OR(Y227="N/A",Z227="N/A"),"N/A",(NETWORKDAYS(Y227,Z227,Reference!$D$2:$D$40)-1))))</f>
        <v/>
      </c>
      <c r="AE227" s="101" t="str">
        <f>IF(OR(AND(ISBLANK(P227),ISBLANK(Q227))),"",IF(OR(AND(ISERROR(VLOOKUP(P227,Reference!$D$54:$D$106,1,FALSE))),AND(ISERROR(VLOOKUP(Q227,Reference!$J$53:$J$118,1,FALSE)))),"Data Error!","No Error"))</f>
        <v/>
      </c>
    </row>
    <row r="228" spans="1:31" s="73" customFormat="1" x14ac:dyDescent="0.35">
      <c r="A228" s="83"/>
      <c r="B228" s="83"/>
      <c r="C228" s="84"/>
      <c r="D228" s="84"/>
      <c r="E228" s="85"/>
      <c r="F228" s="86"/>
      <c r="G228" s="87"/>
      <c r="H228" s="87"/>
      <c r="I228" s="88"/>
      <c r="J228" s="89"/>
      <c r="K228" s="89"/>
      <c r="L228" s="90"/>
      <c r="M228" s="90"/>
      <c r="N228" s="89"/>
      <c r="O228" s="90"/>
      <c r="P228" s="87"/>
      <c r="Q228" s="87"/>
      <c r="R228" s="91"/>
      <c r="S228" s="91"/>
      <c r="T228" s="92"/>
      <c r="U228" s="92"/>
      <c r="V228" s="92"/>
      <c r="W228" s="92"/>
      <c r="X228" s="93"/>
      <c r="Y228" s="92"/>
      <c r="Z228" s="92"/>
      <c r="AA228" s="72" t="str">
        <f>IF(U228="","",IF(U228="ND","ND",((NETWORKDAYS(T228,U228,Reference!$D$2:$D$40)-1))))</f>
        <v/>
      </c>
      <c r="AB228" s="72" t="str">
        <f t="shared" si="6"/>
        <v/>
      </c>
      <c r="AC228" s="72" t="str">
        <f t="shared" si="7"/>
        <v/>
      </c>
      <c r="AD228" s="72" t="str">
        <f>IF(OR(Y228="ND",Z228="ND"),"ND",IF(OR(Y228="",Z228=""),"",IF(OR(Y228="N/A",Z228="N/A"),"N/A",(NETWORKDAYS(Y228,Z228,Reference!$D$2:$D$40)-1))))</f>
        <v/>
      </c>
      <c r="AE228" s="101" t="str">
        <f>IF(OR(AND(ISBLANK(P228),ISBLANK(Q228))),"",IF(OR(AND(ISERROR(VLOOKUP(P228,Reference!$D$54:$D$106,1,FALSE))),AND(ISERROR(VLOOKUP(Q228,Reference!$J$53:$J$118,1,FALSE)))),"Data Error!","No Error"))</f>
        <v/>
      </c>
    </row>
    <row r="229" spans="1:31" s="73" customFormat="1" x14ac:dyDescent="0.35">
      <c r="A229" s="83"/>
      <c r="B229" s="83"/>
      <c r="C229" s="84"/>
      <c r="D229" s="84"/>
      <c r="E229" s="85"/>
      <c r="F229" s="86"/>
      <c r="G229" s="87"/>
      <c r="H229" s="87"/>
      <c r="I229" s="88"/>
      <c r="J229" s="89"/>
      <c r="K229" s="89"/>
      <c r="L229" s="90"/>
      <c r="M229" s="90"/>
      <c r="N229" s="89"/>
      <c r="O229" s="90"/>
      <c r="P229" s="87"/>
      <c r="Q229" s="87"/>
      <c r="R229" s="91"/>
      <c r="S229" s="91"/>
      <c r="T229" s="92"/>
      <c r="U229" s="92"/>
      <c r="V229" s="92"/>
      <c r="W229" s="92"/>
      <c r="X229" s="93"/>
      <c r="Y229" s="92"/>
      <c r="Z229" s="92"/>
      <c r="AA229" s="72" t="str">
        <f>IF(U229="","",IF(U229="ND","ND",((NETWORKDAYS(T229,U229,Reference!$D$2:$D$40)-1))))</f>
        <v/>
      </c>
      <c r="AB229" s="72" t="str">
        <f t="shared" si="6"/>
        <v/>
      </c>
      <c r="AC229" s="72" t="str">
        <f t="shared" si="7"/>
        <v/>
      </c>
      <c r="AD229" s="72" t="str">
        <f>IF(OR(Y229="ND",Z229="ND"),"ND",IF(OR(Y229="",Z229=""),"",IF(OR(Y229="N/A",Z229="N/A"),"N/A",(NETWORKDAYS(Y229,Z229,Reference!$D$2:$D$40)-1))))</f>
        <v/>
      </c>
      <c r="AE229" s="101" t="str">
        <f>IF(OR(AND(ISBLANK(P229),ISBLANK(Q229))),"",IF(OR(AND(ISERROR(VLOOKUP(P229,Reference!$D$54:$D$106,1,FALSE))),AND(ISERROR(VLOOKUP(Q229,Reference!$J$53:$J$118,1,FALSE)))),"Data Error!","No Error"))</f>
        <v/>
      </c>
    </row>
    <row r="230" spans="1:31" s="73" customFormat="1" x14ac:dyDescent="0.35">
      <c r="A230" s="83"/>
      <c r="B230" s="83"/>
      <c r="C230" s="84"/>
      <c r="D230" s="84"/>
      <c r="E230" s="85"/>
      <c r="F230" s="86"/>
      <c r="G230" s="87"/>
      <c r="H230" s="87"/>
      <c r="I230" s="88"/>
      <c r="J230" s="89"/>
      <c r="K230" s="89"/>
      <c r="L230" s="90"/>
      <c r="M230" s="90"/>
      <c r="N230" s="89"/>
      <c r="O230" s="90"/>
      <c r="P230" s="87"/>
      <c r="Q230" s="87"/>
      <c r="R230" s="91"/>
      <c r="S230" s="91"/>
      <c r="T230" s="92"/>
      <c r="U230" s="92"/>
      <c r="V230" s="92"/>
      <c r="W230" s="92"/>
      <c r="X230" s="93"/>
      <c r="Y230" s="92"/>
      <c r="Z230" s="92"/>
      <c r="AA230" s="72" t="str">
        <f>IF(U230="","",IF(U230="ND","ND",((NETWORKDAYS(T230,U230,Reference!$D$2:$D$40)-1))))</f>
        <v/>
      </c>
      <c r="AB230" s="72" t="str">
        <f t="shared" si="6"/>
        <v/>
      </c>
      <c r="AC230" s="72" t="str">
        <f t="shared" si="7"/>
        <v/>
      </c>
      <c r="AD230" s="72" t="str">
        <f>IF(OR(Y230="ND",Z230="ND"),"ND",IF(OR(Y230="",Z230=""),"",IF(OR(Y230="N/A",Z230="N/A"),"N/A",(NETWORKDAYS(Y230,Z230,Reference!$D$2:$D$40)-1))))</f>
        <v/>
      </c>
      <c r="AE230" s="101" t="str">
        <f>IF(OR(AND(ISBLANK(P230),ISBLANK(Q230))),"",IF(OR(AND(ISERROR(VLOOKUP(P230,Reference!$D$54:$D$106,1,FALSE))),AND(ISERROR(VLOOKUP(Q230,Reference!$J$53:$J$118,1,FALSE)))),"Data Error!","No Error"))</f>
        <v/>
      </c>
    </row>
    <row r="231" spans="1:31" s="73" customFormat="1" x14ac:dyDescent="0.35">
      <c r="A231" s="83"/>
      <c r="B231" s="83"/>
      <c r="C231" s="84"/>
      <c r="D231" s="84"/>
      <c r="E231" s="85"/>
      <c r="F231" s="86"/>
      <c r="G231" s="87"/>
      <c r="H231" s="87"/>
      <c r="I231" s="88"/>
      <c r="J231" s="89"/>
      <c r="K231" s="89"/>
      <c r="L231" s="90"/>
      <c r="M231" s="90"/>
      <c r="N231" s="89"/>
      <c r="O231" s="90"/>
      <c r="P231" s="87"/>
      <c r="Q231" s="87"/>
      <c r="R231" s="91"/>
      <c r="S231" s="91"/>
      <c r="T231" s="92"/>
      <c r="U231" s="92"/>
      <c r="V231" s="92"/>
      <c r="W231" s="92"/>
      <c r="X231" s="93"/>
      <c r="Y231" s="92"/>
      <c r="Z231" s="92"/>
      <c r="AA231" s="72" t="str">
        <f>IF(U231="","",IF(U231="ND","ND",((NETWORKDAYS(T231,U231,Reference!$D$2:$D$40)-1))))</f>
        <v/>
      </c>
      <c r="AB231" s="72" t="str">
        <f t="shared" si="6"/>
        <v/>
      </c>
      <c r="AC231" s="72" t="str">
        <f t="shared" si="7"/>
        <v/>
      </c>
      <c r="AD231" s="72" t="str">
        <f>IF(OR(Y231="ND",Z231="ND"),"ND",IF(OR(Y231="",Z231=""),"",IF(OR(Y231="N/A",Z231="N/A"),"N/A",(NETWORKDAYS(Y231,Z231,Reference!$D$2:$D$40)-1))))</f>
        <v/>
      </c>
      <c r="AE231" s="101" t="str">
        <f>IF(OR(AND(ISBLANK(P231),ISBLANK(Q231))),"",IF(OR(AND(ISERROR(VLOOKUP(P231,Reference!$D$54:$D$106,1,FALSE))),AND(ISERROR(VLOOKUP(Q231,Reference!$J$53:$J$118,1,FALSE)))),"Data Error!","No Error"))</f>
        <v/>
      </c>
    </row>
    <row r="232" spans="1:31" s="73" customFormat="1" x14ac:dyDescent="0.35">
      <c r="A232" s="83"/>
      <c r="B232" s="83"/>
      <c r="C232" s="84"/>
      <c r="D232" s="84"/>
      <c r="E232" s="85"/>
      <c r="F232" s="86"/>
      <c r="G232" s="87"/>
      <c r="H232" s="87"/>
      <c r="I232" s="88"/>
      <c r="J232" s="89"/>
      <c r="K232" s="89"/>
      <c r="L232" s="90"/>
      <c r="M232" s="90"/>
      <c r="N232" s="89"/>
      <c r="O232" s="90"/>
      <c r="P232" s="87"/>
      <c r="Q232" s="87"/>
      <c r="R232" s="91"/>
      <c r="S232" s="91"/>
      <c r="T232" s="92"/>
      <c r="U232" s="92"/>
      <c r="V232" s="92"/>
      <c r="W232" s="92"/>
      <c r="X232" s="93"/>
      <c r="Y232" s="92"/>
      <c r="Z232" s="92"/>
      <c r="AA232" s="72" t="str">
        <f>IF(U232="","",IF(U232="ND","ND",((NETWORKDAYS(T232,U232,Reference!$D$2:$D$40)-1))))</f>
        <v/>
      </c>
      <c r="AB232" s="72" t="str">
        <f t="shared" si="6"/>
        <v/>
      </c>
      <c r="AC232" s="72" t="str">
        <f t="shared" si="7"/>
        <v/>
      </c>
      <c r="AD232" s="72" t="str">
        <f>IF(OR(Y232="ND",Z232="ND"),"ND",IF(OR(Y232="",Z232=""),"",IF(OR(Y232="N/A",Z232="N/A"),"N/A",(NETWORKDAYS(Y232,Z232,Reference!$D$2:$D$40)-1))))</f>
        <v/>
      </c>
      <c r="AE232" s="101" t="str">
        <f>IF(OR(AND(ISBLANK(P232),ISBLANK(Q232))),"",IF(OR(AND(ISERROR(VLOOKUP(P232,Reference!$D$54:$D$106,1,FALSE))),AND(ISERROR(VLOOKUP(Q232,Reference!$J$53:$J$118,1,FALSE)))),"Data Error!","No Error"))</f>
        <v/>
      </c>
    </row>
    <row r="233" spans="1:31" s="73" customFormat="1" x14ac:dyDescent="0.35">
      <c r="A233" s="83"/>
      <c r="B233" s="83"/>
      <c r="C233" s="84"/>
      <c r="D233" s="84"/>
      <c r="E233" s="85"/>
      <c r="F233" s="86"/>
      <c r="G233" s="87"/>
      <c r="H233" s="87"/>
      <c r="I233" s="88"/>
      <c r="J233" s="89"/>
      <c r="K233" s="89"/>
      <c r="L233" s="90"/>
      <c r="M233" s="90"/>
      <c r="N233" s="89"/>
      <c r="O233" s="90"/>
      <c r="P233" s="87"/>
      <c r="Q233" s="87"/>
      <c r="R233" s="91"/>
      <c r="S233" s="91"/>
      <c r="T233" s="92"/>
      <c r="U233" s="92"/>
      <c r="V233" s="92"/>
      <c r="W233" s="92"/>
      <c r="X233" s="93"/>
      <c r="Y233" s="92"/>
      <c r="Z233" s="92"/>
      <c r="AA233" s="72" t="str">
        <f>IF(U233="","",IF(U233="ND","ND",((NETWORKDAYS(T233,U233,Reference!$D$2:$D$40)-1))))</f>
        <v/>
      </c>
      <c r="AB233" s="72" t="str">
        <f t="shared" si="6"/>
        <v/>
      </c>
      <c r="AC233" s="72" t="str">
        <f t="shared" si="7"/>
        <v/>
      </c>
      <c r="AD233" s="72" t="str">
        <f>IF(OR(Y233="ND",Z233="ND"),"ND",IF(OR(Y233="",Z233=""),"",IF(OR(Y233="N/A",Z233="N/A"),"N/A",(NETWORKDAYS(Y233,Z233,Reference!$D$2:$D$40)-1))))</f>
        <v/>
      </c>
      <c r="AE233" s="101" t="str">
        <f>IF(OR(AND(ISBLANK(P233),ISBLANK(Q233))),"",IF(OR(AND(ISERROR(VLOOKUP(P233,Reference!$D$54:$D$106,1,FALSE))),AND(ISERROR(VLOOKUP(Q233,Reference!$J$53:$J$118,1,FALSE)))),"Data Error!","No Error"))</f>
        <v/>
      </c>
    </row>
    <row r="234" spans="1:31" s="73" customFormat="1" x14ac:dyDescent="0.35">
      <c r="A234" s="83"/>
      <c r="B234" s="83"/>
      <c r="C234" s="84"/>
      <c r="D234" s="84"/>
      <c r="E234" s="85"/>
      <c r="F234" s="86"/>
      <c r="G234" s="87"/>
      <c r="H234" s="87"/>
      <c r="I234" s="88"/>
      <c r="J234" s="89"/>
      <c r="K234" s="89"/>
      <c r="L234" s="90"/>
      <c r="M234" s="90"/>
      <c r="N234" s="89"/>
      <c r="O234" s="90"/>
      <c r="P234" s="87"/>
      <c r="Q234" s="87"/>
      <c r="R234" s="91"/>
      <c r="S234" s="91"/>
      <c r="T234" s="92"/>
      <c r="U234" s="92"/>
      <c r="V234" s="92"/>
      <c r="W234" s="92"/>
      <c r="X234" s="93"/>
      <c r="Y234" s="92"/>
      <c r="Z234" s="92"/>
      <c r="AA234" s="72" t="str">
        <f>IF(U234="","",IF(U234="ND","ND",((NETWORKDAYS(T234,U234,Reference!$D$2:$D$40)-1))))</f>
        <v/>
      </c>
      <c r="AB234" s="72" t="str">
        <f t="shared" si="6"/>
        <v/>
      </c>
      <c r="AC234" s="72" t="str">
        <f t="shared" si="7"/>
        <v/>
      </c>
      <c r="AD234" s="72" t="str">
        <f>IF(OR(Y234="ND",Z234="ND"),"ND",IF(OR(Y234="",Z234=""),"",IF(OR(Y234="N/A",Z234="N/A"),"N/A",(NETWORKDAYS(Y234,Z234,Reference!$D$2:$D$40)-1))))</f>
        <v/>
      </c>
      <c r="AE234" s="101" t="str">
        <f>IF(OR(AND(ISBLANK(P234),ISBLANK(Q234))),"",IF(OR(AND(ISERROR(VLOOKUP(P234,Reference!$D$54:$D$106,1,FALSE))),AND(ISERROR(VLOOKUP(Q234,Reference!$J$53:$J$118,1,FALSE)))),"Data Error!","No Error"))</f>
        <v/>
      </c>
    </row>
    <row r="235" spans="1:31" s="73" customFormat="1" x14ac:dyDescent="0.35">
      <c r="A235" s="83"/>
      <c r="B235" s="83"/>
      <c r="C235" s="84"/>
      <c r="D235" s="84"/>
      <c r="E235" s="85"/>
      <c r="F235" s="86"/>
      <c r="G235" s="87"/>
      <c r="H235" s="87"/>
      <c r="I235" s="88"/>
      <c r="J235" s="89"/>
      <c r="K235" s="89"/>
      <c r="L235" s="90"/>
      <c r="M235" s="90"/>
      <c r="N235" s="89"/>
      <c r="O235" s="90"/>
      <c r="P235" s="87"/>
      <c r="Q235" s="87"/>
      <c r="R235" s="91"/>
      <c r="S235" s="91"/>
      <c r="T235" s="92"/>
      <c r="U235" s="92"/>
      <c r="V235" s="92"/>
      <c r="W235" s="92"/>
      <c r="X235" s="93"/>
      <c r="Y235" s="92"/>
      <c r="Z235" s="92"/>
      <c r="AA235" s="72" t="str">
        <f>IF(U235="","",IF(U235="ND","ND",((NETWORKDAYS(T235,U235,Reference!$D$2:$D$40)-1))))</f>
        <v/>
      </c>
      <c r="AB235" s="72" t="str">
        <f t="shared" si="6"/>
        <v/>
      </c>
      <c r="AC235" s="72" t="str">
        <f t="shared" si="7"/>
        <v/>
      </c>
      <c r="AD235" s="72" t="str">
        <f>IF(OR(Y235="ND",Z235="ND"),"ND",IF(OR(Y235="",Z235=""),"",IF(OR(Y235="N/A",Z235="N/A"),"N/A",(NETWORKDAYS(Y235,Z235,Reference!$D$2:$D$40)-1))))</f>
        <v/>
      </c>
      <c r="AE235" s="101" t="str">
        <f>IF(OR(AND(ISBLANK(P235),ISBLANK(Q235))),"",IF(OR(AND(ISERROR(VLOOKUP(P235,Reference!$D$54:$D$106,1,FALSE))),AND(ISERROR(VLOOKUP(Q235,Reference!$J$53:$J$118,1,FALSE)))),"Data Error!","No Error"))</f>
        <v/>
      </c>
    </row>
    <row r="236" spans="1:31" s="73" customFormat="1" x14ac:dyDescent="0.35">
      <c r="A236" s="83"/>
      <c r="B236" s="83"/>
      <c r="C236" s="84"/>
      <c r="D236" s="84"/>
      <c r="E236" s="85"/>
      <c r="F236" s="86"/>
      <c r="G236" s="87"/>
      <c r="H236" s="87"/>
      <c r="I236" s="88"/>
      <c r="J236" s="89"/>
      <c r="K236" s="89"/>
      <c r="L236" s="90"/>
      <c r="M236" s="90"/>
      <c r="N236" s="89"/>
      <c r="O236" s="90"/>
      <c r="P236" s="87"/>
      <c r="Q236" s="87"/>
      <c r="R236" s="91"/>
      <c r="S236" s="91"/>
      <c r="T236" s="92"/>
      <c r="U236" s="92"/>
      <c r="V236" s="92"/>
      <c r="W236" s="92"/>
      <c r="X236" s="93"/>
      <c r="Y236" s="92"/>
      <c r="Z236" s="92"/>
      <c r="AA236" s="72" t="str">
        <f>IF(U236="","",IF(U236="ND","ND",((NETWORKDAYS(T236,U236,Reference!$D$2:$D$40)-1))))</f>
        <v/>
      </c>
      <c r="AB236" s="72" t="str">
        <f t="shared" si="6"/>
        <v/>
      </c>
      <c r="AC236" s="72" t="str">
        <f t="shared" si="7"/>
        <v/>
      </c>
      <c r="AD236" s="72" t="str">
        <f>IF(OR(Y236="ND",Z236="ND"),"ND",IF(OR(Y236="",Z236=""),"",IF(OR(Y236="N/A",Z236="N/A"),"N/A",(NETWORKDAYS(Y236,Z236,Reference!$D$2:$D$40)-1))))</f>
        <v/>
      </c>
      <c r="AE236" s="101" t="str">
        <f>IF(OR(AND(ISBLANK(P236),ISBLANK(Q236))),"",IF(OR(AND(ISERROR(VLOOKUP(P236,Reference!$D$54:$D$106,1,FALSE))),AND(ISERROR(VLOOKUP(Q236,Reference!$J$53:$J$118,1,FALSE)))),"Data Error!","No Error"))</f>
        <v/>
      </c>
    </row>
    <row r="237" spans="1:31" s="73" customFormat="1" x14ac:dyDescent="0.35">
      <c r="A237" s="83"/>
      <c r="B237" s="83"/>
      <c r="C237" s="84"/>
      <c r="D237" s="84"/>
      <c r="E237" s="85"/>
      <c r="F237" s="86"/>
      <c r="G237" s="87"/>
      <c r="H237" s="87"/>
      <c r="I237" s="88"/>
      <c r="J237" s="89"/>
      <c r="K237" s="89"/>
      <c r="L237" s="90"/>
      <c r="M237" s="90"/>
      <c r="N237" s="89"/>
      <c r="O237" s="90"/>
      <c r="P237" s="87"/>
      <c r="Q237" s="87"/>
      <c r="R237" s="91"/>
      <c r="S237" s="91"/>
      <c r="T237" s="92"/>
      <c r="U237" s="92"/>
      <c r="V237" s="92"/>
      <c r="W237" s="92"/>
      <c r="X237" s="93"/>
      <c r="Y237" s="92"/>
      <c r="Z237" s="92"/>
      <c r="AA237" s="72" t="str">
        <f>IF(U237="","",IF(U237="ND","ND",((NETWORKDAYS(T237,U237,Reference!$D$2:$D$40)-1))))</f>
        <v/>
      </c>
      <c r="AB237" s="72" t="str">
        <f t="shared" si="6"/>
        <v/>
      </c>
      <c r="AC237" s="72" t="str">
        <f t="shared" si="7"/>
        <v/>
      </c>
      <c r="AD237" s="72" t="str">
        <f>IF(OR(Y237="ND",Z237="ND"),"ND",IF(OR(Y237="",Z237=""),"",IF(OR(Y237="N/A",Z237="N/A"),"N/A",(NETWORKDAYS(Y237,Z237,Reference!$D$2:$D$40)-1))))</f>
        <v/>
      </c>
      <c r="AE237" s="101" t="str">
        <f>IF(OR(AND(ISBLANK(P237),ISBLANK(Q237))),"",IF(OR(AND(ISERROR(VLOOKUP(P237,Reference!$D$54:$D$106,1,FALSE))),AND(ISERROR(VLOOKUP(Q237,Reference!$J$53:$J$118,1,FALSE)))),"Data Error!","No Error"))</f>
        <v/>
      </c>
    </row>
    <row r="238" spans="1:31" s="73" customFormat="1" x14ac:dyDescent="0.35">
      <c r="A238" s="83"/>
      <c r="B238" s="83"/>
      <c r="C238" s="84"/>
      <c r="D238" s="84"/>
      <c r="E238" s="85"/>
      <c r="F238" s="86"/>
      <c r="G238" s="87"/>
      <c r="H238" s="87"/>
      <c r="I238" s="88"/>
      <c r="J238" s="89"/>
      <c r="K238" s="89"/>
      <c r="L238" s="90"/>
      <c r="M238" s="90"/>
      <c r="N238" s="89"/>
      <c r="O238" s="90"/>
      <c r="P238" s="87"/>
      <c r="Q238" s="87"/>
      <c r="R238" s="91"/>
      <c r="S238" s="91"/>
      <c r="T238" s="92"/>
      <c r="U238" s="92"/>
      <c r="V238" s="92"/>
      <c r="W238" s="92"/>
      <c r="X238" s="93"/>
      <c r="Y238" s="92"/>
      <c r="Z238" s="92"/>
      <c r="AA238" s="72" t="str">
        <f>IF(U238="","",IF(U238="ND","ND",((NETWORKDAYS(T238,U238,Reference!$D$2:$D$40)-1))))</f>
        <v/>
      </c>
      <c r="AB238" s="72" t="str">
        <f t="shared" si="6"/>
        <v/>
      </c>
      <c r="AC238" s="72" t="str">
        <f t="shared" si="7"/>
        <v/>
      </c>
      <c r="AD238" s="72" t="str">
        <f>IF(OR(Y238="ND",Z238="ND"),"ND",IF(OR(Y238="",Z238=""),"",IF(OR(Y238="N/A",Z238="N/A"),"N/A",(NETWORKDAYS(Y238,Z238,Reference!$D$2:$D$40)-1))))</f>
        <v/>
      </c>
      <c r="AE238" s="101" t="str">
        <f>IF(OR(AND(ISBLANK(P238),ISBLANK(Q238))),"",IF(OR(AND(ISERROR(VLOOKUP(P238,Reference!$D$54:$D$106,1,FALSE))),AND(ISERROR(VLOOKUP(Q238,Reference!$J$53:$J$118,1,FALSE)))),"Data Error!","No Error"))</f>
        <v/>
      </c>
    </row>
    <row r="239" spans="1:31" s="73" customFormat="1" x14ac:dyDescent="0.35">
      <c r="A239" s="83"/>
      <c r="B239" s="83"/>
      <c r="C239" s="84"/>
      <c r="D239" s="84"/>
      <c r="E239" s="85"/>
      <c r="F239" s="86"/>
      <c r="G239" s="87"/>
      <c r="H239" s="87"/>
      <c r="I239" s="88"/>
      <c r="J239" s="89"/>
      <c r="K239" s="89"/>
      <c r="L239" s="90"/>
      <c r="M239" s="90"/>
      <c r="N239" s="89"/>
      <c r="O239" s="90"/>
      <c r="P239" s="87"/>
      <c r="Q239" s="87"/>
      <c r="R239" s="91"/>
      <c r="S239" s="91"/>
      <c r="T239" s="92"/>
      <c r="U239" s="92"/>
      <c r="V239" s="92"/>
      <c r="W239" s="92"/>
      <c r="X239" s="93"/>
      <c r="Y239" s="92"/>
      <c r="Z239" s="92"/>
      <c r="AA239" s="72" t="str">
        <f>IF(U239="","",IF(U239="ND","ND",((NETWORKDAYS(T239,U239,Reference!$D$2:$D$40)-1))))</f>
        <v/>
      </c>
      <c r="AB239" s="72" t="str">
        <f t="shared" si="6"/>
        <v/>
      </c>
      <c r="AC239" s="72" t="str">
        <f t="shared" si="7"/>
        <v/>
      </c>
      <c r="AD239" s="72" t="str">
        <f>IF(OR(Y239="ND",Z239="ND"),"ND",IF(OR(Y239="",Z239=""),"",IF(OR(Y239="N/A",Z239="N/A"),"N/A",(NETWORKDAYS(Y239,Z239,Reference!$D$2:$D$40)-1))))</f>
        <v/>
      </c>
      <c r="AE239" s="101" t="str">
        <f>IF(OR(AND(ISBLANK(P239),ISBLANK(Q239))),"",IF(OR(AND(ISERROR(VLOOKUP(P239,Reference!$D$54:$D$106,1,FALSE))),AND(ISERROR(VLOOKUP(Q239,Reference!$J$53:$J$118,1,FALSE)))),"Data Error!","No Error"))</f>
        <v/>
      </c>
    </row>
    <row r="240" spans="1:31" s="73" customFormat="1" x14ac:dyDescent="0.35">
      <c r="A240" s="83"/>
      <c r="B240" s="83"/>
      <c r="C240" s="84"/>
      <c r="D240" s="84"/>
      <c r="E240" s="85"/>
      <c r="F240" s="86"/>
      <c r="G240" s="87"/>
      <c r="H240" s="87"/>
      <c r="I240" s="88"/>
      <c r="J240" s="89"/>
      <c r="K240" s="89"/>
      <c r="L240" s="90"/>
      <c r="M240" s="90"/>
      <c r="N240" s="89"/>
      <c r="O240" s="90"/>
      <c r="P240" s="87"/>
      <c r="Q240" s="87"/>
      <c r="R240" s="91"/>
      <c r="S240" s="91"/>
      <c r="T240" s="92"/>
      <c r="U240" s="92"/>
      <c r="V240" s="92"/>
      <c r="W240" s="92"/>
      <c r="X240" s="93"/>
      <c r="Y240" s="92"/>
      <c r="Z240" s="92"/>
      <c r="AA240" s="72" t="str">
        <f>IF(U240="","",IF(U240="ND","ND",((NETWORKDAYS(T240,U240,Reference!$D$2:$D$40)-1))))</f>
        <v/>
      </c>
      <c r="AB240" s="72" t="str">
        <f t="shared" si="6"/>
        <v/>
      </c>
      <c r="AC240" s="72" t="str">
        <f t="shared" si="7"/>
        <v/>
      </c>
      <c r="AD240" s="72" t="str">
        <f>IF(OR(Y240="ND",Z240="ND"),"ND",IF(OR(Y240="",Z240=""),"",IF(OR(Y240="N/A",Z240="N/A"),"N/A",(NETWORKDAYS(Y240,Z240,Reference!$D$2:$D$40)-1))))</f>
        <v/>
      </c>
      <c r="AE240" s="101" t="str">
        <f>IF(OR(AND(ISBLANK(P240),ISBLANK(Q240))),"",IF(OR(AND(ISERROR(VLOOKUP(P240,Reference!$D$54:$D$106,1,FALSE))),AND(ISERROR(VLOOKUP(Q240,Reference!$J$53:$J$118,1,FALSE)))),"Data Error!","No Error"))</f>
        <v/>
      </c>
    </row>
    <row r="241" spans="1:31" s="73" customFormat="1" x14ac:dyDescent="0.35">
      <c r="A241" s="83"/>
      <c r="B241" s="83"/>
      <c r="C241" s="84"/>
      <c r="D241" s="84"/>
      <c r="E241" s="85"/>
      <c r="F241" s="86"/>
      <c r="G241" s="87"/>
      <c r="H241" s="87"/>
      <c r="I241" s="88"/>
      <c r="J241" s="89"/>
      <c r="K241" s="89"/>
      <c r="L241" s="90"/>
      <c r="M241" s="90"/>
      <c r="N241" s="89"/>
      <c r="O241" s="90"/>
      <c r="P241" s="87"/>
      <c r="Q241" s="87"/>
      <c r="R241" s="91"/>
      <c r="S241" s="91"/>
      <c r="T241" s="92"/>
      <c r="U241" s="92"/>
      <c r="V241" s="92"/>
      <c r="W241" s="92"/>
      <c r="X241" s="93"/>
      <c r="Y241" s="92"/>
      <c r="Z241" s="92"/>
      <c r="AA241" s="72" t="str">
        <f>IF(U241="","",IF(U241="ND","ND",((NETWORKDAYS(T241,U241,Reference!$D$2:$D$40)-1))))</f>
        <v/>
      </c>
      <c r="AB241" s="72" t="str">
        <f t="shared" si="6"/>
        <v/>
      </c>
      <c r="AC241" s="72" t="str">
        <f t="shared" si="7"/>
        <v/>
      </c>
      <c r="AD241" s="72" t="str">
        <f>IF(OR(Y241="ND",Z241="ND"),"ND",IF(OR(Y241="",Z241=""),"",IF(OR(Y241="N/A",Z241="N/A"),"N/A",(NETWORKDAYS(Y241,Z241,Reference!$D$2:$D$40)-1))))</f>
        <v/>
      </c>
      <c r="AE241" s="101" t="str">
        <f>IF(OR(AND(ISBLANK(P241),ISBLANK(Q241))),"",IF(OR(AND(ISERROR(VLOOKUP(P241,Reference!$D$54:$D$106,1,FALSE))),AND(ISERROR(VLOOKUP(Q241,Reference!$J$53:$J$118,1,FALSE)))),"Data Error!","No Error"))</f>
        <v/>
      </c>
    </row>
    <row r="242" spans="1:31" s="73" customFormat="1" x14ac:dyDescent="0.35">
      <c r="A242" s="83"/>
      <c r="B242" s="83"/>
      <c r="C242" s="84"/>
      <c r="D242" s="84"/>
      <c r="E242" s="85"/>
      <c r="F242" s="86"/>
      <c r="G242" s="87"/>
      <c r="H242" s="87"/>
      <c r="I242" s="88"/>
      <c r="J242" s="89"/>
      <c r="K242" s="89"/>
      <c r="L242" s="90"/>
      <c r="M242" s="90"/>
      <c r="N242" s="89"/>
      <c r="O242" s="90"/>
      <c r="P242" s="87"/>
      <c r="Q242" s="87"/>
      <c r="R242" s="91"/>
      <c r="S242" s="91"/>
      <c r="T242" s="92"/>
      <c r="U242" s="92"/>
      <c r="V242" s="92"/>
      <c r="W242" s="92"/>
      <c r="X242" s="93"/>
      <c r="Y242" s="92"/>
      <c r="Z242" s="92"/>
      <c r="AA242" s="72" t="str">
        <f>IF(U242="","",IF(U242="ND","ND",((NETWORKDAYS(T242,U242,Reference!$D$2:$D$40)-1))))</f>
        <v/>
      </c>
      <c r="AB242" s="72" t="str">
        <f t="shared" si="6"/>
        <v/>
      </c>
      <c r="AC242" s="72" t="str">
        <f t="shared" si="7"/>
        <v/>
      </c>
      <c r="AD242" s="72" t="str">
        <f>IF(OR(Y242="ND",Z242="ND"),"ND",IF(OR(Y242="",Z242=""),"",IF(OR(Y242="N/A",Z242="N/A"),"N/A",(NETWORKDAYS(Y242,Z242,Reference!$D$2:$D$40)-1))))</f>
        <v/>
      </c>
      <c r="AE242" s="101" t="str">
        <f>IF(OR(AND(ISBLANK(P242),ISBLANK(Q242))),"",IF(OR(AND(ISERROR(VLOOKUP(P242,Reference!$D$54:$D$106,1,FALSE))),AND(ISERROR(VLOOKUP(Q242,Reference!$J$53:$J$118,1,FALSE)))),"Data Error!","No Error"))</f>
        <v/>
      </c>
    </row>
    <row r="243" spans="1:31" s="73" customFormat="1" x14ac:dyDescent="0.35">
      <c r="A243" s="83"/>
      <c r="B243" s="83"/>
      <c r="C243" s="84"/>
      <c r="D243" s="84"/>
      <c r="E243" s="85"/>
      <c r="F243" s="86"/>
      <c r="G243" s="87"/>
      <c r="H243" s="87"/>
      <c r="I243" s="88"/>
      <c r="J243" s="89"/>
      <c r="K243" s="89"/>
      <c r="L243" s="90"/>
      <c r="M243" s="90"/>
      <c r="N243" s="89"/>
      <c r="O243" s="90"/>
      <c r="P243" s="87"/>
      <c r="Q243" s="87"/>
      <c r="R243" s="91"/>
      <c r="S243" s="91"/>
      <c r="T243" s="92"/>
      <c r="U243" s="92"/>
      <c r="V243" s="92"/>
      <c r="W243" s="92"/>
      <c r="X243" s="93"/>
      <c r="Y243" s="92"/>
      <c r="Z243" s="92"/>
      <c r="AA243" s="72" t="str">
        <f>IF(U243="","",IF(U243="ND","ND",((NETWORKDAYS(T243,U243,Reference!$D$2:$D$40)-1))))</f>
        <v/>
      </c>
      <c r="AB243" s="72" t="str">
        <f t="shared" si="6"/>
        <v/>
      </c>
      <c r="AC243" s="72" t="str">
        <f t="shared" si="7"/>
        <v/>
      </c>
      <c r="AD243" s="72" t="str">
        <f>IF(OR(Y243="ND",Z243="ND"),"ND",IF(OR(Y243="",Z243=""),"",IF(OR(Y243="N/A",Z243="N/A"),"N/A",(NETWORKDAYS(Y243,Z243,Reference!$D$2:$D$40)-1))))</f>
        <v/>
      </c>
      <c r="AE243" s="101" t="str">
        <f>IF(OR(AND(ISBLANK(P243),ISBLANK(Q243))),"",IF(OR(AND(ISERROR(VLOOKUP(P243,Reference!$D$54:$D$106,1,FALSE))),AND(ISERROR(VLOOKUP(Q243,Reference!$J$53:$J$118,1,FALSE)))),"Data Error!","No Error"))</f>
        <v/>
      </c>
    </row>
    <row r="244" spans="1:31" s="73" customFormat="1" x14ac:dyDescent="0.35">
      <c r="A244" s="83"/>
      <c r="B244" s="83"/>
      <c r="C244" s="84"/>
      <c r="D244" s="84"/>
      <c r="E244" s="85"/>
      <c r="F244" s="86"/>
      <c r="G244" s="87"/>
      <c r="H244" s="87"/>
      <c r="I244" s="88"/>
      <c r="J244" s="89"/>
      <c r="K244" s="89"/>
      <c r="L244" s="90"/>
      <c r="M244" s="90"/>
      <c r="N244" s="89"/>
      <c r="O244" s="90"/>
      <c r="P244" s="87"/>
      <c r="Q244" s="87"/>
      <c r="R244" s="91"/>
      <c r="S244" s="91"/>
      <c r="T244" s="92"/>
      <c r="U244" s="92"/>
      <c r="V244" s="92"/>
      <c r="W244" s="92"/>
      <c r="X244" s="93"/>
      <c r="Y244" s="92"/>
      <c r="Z244" s="92"/>
      <c r="AA244" s="72" t="str">
        <f>IF(U244="","",IF(U244="ND","ND",((NETWORKDAYS(T244,U244,Reference!$D$2:$D$40)-1))))</f>
        <v/>
      </c>
      <c r="AB244" s="72" t="str">
        <f t="shared" si="6"/>
        <v/>
      </c>
      <c r="AC244" s="72" t="str">
        <f t="shared" si="7"/>
        <v/>
      </c>
      <c r="AD244" s="72" t="str">
        <f>IF(OR(Y244="ND",Z244="ND"),"ND",IF(OR(Y244="",Z244=""),"",IF(OR(Y244="N/A",Z244="N/A"),"N/A",(NETWORKDAYS(Y244,Z244,Reference!$D$2:$D$40)-1))))</f>
        <v/>
      </c>
      <c r="AE244" s="101" t="str">
        <f>IF(OR(AND(ISBLANK(P244),ISBLANK(Q244))),"",IF(OR(AND(ISERROR(VLOOKUP(P244,Reference!$D$54:$D$106,1,FALSE))),AND(ISERROR(VLOOKUP(Q244,Reference!$J$53:$J$118,1,FALSE)))),"Data Error!","No Error"))</f>
        <v/>
      </c>
    </row>
    <row r="245" spans="1:31" s="73" customFormat="1" x14ac:dyDescent="0.35">
      <c r="A245" s="83"/>
      <c r="B245" s="83"/>
      <c r="C245" s="84"/>
      <c r="D245" s="84"/>
      <c r="E245" s="85"/>
      <c r="F245" s="86"/>
      <c r="G245" s="87"/>
      <c r="H245" s="87"/>
      <c r="I245" s="88"/>
      <c r="J245" s="89"/>
      <c r="K245" s="89"/>
      <c r="L245" s="90"/>
      <c r="M245" s="90"/>
      <c r="N245" s="89"/>
      <c r="O245" s="90"/>
      <c r="P245" s="87"/>
      <c r="Q245" s="87"/>
      <c r="R245" s="91"/>
      <c r="S245" s="91"/>
      <c r="T245" s="92"/>
      <c r="U245" s="92"/>
      <c r="V245" s="92"/>
      <c r="W245" s="92"/>
      <c r="X245" s="93"/>
      <c r="Y245" s="92"/>
      <c r="Z245" s="92"/>
      <c r="AA245" s="72" t="str">
        <f>IF(U245="","",IF(U245="ND","ND",((NETWORKDAYS(T245,U245,Reference!$D$2:$D$40)-1))))</f>
        <v/>
      </c>
      <c r="AB245" s="72" t="str">
        <f t="shared" si="6"/>
        <v/>
      </c>
      <c r="AC245" s="72" t="str">
        <f t="shared" si="7"/>
        <v/>
      </c>
      <c r="AD245" s="72" t="str">
        <f>IF(OR(Y245="ND",Z245="ND"),"ND",IF(OR(Y245="",Z245=""),"",IF(OR(Y245="N/A",Z245="N/A"),"N/A",(NETWORKDAYS(Y245,Z245,Reference!$D$2:$D$40)-1))))</f>
        <v/>
      </c>
      <c r="AE245" s="101" t="str">
        <f>IF(OR(AND(ISBLANK(P245),ISBLANK(Q245))),"",IF(OR(AND(ISERROR(VLOOKUP(P245,Reference!$D$54:$D$106,1,FALSE))),AND(ISERROR(VLOOKUP(Q245,Reference!$J$53:$J$118,1,FALSE)))),"Data Error!","No Error"))</f>
        <v/>
      </c>
    </row>
    <row r="246" spans="1:31" s="73" customFormat="1" x14ac:dyDescent="0.35">
      <c r="A246" s="83"/>
      <c r="B246" s="83"/>
      <c r="C246" s="84"/>
      <c r="D246" s="84"/>
      <c r="E246" s="85"/>
      <c r="F246" s="86"/>
      <c r="G246" s="87"/>
      <c r="H246" s="87"/>
      <c r="I246" s="88"/>
      <c r="J246" s="89"/>
      <c r="K246" s="89"/>
      <c r="L246" s="90"/>
      <c r="M246" s="90"/>
      <c r="N246" s="89"/>
      <c r="O246" s="90"/>
      <c r="P246" s="87"/>
      <c r="Q246" s="87"/>
      <c r="R246" s="91"/>
      <c r="S246" s="91"/>
      <c r="T246" s="92"/>
      <c r="U246" s="92"/>
      <c r="V246" s="92"/>
      <c r="W246" s="92"/>
      <c r="X246" s="93"/>
      <c r="Y246" s="92"/>
      <c r="Z246" s="92"/>
      <c r="AA246" s="72" t="str">
        <f>IF(U246="","",IF(U246="ND","ND",((NETWORKDAYS(T246,U246,Reference!$D$2:$D$40)-1))))</f>
        <v/>
      </c>
      <c r="AB246" s="72" t="str">
        <f t="shared" si="6"/>
        <v/>
      </c>
      <c r="AC246" s="72" t="str">
        <f t="shared" si="7"/>
        <v/>
      </c>
      <c r="AD246" s="72" t="str">
        <f>IF(OR(Y246="ND",Z246="ND"),"ND",IF(OR(Y246="",Z246=""),"",IF(OR(Y246="N/A",Z246="N/A"),"N/A",(NETWORKDAYS(Y246,Z246,Reference!$D$2:$D$40)-1))))</f>
        <v/>
      </c>
      <c r="AE246" s="101" t="str">
        <f>IF(OR(AND(ISBLANK(P246),ISBLANK(Q246))),"",IF(OR(AND(ISERROR(VLOOKUP(P246,Reference!$D$54:$D$106,1,FALSE))),AND(ISERROR(VLOOKUP(Q246,Reference!$J$53:$J$118,1,FALSE)))),"Data Error!","No Error"))</f>
        <v/>
      </c>
    </row>
    <row r="247" spans="1:31" s="73" customFormat="1" x14ac:dyDescent="0.35">
      <c r="A247" s="83"/>
      <c r="B247" s="83"/>
      <c r="C247" s="84"/>
      <c r="D247" s="84"/>
      <c r="E247" s="85"/>
      <c r="F247" s="86"/>
      <c r="G247" s="87"/>
      <c r="H247" s="87"/>
      <c r="I247" s="88"/>
      <c r="J247" s="89"/>
      <c r="K247" s="89"/>
      <c r="L247" s="90"/>
      <c r="M247" s="90"/>
      <c r="N247" s="89"/>
      <c r="O247" s="90"/>
      <c r="P247" s="87"/>
      <c r="Q247" s="87"/>
      <c r="R247" s="91"/>
      <c r="S247" s="91"/>
      <c r="T247" s="92"/>
      <c r="U247" s="92"/>
      <c r="V247" s="92"/>
      <c r="W247" s="92"/>
      <c r="X247" s="93"/>
      <c r="Y247" s="92"/>
      <c r="Z247" s="92"/>
      <c r="AA247" s="72" t="str">
        <f>IF(U247="","",IF(U247="ND","ND",((NETWORKDAYS(T247,U247,Reference!$D$2:$D$40)-1))))</f>
        <v/>
      </c>
      <c r="AB247" s="72" t="str">
        <f t="shared" si="6"/>
        <v/>
      </c>
      <c r="AC247" s="72" t="str">
        <f t="shared" si="7"/>
        <v/>
      </c>
      <c r="AD247" s="72" t="str">
        <f>IF(OR(Y247="ND",Z247="ND"),"ND",IF(OR(Y247="",Z247=""),"",IF(OR(Y247="N/A",Z247="N/A"),"N/A",(NETWORKDAYS(Y247,Z247,Reference!$D$2:$D$40)-1))))</f>
        <v/>
      </c>
      <c r="AE247" s="101" t="str">
        <f>IF(OR(AND(ISBLANK(P247),ISBLANK(Q247))),"",IF(OR(AND(ISERROR(VLOOKUP(P247,Reference!$D$54:$D$106,1,FALSE))),AND(ISERROR(VLOOKUP(Q247,Reference!$J$53:$J$118,1,FALSE)))),"Data Error!","No Error"))</f>
        <v/>
      </c>
    </row>
    <row r="248" spans="1:31" s="73" customFormat="1" x14ac:dyDescent="0.35">
      <c r="A248" s="83"/>
      <c r="B248" s="83"/>
      <c r="C248" s="84"/>
      <c r="D248" s="84"/>
      <c r="E248" s="85"/>
      <c r="F248" s="86"/>
      <c r="G248" s="87"/>
      <c r="H248" s="87"/>
      <c r="I248" s="88"/>
      <c r="J248" s="89"/>
      <c r="K248" s="89"/>
      <c r="L248" s="90"/>
      <c r="M248" s="90"/>
      <c r="N248" s="89"/>
      <c r="O248" s="90"/>
      <c r="P248" s="87"/>
      <c r="Q248" s="87"/>
      <c r="R248" s="91"/>
      <c r="S248" s="91"/>
      <c r="T248" s="92"/>
      <c r="U248" s="92"/>
      <c r="V248" s="92"/>
      <c r="W248" s="92"/>
      <c r="X248" s="93"/>
      <c r="Y248" s="92"/>
      <c r="Z248" s="92"/>
      <c r="AA248" s="72" t="str">
        <f>IF(U248="","",IF(U248="ND","ND",((NETWORKDAYS(T248,U248,Reference!$D$2:$D$40)-1))))</f>
        <v/>
      </c>
      <c r="AB248" s="72" t="str">
        <f t="shared" si="6"/>
        <v/>
      </c>
      <c r="AC248" s="72" t="str">
        <f t="shared" si="7"/>
        <v/>
      </c>
      <c r="AD248" s="72" t="str">
        <f>IF(OR(Y248="ND",Z248="ND"),"ND",IF(OR(Y248="",Z248=""),"",IF(OR(Y248="N/A",Z248="N/A"),"N/A",(NETWORKDAYS(Y248,Z248,Reference!$D$2:$D$40)-1))))</f>
        <v/>
      </c>
      <c r="AE248" s="101" t="str">
        <f>IF(OR(AND(ISBLANK(P248),ISBLANK(Q248))),"",IF(OR(AND(ISERROR(VLOOKUP(P248,Reference!$D$54:$D$106,1,FALSE))),AND(ISERROR(VLOOKUP(Q248,Reference!$J$53:$J$118,1,FALSE)))),"Data Error!","No Error"))</f>
        <v/>
      </c>
    </row>
    <row r="249" spans="1:31" s="73" customFormat="1" x14ac:dyDescent="0.35">
      <c r="A249" s="83"/>
      <c r="B249" s="83"/>
      <c r="C249" s="84"/>
      <c r="D249" s="84"/>
      <c r="E249" s="85"/>
      <c r="F249" s="86"/>
      <c r="G249" s="87"/>
      <c r="H249" s="87"/>
      <c r="I249" s="88"/>
      <c r="J249" s="89"/>
      <c r="K249" s="89"/>
      <c r="L249" s="90"/>
      <c r="M249" s="90"/>
      <c r="N249" s="89"/>
      <c r="O249" s="90"/>
      <c r="P249" s="87"/>
      <c r="Q249" s="87"/>
      <c r="R249" s="91"/>
      <c r="S249" s="91"/>
      <c r="T249" s="92"/>
      <c r="U249" s="92"/>
      <c r="V249" s="92"/>
      <c r="W249" s="92"/>
      <c r="X249" s="93"/>
      <c r="Y249" s="92"/>
      <c r="Z249" s="92"/>
      <c r="AA249" s="72" t="str">
        <f>IF(U249="","",IF(U249="ND","ND",((NETWORKDAYS(T249,U249,Reference!$D$2:$D$40)-1))))</f>
        <v/>
      </c>
      <c r="AB249" s="72" t="str">
        <f t="shared" si="6"/>
        <v/>
      </c>
      <c r="AC249" s="72" t="str">
        <f t="shared" si="7"/>
        <v/>
      </c>
      <c r="AD249" s="72" t="str">
        <f>IF(OR(Y249="ND",Z249="ND"),"ND",IF(OR(Y249="",Z249=""),"",IF(OR(Y249="N/A",Z249="N/A"),"N/A",(NETWORKDAYS(Y249,Z249,Reference!$D$2:$D$40)-1))))</f>
        <v/>
      </c>
      <c r="AE249" s="101" t="str">
        <f>IF(OR(AND(ISBLANK(P249),ISBLANK(Q249))),"",IF(OR(AND(ISERROR(VLOOKUP(P249,Reference!$D$54:$D$106,1,FALSE))),AND(ISERROR(VLOOKUP(Q249,Reference!$J$53:$J$118,1,FALSE)))),"Data Error!","No Error"))</f>
        <v/>
      </c>
    </row>
    <row r="250" spans="1:31" s="73" customFormat="1" x14ac:dyDescent="0.35">
      <c r="A250" s="83"/>
      <c r="B250" s="83"/>
      <c r="C250" s="84"/>
      <c r="D250" s="84"/>
      <c r="E250" s="85"/>
      <c r="F250" s="86"/>
      <c r="G250" s="87"/>
      <c r="H250" s="87"/>
      <c r="I250" s="88"/>
      <c r="J250" s="89"/>
      <c r="K250" s="89"/>
      <c r="L250" s="90"/>
      <c r="M250" s="90"/>
      <c r="N250" s="89"/>
      <c r="O250" s="90"/>
      <c r="P250" s="87"/>
      <c r="Q250" s="87"/>
      <c r="R250" s="91"/>
      <c r="S250" s="91"/>
      <c r="T250" s="92"/>
      <c r="U250" s="92"/>
      <c r="V250" s="92"/>
      <c r="W250" s="92"/>
      <c r="X250" s="93"/>
      <c r="Y250" s="92"/>
      <c r="Z250" s="92"/>
      <c r="AA250" s="72" t="str">
        <f>IF(U250="","",IF(U250="ND","ND",((NETWORKDAYS(T250,U250,Reference!$D$2:$D$40)-1))))</f>
        <v/>
      </c>
      <c r="AB250" s="72" t="str">
        <f t="shared" si="6"/>
        <v/>
      </c>
      <c r="AC250" s="72" t="str">
        <f t="shared" si="7"/>
        <v/>
      </c>
      <c r="AD250" s="72" t="str">
        <f>IF(OR(Y250="ND",Z250="ND"),"ND",IF(OR(Y250="",Z250=""),"",IF(OR(Y250="N/A",Z250="N/A"),"N/A",(NETWORKDAYS(Y250,Z250,Reference!$D$2:$D$40)-1))))</f>
        <v/>
      </c>
      <c r="AE250" s="101" t="str">
        <f>IF(OR(AND(ISBLANK(P250),ISBLANK(Q250))),"",IF(OR(AND(ISERROR(VLOOKUP(P250,Reference!$D$54:$D$106,1,FALSE))),AND(ISERROR(VLOOKUP(Q250,Reference!$J$53:$J$118,1,FALSE)))),"Data Error!","No Error"))</f>
        <v/>
      </c>
    </row>
    <row r="251" spans="1:31" s="73" customFormat="1" x14ac:dyDescent="0.35">
      <c r="A251" s="83"/>
      <c r="B251" s="83"/>
      <c r="C251" s="84"/>
      <c r="D251" s="84"/>
      <c r="E251" s="85"/>
      <c r="F251" s="86"/>
      <c r="G251" s="87"/>
      <c r="H251" s="87"/>
      <c r="I251" s="88"/>
      <c r="J251" s="89"/>
      <c r="K251" s="89"/>
      <c r="L251" s="90"/>
      <c r="M251" s="90"/>
      <c r="N251" s="89"/>
      <c r="O251" s="90"/>
      <c r="P251" s="87"/>
      <c r="Q251" s="87"/>
      <c r="R251" s="91"/>
      <c r="S251" s="91"/>
      <c r="T251" s="92"/>
      <c r="U251" s="92"/>
      <c r="V251" s="92"/>
      <c r="W251" s="92"/>
      <c r="X251" s="93"/>
      <c r="Y251" s="92"/>
      <c r="Z251" s="92"/>
      <c r="AA251" s="72" t="str">
        <f>IF(U251="","",IF(U251="ND","ND",((NETWORKDAYS(T251,U251,Reference!$D$2:$D$40)-1))))</f>
        <v/>
      </c>
      <c r="AB251" s="72" t="str">
        <f t="shared" si="6"/>
        <v/>
      </c>
      <c r="AC251" s="72" t="str">
        <f t="shared" si="7"/>
        <v/>
      </c>
      <c r="AD251" s="72" t="str">
        <f>IF(OR(Y251="ND",Z251="ND"),"ND",IF(OR(Y251="",Z251=""),"",IF(OR(Y251="N/A",Z251="N/A"),"N/A",(NETWORKDAYS(Y251,Z251,Reference!$D$2:$D$40)-1))))</f>
        <v/>
      </c>
      <c r="AE251" s="101" t="str">
        <f>IF(OR(AND(ISBLANK(P251),ISBLANK(Q251))),"",IF(OR(AND(ISERROR(VLOOKUP(P251,Reference!$D$54:$D$106,1,FALSE))),AND(ISERROR(VLOOKUP(Q251,Reference!$J$53:$J$118,1,FALSE)))),"Data Error!","No Error"))</f>
        <v/>
      </c>
    </row>
    <row r="252" spans="1:31" s="73" customFormat="1" x14ac:dyDescent="0.35">
      <c r="A252" s="83"/>
      <c r="B252" s="83"/>
      <c r="C252" s="84"/>
      <c r="D252" s="84"/>
      <c r="E252" s="85"/>
      <c r="F252" s="86"/>
      <c r="G252" s="87"/>
      <c r="H252" s="87"/>
      <c r="I252" s="88"/>
      <c r="J252" s="89"/>
      <c r="K252" s="89"/>
      <c r="L252" s="90"/>
      <c r="M252" s="90"/>
      <c r="N252" s="89"/>
      <c r="O252" s="90"/>
      <c r="P252" s="87"/>
      <c r="Q252" s="87"/>
      <c r="R252" s="91"/>
      <c r="S252" s="91"/>
      <c r="T252" s="92"/>
      <c r="U252" s="92"/>
      <c r="V252" s="92"/>
      <c r="W252" s="92"/>
      <c r="X252" s="93"/>
      <c r="Y252" s="92"/>
      <c r="Z252" s="92"/>
      <c r="AA252" s="72" t="str">
        <f>IF(U252="","",IF(U252="ND","ND",((NETWORKDAYS(T252,U252,Reference!$D$2:$D$40)-1))))</f>
        <v/>
      </c>
      <c r="AB252" s="72" t="str">
        <f t="shared" si="6"/>
        <v/>
      </c>
      <c r="AC252" s="72" t="str">
        <f t="shared" si="7"/>
        <v/>
      </c>
      <c r="AD252" s="72" t="str">
        <f>IF(OR(Y252="ND",Z252="ND"),"ND",IF(OR(Y252="",Z252=""),"",IF(OR(Y252="N/A",Z252="N/A"),"N/A",(NETWORKDAYS(Y252,Z252,Reference!$D$2:$D$40)-1))))</f>
        <v/>
      </c>
      <c r="AE252" s="101" t="str">
        <f>IF(OR(AND(ISBLANK(P252),ISBLANK(Q252))),"",IF(OR(AND(ISERROR(VLOOKUP(P252,Reference!$D$54:$D$106,1,FALSE))),AND(ISERROR(VLOOKUP(Q252,Reference!$J$53:$J$118,1,FALSE)))),"Data Error!","No Error"))</f>
        <v/>
      </c>
    </row>
    <row r="253" spans="1:31" s="73" customFormat="1" x14ac:dyDescent="0.35">
      <c r="A253" s="83"/>
      <c r="B253" s="83"/>
      <c r="C253" s="84"/>
      <c r="D253" s="84"/>
      <c r="E253" s="85"/>
      <c r="F253" s="86"/>
      <c r="G253" s="87"/>
      <c r="H253" s="87"/>
      <c r="I253" s="88"/>
      <c r="J253" s="89"/>
      <c r="K253" s="89"/>
      <c r="L253" s="90"/>
      <c r="M253" s="90"/>
      <c r="N253" s="89"/>
      <c r="O253" s="90"/>
      <c r="P253" s="87"/>
      <c r="Q253" s="87"/>
      <c r="R253" s="91"/>
      <c r="S253" s="91"/>
      <c r="T253" s="92"/>
      <c r="U253" s="92"/>
      <c r="V253" s="92"/>
      <c r="W253" s="92"/>
      <c r="X253" s="93"/>
      <c r="Y253" s="92"/>
      <c r="Z253" s="92"/>
      <c r="AA253" s="72" t="str">
        <f>IF(U253="","",IF(U253="ND","ND",((NETWORKDAYS(T253,U253,Reference!$D$2:$D$40)-1))))</f>
        <v/>
      </c>
      <c r="AB253" s="72" t="str">
        <f t="shared" si="6"/>
        <v/>
      </c>
      <c r="AC253" s="72" t="str">
        <f t="shared" si="7"/>
        <v/>
      </c>
      <c r="AD253" s="72" t="str">
        <f>IF(OR(Y253="ND",Z253="ND"),"ND",IF(OR(Y253="",Z253=""),"",IF(OR(Y253="N/A",Z253="N/A"),"N/A",(NETWORKDAYS(Y253,Z253,Reference!$D$2:$D$40)-1))))</f>
        <v/>
      </c>
      <c r="AE253" s="101" t="str">
        <f>IF(OR(AND(ISBLANK(P253),ISBLANK(Q253))),"",IF(OR(AND(ISERROR(VLOOKUP(P253,Reference!$D$54:$D$106,1,FALSE))),AND(ISERROR(VLOOKUP(Q253,Reference!$J$53:$J$118,1,FALSE)))),"Data Error!","No Error"))</f>
        <v/>
      </c>
    </row>
    <row r="254" spans="1:31" s="73" customFormat="1" x14ac:dyDescent="0.35">
      <c r="A254" s="83"/>
      <c r="B254" s="83"/>
      <c r="C254" s="84"/>
      <c r="D254" s="84"/>
      <c r="E254" s="85"/>
      <c r="F254" s="86"/>
      <c r="G254" s="87"/>
      <c r="H254" s="87"/>
      <c r="I254" s="88"/>
      <c r="J254" s="89"/>
      <c r="K254" s="89"/>
      <c r="L254" s="90"/>
      <c r="M254" s="90"/>
      <c r="N254" s="89"/>
      <c r="O254" s="90"/>
      <c r="P254" s="87"/>
      <c r="Q254" s="87"/>
      <c r="R254" s="91"/>
      <c r="S254" s="91"/>
      <c r="T254" s="92"/>
      <c r="U254" s="92"/>
      <c r="V254" s="92"/>
      <c r="W254" s="92"/>
      <c r="X254" s="93"/>
      <c r="Y254" s="92"/>
      <c r="Z254" s="92"/>
      <c r="AA254" s="72" t="str">
        <f>IF(U254="","",IF(U254="ND","ND",((NETWORKDAYS(T254,U254,Reference!$D$2:$D$40)-1))))</f>
        <v/>
      </c>
      <c r="AB254" s="72" t="str">
        <f t="shared" si="6"/>
        <v/>
      </c>
      <c r="AC254" s="72" t="str">
        <f t="shared" si="7"/>
        <v/>
      </c>
      <c r="AD254" s="72" t="str">
        <f>IF(OR(Y254="ND",Z254="ND"),"ND",IF(OR(Y254="",Z254=""),"",IF(OR(Y254="N/A",Z254="N/A"),"N/A",(NETWORKDAYS(Y254,Z254,Reference!$D$2:$D$40)-1))))</f>
        <v/>
      </c>
      <c r="AE254" s="101" t="str">
        <f>IF(OR(AND(ISBLANK(P254),ISBLANK(Q254))),"",IF(OR(AND(ISERROR(VLOOKUP(P254,Reference!$D$54:$D$106,1,FALSE))),AND(ISERROR(VLOOKUP(Q254,Reference!$J$53:$J$118,1,FALSE)))),"Data Error!","No Error"))</f>
        <v/>
      </c>
    </row>
    <row r="255" spans="1:31" s="73" customFormat="1" x14ac:dyDescent="0.35">
      <c r="A255" s="83"/>
      <c r="B255" s="83"/>
      <c r="C255" s="84"/>
      <c r="D255" s="84"/>
      <c r="E255" s="85"/>
      <c r="F255" s="86"/>
      <c r="G255" s="87"/>
      <c r="H255" s="87"/>
      <c r="I255" s="88"/>
      <c r="J255" s="89"/>
      <c r="K255" s="89"/>
      <c r="L255" s="90"/>
      <c r="M255" s="90"/>
      <c r="N255" s="89"/>
      <c r="O255" s="90"/>
      <c r="P255" s="87"/>
      <c r="Q255" s="87"/>
      <c r="R255" s="91"/>
      <c r="S255" s="91"/>
      <c r="T255" s="92"/>
      <c r="U255" s="92"/>
      <c r="V255" s="92"/>
      <c r="W255" s="92"/>
      <c r="X255" s="93"/>
      <c r="Y255" s="92"/>
      <c r="Z255" s="92"/>
      <c r="AA255" s="72" t="str">
        <f>IF(U255="","",IF(U255="ND","ND",((NETWORKDAYS(T255,U255,Reference!$D$2:$D$40)-1))))</f>
        <v/>
      </c>
      <c r="AB255" s="72" t="str">
        <f t="shared" si="6"/>
        <v/>
      </c>
      <c r="AC255" s="72" t="str">
        <f t="shared" si="7"/>
        <v/>
      </c>
      <c r="AD255" s="72" t="str">
        <f>IF(OR(Y255="ND",Z255="ND"),"ND",IF(OR(Y255="",Z255=""),"",IF(OR(Y255="N/A",Z255="N/A"),"N/A",(NETWORKDAYS(Y255,Z255,Reference!$D$2:$D$40)-1))))</f>
        <v/>
      </c>
      <c r="AE255" s="101" t="str">
        <f>IF(OR(AND(ISBLANK(P255),ISBLANK(Q255))),"",IF(OR(AND(ISERROR(VLOOKUP(P255,Reference!$D$54:$D$106,1,FALSE))),AND(ISERROR(VLOOKUP(Q255,Reference!$J$53:$J$118,1,FALSE)))),"Data Error!","No Error"))</f>
        <v/>
      </c>
    </row>
    <row r="256" spans="1:31" s="73" customFormat="1" x14ac:dyDescent="0.35">
      <c r="A256" s="83"/>
      <c r="B256" s="83"/>
      <c r="C256" s="84"/>
      <c r="D256" s="84"/>
      <c r="E256" s="85"/>
      <c r="F256" s="86"/>
      <c r="G256" s="87"/>
      <c r="H256" s="87"/>
      <c r="I256" s="88"/>
      <c r="J256" s="89"/>
      <c r="K256" s="89"/>
      <c r="L256" s="90"/>
      <c r="M256" s="90"/>
      <c r="N256" s="89"/>
      <c r="O256" s="90"/>
      <c r="P256" s="87"/>
      <c r="Q256" s="87"/>
      <c r="R256" s="91"/>
      <c r="S256" s="91"/>
      <c r="T256" s="92"/>
      <c r="U256" s="92"/>
      <c r="V256" s="92"/>
      <c r="W256" s="92"/>
      <c r="X256" s="93"/>
      <c r="Y256" s="92"/>
      <c r="Z256" s="92"/>
      <c r="AA256" s="72" t="str">
        <f>IF(U256="","",IF(U256="ND","ND",((NETWORKDAYS(T256,U256,Reference!$D$2:$D$40)-1))))</f>
        <v/>
      </c>
      <c r="AB256" s="72" t="str">
        <f t="shared" si="6"/>
        <v/>
      </c>
      <c r="AC256" s="72" t="str">
        <f t="shared" si="7"/>
        <v/>
      </c>
      <c r="AD256" s="72" t="str">
        <f>IF(OR(Y256="ND",Z256="ND"),"ND",IF(OR(Y256="",Z256=""),"",IF(OR(Y256="N/A",Z256="N/A"),"N/A",(NETWORKDAYS(Y256,Z256,Reference!$D$2:$D$40)-1))))</f>
        <v/>
      </c>
      <c r="AE256" s="101" t="str">
        <f>IF(OR(AND(ISBLANK(P256),ISBLANK(Q256))),"",IF(OR(AND(ISERROR(VLOOKUP(P256,Reference!$D$54:$D$106,1,FALSE))),AND(ISERROR(VLOOKUP(Q256,Reference!$J$53:$J$118,1,FALSE)))),"Data Error!","No Error"))</f>
        <v/>
      </c>
    </row>
    <row r="257" spans="1:31" s="73" customFormat="1" x14ac:dyDescent="0.35">
      <c r="A257" s="83"/>
      <c r="B257" s="83"/>
      <c r="C257" s="84"/>
      <c r="D257" s="84"/>
      <c r="E257" s="85"/>
      <c r="F257" s="86"/>
      <c r="G257" s="87"/>
      <c r="H257" s="87"/>
      <c r="I257" s="88"/>
      <c r="J257" s="89"/>
      <c r="K257" s="89"/>
      <c r="L257" s="90"/>
      <c r="M257" s="90"/>
      <c r="N257" s="89"/>
      <c r="O257" s="90"/>
      <c r="P257" s="87"/>
      <c r="Q257" s="87"/>
      <c r="R257" s="91"/>
      <c r="S257" s="91"/>
      <c r="T257" s="92"/>
      <c r="U257" s="92"/>
      <c r="V257" s="92"/>
      <c r="W257" s="92"/>
      <c r="X257" s="93"/>
      <c r="Y257" s="92"/>
      <c r="Z257" s="92"/>
      <c r="AA257" s="72" t="str">
        <f>IF(U257="","",IF(U257="ND","ND",((NETWORKDAYS(T257,U257,Reference!$D$2:$D$40)-1))))</f>
        <v/>
      </c>
      <c r="AB257" s="72" t="str">
        <f t="shared" si="6"/>
        <v/>
      </c>
      <c r="AC257" s="72" t="str">
        <f t="shared" si="7"/>
        <v/>
      </c>
      <c r="AD257" s="72" t="str">
        <f>IF(OR(Y257="ND",Z257="ND"),"ND",IF(OR(Y257="",Z257=""),"",IF(OR(Y257="N/A",Z257="N/A"),"N/A",(NETWORKDAYS(Y257,Z257,Reference!$D$2:$D$40)-1))))</f>
        <v/>
      </c>
      <c r="AE257" s="101" t="str">
        <f>IF(OR(AND(ISBLANK(P257),ISBLANK(Q257))),"",IF(OR(AND(ISERROR(VLOOKUP(P257,Reference!$D$54:$D$106,1,FALSE))),AND(ISERROR(VLOOKUP(Q257,Reference!$J$53:$J$118,1,FALSE)))),"Data Error!","No Error"))</f>
        <v/>
      </c>
    </row>
    <row r="258" spans="1:31" s="73" customFormat="1" x14ac:dyDescent="0.35">
      <c r="A258" s="83"/>
      <c r="B258" s="83"/>
      <c r="C258" s="84"/>
      <c r="D258" s="84"/>
      <c r="E258" s="85"/>
      <c r="F258" s="86"/>
      <c r="G258" s="87"/>
      <c r="H258" s="87"/>
      <c r="I258" s="88"/>
      <c r="J258" s="89"/>
      <c r="K258" s="89"/>
      <c r="L258" s="90"/>
      <c r="M258" s="90"/>
      <c r="N258" s="89"/>
      <c r="O258" s="90"/>
      <c r="P258" s="87"/>
      <c r="Q258" s="87"/>
      <c r="R258" s="91"/>
      <c r="S258" s="91"/>
      <c r="T258" s="92"/>
      <c r="U258" s="92"/>
      <c r="V258" s="92"/>
      <c r="W258" s="92"/>
      <c r="X258" s="93"/>
      <c r="Y258" s="92"/>
      <c r="Z258" s="92"/>
      <c r="AA258" s="72" t="str">
        <f>IF(U258="","",IF(U258="ND","ND",((NETWORKDAYS(T258,U258,Reference!$D$2:$D$40)-1))))</f>
        <v/>
      </c>
      <c r="AB258" s="72" t="str">
        <f t="shared" si="6"/>
        <v/>
      </c>
      <c r="AC258" s="72" t="str">
        <f t="shared" si="7"/>
        <v/>
      </c>
      <c r="AD258" s="72" t="str">
        <f>IF(OR(Y258="ND",Z258="ND"),"ND",IF(OR(Y258="",Z258=""),"",IF(OR(Y258="N/A",Z258="N/A"),"N/A",(NETWORKDAYS(Y258,Z258,Reference!$D$2:$D$40)-1))))</f>
        <v/>
      </c>
      <c r="AE258" s="101" t="str">
        <f>IF(OR(AND(ISBLANK(P258),ISBLANK(Q258))),"",IF(OR(AND(ISERROR(VLOOKUP(P258,Reference!$D$54:$D$106,1,FALSE))),AND(ISERROR(VLOOKUP(Q258,Reference!$J$53:$J$118,1,FALSE)))),"Data Error!","No Error"))</f>
        <v/>
      </c>
    </row>
    <row r="259" spans="1:31" s="73" customFormat="1" x14ac:dyDescent="0.35">
      <c r="A259" s="83"/>
      <c r="B259" s="83"/>
      <c r="C259" s="84"/>
      <c r="D259" s="84"/>
      <c r="E259" s="85"/>
      <c r="F259" s="86"/>
      <c r="G259" s="87"/>
      <c r="H259" s="87"/>
      <c r="I259" s="88"/>
      <c r="J259" s="89"/>
      <c r="K259" s="89"/>
      <c r="L259" s="90"/>
      <c r="M259" s="90"/>
      <c r="N259" s="89"/>
      <c r="O259" s="90"/>
      <c r="P259" s="87"/>
      <c r="Q259" s="87"/>
      <c r="R259" s="91"/>
      <c r="S259" s="91"/>
      <c r="T259" s="92"/>
      <c r="U259" s="92"/>
      <c r="V259" s="92"/>
      <c r="W259" s="92"/>
      <c r="X259" s="93"/>
      <c r="Y259" s="92"/>
      <c r="Z259" s="92"/>
      <c r="AA259" s="72" t="str">
        <f>IF(U259="","",IF(U259="ND","ND",((NETWORKDAYS(T259,U259,Reference!$D$2:$D$40)-1))))</f>
        <v/>
      </c>
      <c r="AB259" s="72" t="str">
        <f t="shared" si="6"/>
        <v/>
      </c>
      <c r="AC259" s="72" t="str">
        <f t="shared" si="7"/>
        <v/>
      </c>
      <c r="AD259" s="72" t="str">
        <f>IF(OR(Y259="ND",Z259="ND"),"ND",IF(OR(Y259="",Z259=""),"",IF(OR(Y259="N/A",Z259="N/A"),"N/A",(NETWORKDAYS(Y259,Z259,Reference!$D$2:$D$40)-1))))</f>
        <v/>
      </c>
      <c r="AE259" s="101" t="str">
        <f>IF(OR(AND(ISBLANK(P259),ISBLANK(Q259))),"",IF(OR(AND(ISERROR(VLOOKUP(P259,Reference!$D$54:$D$106,1,FALSE))),AND(ISERROR(VLOOKUP(Q259,Reference!$J$53:$J$118,1,FALSE)))),"Data Error!","No Error"))</f>
        <v/>
      </c>
    </row>
    <row r="260" spans="1:31" s="73" customFormat="1" x14ac:dyDescent="0.35">
      <c r="A260" s="83"/>
      <c r="B260" s="83"/>
      <c r="C260" s="84"/>
      <c r="D260" s="84"/>
      <c r="E260" s="85"/>
      <c r="F260" s="86"/>
      <c r="G260" s="87"/>
      <c r="H260" s="87"/>
      <c r="I260" s="88"/>
      <c r="J260" s="89"/>
      <c r="K260" s="89"/>
      <c r="L260" s="90"/>
      <c r="M260" s="90"/>
      <c r="N260" s="89"/>
      <c r="O260" s="90"/>
      <c r="P260" s="87"/>
      <c r="Q260" s="87"/>
      <c r="R260" s="91"/>
      <c r="S260" s="91"/>
      <c r="T260" s="92"/>
      <c r="U260" s="92"/>
      <c r="V260" s="92"/>
      <c r="W260" s="92"/>
      <c r="X260" s="93"/>
      <c r="Y260" s="92"/>
      <c r="Z260" s="92"/>
      <c r="AA260" s="72" t="str">
        <f>IF(U260="","",IF(U260="ND","ND",((NETWORKDAYS(T260,U260,Reference!$D$2:$D$40)-1))))</f>
        <v/>
      </c>
      <c r="AB260" s="72" t="str">
        <f t="shared" si="6"/>
        <v/>
      </c>
      <c r="AC260" s="72" t="str">
        <f t="shared" si="7"/>
        <v/>
      </c>
      <c r="AD260" s="72" t="str">
        <f>IF(OR(Y260="ND",Z260="ND"),"ND",IF(OR(Y260="",Z260=""),"",IF(OR(Y260="N/A",Z260="N/A"),"N/A",(NETWORKDAYS(Y260,Z260,Reference!$D$2:$D$40)-1))))</f>
        <v/>
      </c>
      <c r="AE260" s="101" t="str">
        <f>IF(OR(AND(ISBLANK(P260),ISBLANK(Q260))),"",IF(OR(AND(ISERROR(VLOOKUP(P260,Reference!$D$54:$D$106,1,FALSE))),AND(ISERROR(VLOOKUP(Q260,Reference!$J$53:$J$118,1,FALSE)))),"Data Error!","No Error"))</f>
        <v/>
      </c>
    </row>
    <row r="261" spans="1:31" s="73" customFormat="1" x14ac:dyDescent="0.35">
      <c r="A261" s="83"/>
      <c r="B261" s="83"/>
      <c r="C261" s="84"/>
      <c r="D261" s="84"/>
      <c r="E261" s="85"/>
      <c r="F261" s="86"/>
      <c r="G261" s="87"/>
      <c r="H261" s="87"/>
      <c r="I261" s="88"/>
      <c r="J261" s="89"/>
      <c r="K261" s="89"/>
      <c r="L261" s="90"/>
      <c r="M261" s="90"/>
      <c r="N261" s="89"/>
      <c r="O261" s="90"/>
      <c r="P261" s="87"/>
      <c r="Q261" s="87"/>
      <c r="R261" s="91"/>
      <c r="S261" s="91"/>
      <c r="T261" s="92"/>
      <c r="U261" s="92"/>
      <c r="V261" s="92"/>
      <c r="W261" s="92"/>
      <c r="X261" s="93"/>
      <c r="Y261" s="92"/>
      <c r="Z261" s="92"/>
      <c r="AA261" s="72" t="str">
        <f>IF(U261="","",IF(U261="ND","ND",((NETWORKDAYS(T261,U261,Reference!$D$2:$D$40)-1))))</f>
        <v/>
      </c>
      <c r="AB261" s="72" t="str">
        <f t="shared" si="6"/>
        <v/>
      </c>
      <c r="AC261" s="72" t="str">
        <f t="shared" si="7"/>
        <v/>
      </c>
      <c r="AD261" s="72" t="str">
        <f>IF(OR(Y261="ND",Z261="ND"),"ND",IF(OR(Y261="",Z261=""),"",IF(OR(Y261="N/A",Z261="N/A"),"N/A",(NETWORKDAYS(Y261,Z261,Reference!$D$2:$D$40)-1))))</f>
        <v/>
      </c>
      <c r="AE261" s="101" t="str">
        <f>IF(OR(AND(ISBLANK(P261),ISBLANK(Q261))),"",IF(OR(AND(ISERROR(VLOOKUP(P261,Reference!$D$54:$D$106,1,FALSE))),AND(ISERROR(VLOOKUP(Q261,Reference!$J$53:$J$118,1,FALSE)))),"Data Error!","No Error"))</f>
        <v/>
      </c>
    </row>
    <row r="262" spans="1:31" s="73" customFormat="1" x14ac:dyDescent="0.35">
      <c r="A262" s="83"/>
      <c r="B262" s="83"/>
      <c r="C262" s="84"/>
      <c r="D262" s="84"/>
      <c r="E262" s="85"/>
      <c r="F262" s="86"/>
      <c r="G262" s="87"/>
      <c r="H262" s="87"/>
      <c r="I262" s="88"/>
      <c r="J262" s="89"/>
      <c r="K262" s="89"/>
      <c r="L262" s="90"/>
      <c r="M262" s="90"/>
      <c r="N262" s="89"/>
      <c r="O262" s="90"/>
      <c r="P262" s="87"/>
      <c r="Q262" s="87"/>
      <c r="R262" s="91"/>
      <c r="S262" s="91"/>
      <c r="T262" s="92"/>
      <c r="U262" s="92"/>
      <c r="V262" s="92"/>
      <c r="W262" s="92"/>
      <c r="X262" s="93"/>
      <c r="Y262" s="92"/>
      <c r="Z262" s="92"/>
      <c r="AA262" s="72" t="str">
        <f>IF(U262="","",IF(U262="ND","ND",((NETWORKDAYS(T262,U262,Reference!$D$2:$D$40)-1))))</f>
        <v/>
      </c>
      <c r="AB262" s="72" t="str">
        <f t="shared" si="6"/>
        <v/>
      </c>
      <c r="AC262" s="72" t="str">
        <f t="shared" si="7"/>
        <v/>
      </c>
      <c r="AD262" s="72" t="str">
        <f>IF(OR(Y262="ND",Z262="ND"),"ND",IF(OR(Y262="",Z262=""),"",IF(OR(Y262="N/A",Z262="N/A"),"N/A",(NETWORKDAYS(Y262,Z262,Reference!$D$2:$D$40)-1))))</f>
        <v/>
      </c>
      <c r="AE262" s="101" t="str">
        <f>IF(OR(AND(ISBLANK(P262),ISBLANK(Q262))),"",IF(OR(AND(ISERROR(VLOOKUP(P262,Reference!$D$54:$D$106,1,FALSE))),AND(ISERROR(VLOOKUP(Q262,Reference!$J$53:$J$118,1,FALSE)))),"Data Error!","No Error"))</f>
        <v/>
      </c>
    </row>
    <row r="263" spans="1:31" s="73" customFormat="1" x14ac:dyDescent="0.35">
      <c r="A263" s="83"/>
      <c r="B263" s="83"/>
      <c r="C263" s="84"/>
      <c r="D263" s="84"/>
      <c r="E263" s="85"/>
      <c r="F263" s="86"/>
      <c r="G263" s="87"/>
      <c r="H263" s="87"/>
      <c r="I263" s="88"/>
      <c r="J263" s="89"/>
      <c r="K263" s="89"/>
      <c r="L263" s="90"/>
      <c r="M263" s="90"/>
      <c r="N263" s="89"/>
      <c r="O263" s="90"/>
      <c r="P263" s="87"/>
      <c r="Q263" s="87"/>
      <c r="R263" s="91"/>
      <c r="S263" s="91"/>
      <c r="T263" s="92"/>
      <c r="U263" s="92"/>
      <c r="V263" s="92"/>
      <c r="W263" s="92"/>
      <c r="X263" s="93"/>
      <c r="Y263" s="92"/>
      <c r="Z263" s="92"/>
      <c r="AA263" s="72" t="str">
        <f>IF(U263="","",IF(U263="ND","ND",((NETWORKDAYS(T263,U263,Reference!$D$2:$D$40)-1))))</f>
        <v/>
      </c>
      <c r="AB263" s="72" t="str">
        <f t="shared" si="6"/>
        <v/>
      </c>
      <c r="AC263" s="72" t="str">
        <f t="shared" si="7"/>
        <v/>
      </c>
      <c r="AD263" s="72" t="str">
        <f>IF(OR(Y263="ND",Z263="ND"),"ND",IF(OR(Y263="",Z263=""),"",IF(OR(Y263="N/A",Z263="N/A"),"N/A",(NETWORKDAYS(Y263,Z263,Reference!$D$2:$D$40)-1))))</f>
        <v/>
      </c>
      <c r="AE263" s="101" t="str">
        <f>IF(OR(AND(ISBLANK(P263),ISBLANK(Q263))),"",IF(OR(AND(ISERROR(VLOOKUP(P263,Reference!$D$54:$D$106,1,FALSE))),AND(ISERROR(VLOOKUP(Q263,Reference!$J$53:$J$118,1,FALSE)))),"Data Error!","No Error"))</f>
        <v/>
      </c>
    </row>
    <row r="264" spans="1:31" s="73" customFormat="1" x14ac:dyDescent="0.35">
      <c r="A264" s="83"/>
      <c r="B264" s="83"/>
      <c r="C264" s="84"/>
      <c r="D264" s="84"/>
      <c r="E264" s="85"/>
      <c r="F264" s="86"/>
      <c r="G264" s="87"/>
      <c r="H264" s="87"/>
      <c r="I264" s="88"/>
      <c r="J264" s="89"/>
      <c r="K264" s="89"/>
      <c r="L264" s="90"/>
      <c r="M264" s="90"/>
      <c r="N264" s="89"/>
      <c r="O264" s="90"/>
      <c r="P264" s="87"/>
      <c r="Q264" s="87"/>
      <c r="R264" s="91"/>
      <c r="S264" s="91"/>
      <c r="T264" s="92"/>
      <c r="U264" s="92"/>
      <c r="V264" s="92"/>
      <c r="W264" s="92"/>
      <c r="X264" s="93"/>
      <c r="Y264" s="92"/>
      <c r="Z264" s="92"/>
      <c r="AA264" s="72" t="str">
        <f>IF(U264="","",IF(U264="ND","ND",((NETWORKDAYS(T264,U264,Reference!$D$2:$D$40)-1))))</f>
        <v/>
      </c>
      <c r="AB264" s="72" t="str">
        <f t="shared" ref="AB264:AB327" si="8">IF(V264="","",IF(V264="ND","ND",(V264-T264)))</f>
        <v/>
      </c>
      <c r="AC264" s="72" t="str">
        <f t="shared" ref="AC264:AC327" si="9">IF(W264="","",IF(W264="ND","ND",(W264-T264)))</f>
        <v/>
      </c>
      <c r="AD264" s="72" t="str">
        <f>IF(OR(Y264="ND",Z264="ND"),"ND",IF(OR(Y264="",Z264=""),"",IF(OR(Y264="N/A",Z264="N/A"),"N/A",(NETWORKDAYS(Y264,Z264,Reference!$D$2:$D$40)-1))))</f>
        <v/>
      </c>
      <c r="AE264" s="101" t="str">
        <f>IF(OR(AND(ISBLANK(P264),ISBLANK(Q264))),"",IF(OR(AND(ISERROR(VLOOKUP(P264,Reference!$D$54:$D$106,1,FALSE))),AND(ISERROR(VLOOKUP(Q264,Reference!$J$53:$J$118,1,FALSE)))),"Data Error!","No Error"))</f>
        <v/>
      </c>
    </row>
    <row r="265" spans="1:31" s="73" customFormat="1" x14ac:dyDescent="0.35">
      <c r="A265" s="83"/>
      <c r="B265" s="83"/>
      <c r="C265" s="84"/>
      <c r="D265" s="84"/>
      <c r="E265" s="85"/>
      <c r="F265" s="86"/>
      <c r="G265" s="87"/>
      <c r="H265" s="87"/>
      <c r="I265" s="88"/>
      <c r="J265" s="89"/>
      <c r="K265" s="89"/>
      <c r="L265" s="90"/>
      <c r="M265" s="90"/>
      <c r="N265" s="89"/>
      <c r="O265" s="90"/>
      <c r="P265" s="87"/>
      <c r="Q265" s="87"/>
      <c r="R265" s="91"/>
      <c r="S265" s="91"/>
      <c r="T265" s="92"/>
      <c r="U265" s="92"/>
      <c r="V265" s="92"/>
      <c r="W265" s="92"/>
      <c r="X265" s="93"/>
      <c r="Y265" s="92"/>
      <c r="Z265" s="92"/>
      <c r="AA265" s="72" t="str">
        <f>IF(U265="","",IF(U265="ND","ND",((NETWORKDAYS(T265,U265,Reference!$D$2:$D$40)-1))))</f>
        <v/>
      </c>
      <c r="AB265" s="72" t="str">
        <f t="shared" si="8"/>
        <v/>
      </c>
      <c r="AC265" s="72" t="str">
        <f t="shared" si="9"/>
        <v/>
      </c>
      <c r="AD265" s="72" t="str">
        <f>IF(OR(Y265="ND",Z265="ND"),"ND",IF(OR(Y265="",Z265=""),"",IF(OR(Y265="N/A",Z265="N/A"),"N/A",(NETWORKDAYS(Y265,Z265,Reference!$D$2:$D$40)-1))))</f>
        <v/>
      </c>
      <c r="AE265" s="101" t="str">
        <f>IF(OR(AND(ISBLANK(P265),ISBLANK(Q265))),"",IF(OR(AND(ISERROR(VLOOKUP(P265,Reference!$D$54:$D$106,1,FALSE))),AND(ISERROR(VLOOKUP(Q265,Reference!$J$53:$J$118,1,FALSE)))),"Data Error!","No Error"))</f>
        <v/>
      </c>
    </row>
    <row r="266" spans="1:31" s="73" customFormat="1" x14ac:dyDescent="0.35">
      <c r="A266" s="83"/>
      <c r="B266" s="83"/>
      <c r="C266" s="84"/>
      <c r="D266" s="84"/>
      <c r="E266" s="85"/>
      <c r="F266" s="86"/>
      <c r="G266" s="87"/>
      <c r="H266" s="87"/>
      <c r="I266" s="88"/>
      <c r="J266" s="89"/>
      <c r="K266" s="89"/>
      <c r="L266" s="90"/>
      <c r="M266" s="90"/>
      <c r="N266" s="89"/>
      <c r="O266" s="90"/>
      <c r="P266" s="87"/>
      <c r="Q266" s="87"/>
      <c r="R266" s="91"/>
      <c r="S266" s="91"/>
      <c r="T266" s="92"/>
      <c r="U266" s="92"/>
      <c r="V266" s="92"/>
      <c r="W266" s="92"/>
      <c r="X266" s="93"/>
      <c r="Y266" s="92"/>
      <c r="Z266" s="92"/>
      <c r="AA266" s="72" t="str">
        <f>IF(U266="","",IF(U266="ND","ND",((NETWORKDAYS(T266,U266,Reference!$D$2:$D$40)-1))))</f>
        <v/>
      </c>
      <c r="AB266" s="72" t="str">
        <f t="shared" si="8"/>
        <v/>
      </c>
      <c r="AC266" s="72" t="str">
        <f t="shared" si="9"/>
        <v/>
      </c>
      <c r="AD266" s="72" t="str">
        <f>IF(OR(Y266="ND",Z266="ND"),"ND",IF(OR(Y266="",Z266=""),"",IF(OR(Y266="N/A",Z266="N/A"),"N/A",(NETWORKDAYS(Y266,Z266,Reference!$D$2:$D$40)-1))))</f>
        <v/>
      </c>
      <c r="AE266" s="101" t="str">
        <f>IF(OR(AND(ISBLANK(P266),ISBLANK(Q266))),"",IF(OR(AND(ISERROR(VLOOKUP(P266,Reference!$D$54:$D$106,1,FALSE))),AND(ISERROR(VLOOKUP(Q266,Reference!$J$53:$J$118,1,FALSE)))),"Data Error!","No Error"))</f>
        <v/>
      </c>
    </row>
    <row r="267" spans="1:31" s="73" customFormat="1" x14ac:dyDescent="0.35">
      <c r="A267" s="83"/>
      <c r="B267" s="83"/>
      <c r="C267" s="84"/>
      <c r="D267" s="84"/>
      <c r="E267" s="85"/>
      <c r="F267" s="86"/>
      <c r="G267" s="87"/>
      <c r="H267" s="87"/>
      <c r="I267" s="88"/>
      <c r="J267" s="89"/>
      <c r="K267" s="89"/>
      <c r="L267" s="90"/>
      <c r="M267" s="90"/>
      <c r="N267" s="89"/>
      <c r="O267" s="90"/>
      <c r="P267" s="87"/>
      <c r="Q267" s="87"/>
      <c r="R267" s="91"/>
      <c r="S267" s="91"/>
      <c r="T267" s="92"/>
      <c r="U267" s="92"/>
      <c r="V267" s="92"/>
      <c r="W267" s="92"/>
      <c r="X267" s="93"/>
      <c r="Y267" s="92"/>
      <c r="Z267" s="92"/>
      <c r="AA267" s="72" t="str">
        <f>IF(U267="","",IF(U267="ND","ND",((NETWORKDAYS(T267,U267,Reference!$D$2:$D$40)-1))))</f>
        <v/>
      </c>
      <c r="AB267" s="72" t="str">
        <f t="shared" si="8"/>
        <v/>
      </c>
      <c r="AC267" s="72" t="str">
        <f t="shared" si="9"/>
        <v/>
      </c>
      <c r="AD267" s="72" t="str">
        <f>IF(OR(Y267="ND",Z267="ND"),"ND",IF(OR(Y267="",Z267=""),"",IF(OR(Y267="N/A",Z267="N/A"),"N/A",(NETWORKDAYS(Y267,Z267,Reference!$D$2:$D$40)-1))))</f>
        <v/>
      </c>
      <c r="AE267" s="101" t="str">
        <f>IF(OR(AND(ISBLANK(P267),ISBLANK(Q267))),"",IF(OR(AND(ISERROR(VLOOKUP(P267,Reference!$D$54:$D$106,1,FALSE))),AND(ISERROR(VLOOKUP(Q267,Reference!$J$53:$J$118,1,FALSE)))),"Data Error!","No Error"))</f>
        <v/>
      </c>
    </row>
    <row r="268" spans="1:31" s="73" customFormat="1" x14ac:dyDescent="0.35">
      <c r="A268" s="83"/>
      <c r="B268" s="83"/>
      <c r="C268" s="84"/>
      <c r="D268" s="84"/>
      <c r="E268" s="85"/>
      <c r="F268" s="86"/>
      <c r="G268" s="87"/>
      <c r="H268" s="87"/>
      <c r="I268" s="88"/>
      <c r="J268" s="89"/>
      <c r="K268" s="89"/>
      <c r="L268" s="90"/>
      <c r="M268" s="90"/>
      <c r="N268" s="89"/>
      <c r="O268" s="90"/>
      <c r="P268" s="87"/>
      <c r="Q268" s="87"/>
      <c r="R268" s="91"/>
      <c r="S268" s="91"/>
      <c r="T268" s="92"/>
      <c r="U268" s="92"/>
      <c r="V268" s="92"/>
      <c r="W268" s="92"/>
      <c r="X268" s="93"/>
      <c r="Y268" s="92"/>
      <c r="Z268" s="92"/>
      <c r="AA268" s="72" t="str">
        <f>IF(U268="","",IF(U268="ND","ND",((NETWORKDAYS(T268,U268,Reference!$D$2:$D$40)-1))))</f>
        <v/>
      </c>
      <c r="AB268" s="72" t="str">
        <f t="shared" si="8"/>
        <v/>
      </c>
      <c r="AC268" s="72" t="str">
        <f t="shared" si="9"/>
        <v/>
      </c>
      <c r="AD268" s="72" t="str">
        <f>IF(OR(Y268="ND",Z268="ND"),"ND",IF(OR(Y268="",Z268=""),"",IF(OR(Y268="N/A",Z268="N/A"),"N/A",(NETWORKDAYS(Y268,Z268,Reference!$D$2:$D$40)-1))))</f>
        <v/>
      </c>
      <c r="AE268" s="101" t="str">
        <f>IF(OR(AND(ISBLANK(P268),ISBLANK(Q268))),"",IF(OR(AND(ISERROR(VLOOKUP(P268,Reference!$D$54:$D$106,1,FALSE))),AND(ISERROR(VLOOKUP(Q268,Reference!$J$53:$J$118,1,FALSE)))),"Data Error!","No Error"))</f>
        <v/>
      </c>
    </row>
    <row r="269" spans="1:31" s="73" customFormat="1" x14ac:dyDescent="0.35">
      <c r="A269" s="83"/>
      <c r="B269" s="83"/>
      <c r="C269" s="84"/>
      <c r="D269" s="84"/>
      <c r="E269" s="85"/>
      <c r="F269" s="86"/>
      <c r="G269" s="87"/>
      <c r="H269" s="87"/>
      <c r="I269" s="88"/>
      <c r="J269" s="89"/>
      <c r="K269" s="89"/>
      <c r="L269" s="90"/>
      <c r="M269" s="90"/>
      <c r="N269" s="89"/>
      <c r="O269" s="90"/>
      <c r="P269" s="87"/>
      <c r="Q269" s="87"/>
      <c r="R269" s="91"/>
      <c r="S269" s="91"/>
      <c r="T269" s="92"/>
      <c r="U269" s="92"/>
      <c r="V269" s="92"/>
      <c r="W269" s="92"/>
      <c r="X269" s="93"/>
      <c r="Y269" s="92"/>
      <c r="Z269" s="92"/>
      <c r="AA269" s="72" t="str">
        <f>IF(U269="","",IF(U269="ND","ND",((NETWORKDAYS(T269,U269,Reference!$D$2:$D$40)-1))))</f>
        <v/>
      </c>
      <c r="AB269" s="72" t="str">
        <f t="shared" si="8"/>
        <v/>
      </c>
      <c r="AC269" s="72" t="str">
        <f t="shared" si="9"/>
        <v/>
      </c>
      <c r="AD269" s="72" t="str">
        <f>IF(OR(Y269="ND",Z269="ND"),"ND",IF(OR(Y269="",Z269=""),"",IF(OR(Y269="N/A",Z269="N/A"),"N/A",(NETWORKDAYS(Y269,Z269,Reference!$D$2:$D$40)-1))))</f>
        <v/>
      </c>
      <c r="AE269" s="101" t="str">
        <f>IF(OR(AND(ISBLANK(P269),ISBLANK(Q269))),"",IF(OR(AND(ISERROR(VLOOKUP(P269,Reference!$D$54:$D$106,1,FALSE))),AND(ISERROR(VLOOKUP(Q269,Reference!$J$53:$J$118,1,FALSE)))),"Data Error!","No Error"))</f>
        <v/>
      </c>
    </row>
    <row r="270" spans="1:31" s="73" customFormat="1" x14ac:dyDescent="0.35">
      <c r="A270" s="83"/>
      <c r="B270" s="83"/>
      <c r="C270" s="84"/>
      <c r="D270" s="84"/>
      <c r="E270" s="85"/>
      <c r="F270" s="86"/>
      <c r="G270" s="87"/>
      <c r="H270" s="87"/>
      <c r="I270" s="88"/>
      <c r="J270" s="89"/>
      <c r="K270" s="89"/>
      <c r="L270" s="90"/>
      <c r="M270" s="90"/>
      <c r="N270" s="89"/>
      <c r="O270" s="90"/>
      <c r="P270" s="87"/>
      <c r="Q270" s="87"/>
      <c r="R270" s="91"/>
      <c r="S270" s="91"/>
      <c r="T270" s="92"/>
      <c r="U270" s="92"/>
      <c r="V270" s="92"/>
      <c r="W270" s="92"/>
      <c r="X270" s="93"/>
      <c r="Y270" s="92"/>
      <c r="Z270" s="92"/>
      <c r="AA270" s="72" t="str">
        <f>IF(U270="","",IF(U270="ND","ND",((NETWORKDAYS(T270,U270,Reference!$D$2:$D$40)-1))))</f>
        <v/>
      </c>
      <c r="AB270" s="72" t="str">
        <f t="shared" si="8"/>
        <v/>
      </c>
      <c r="AC270" s="72" t="str">
        <f t="shared" si="9"/>
        <v/>
      </c>
      <c r="AD270" s="72" t="str">
        <f>IF(OR(Y270="ND",Z270="ND"),"ND",IF(OR(Y270="",Z270=""),"",IF(OR(Y270="N/A",Z270="N/A"),"N/A",(NETWORKDAYS(Y270,Z270,Reference!$D$2:$D$40)-1))))</f>
        <v/>
      </c>
      <c r="AE270" s="101" t="str">
        <f>IF(OR(AND(ISBLANK(P270),ISBLANK(Q270))),"",IF(OR(AND(ISERROR(VLOOKUP(P270,Reference!$D$54:$D$106,1,FALSE))),AND(ISERROR(VLOOKUP(Q270,Reference!$J$53:$J$118,1,FALSE)))),"Data Error!","No Error"))</f>
        <v/>
      </c>
    </row>
    <row r="271" spans="1:31" s="73" customFormat="1" x14ac:dyDescent="0.35">
      <c r="A271" s="83"/>
      <c r="B271" s="83"/>
      <c r="C271" s="84"/>
      <c r="D271" s="84"/>
      <c r="E271" s="85"/>
      <c r="F271" s="86"/>
      <c r="G271" s="87"/>
      <c r="H271" s="87"/>
      <c r="I271" s="88"/>
      <c r="J271" s="89"/>
      <c r="K271" s="89"/>
      <c r="L271" s="90"/>
      <c r="M271" s="90"/>
      <c r="N271" s="89"/>
      <c r="O271" s="90"/>
      <c r="P271" s="87"/>
      <c r="Q271" s="87"/>
      <c r="R271" s="91"/>
      <c r="S271" s="91"/>
      <c r="T271" s="92"/>
      <c r="U271" s="92"/>
      <c r="V271" s="92"/>
      <c r="W271" s="92"/>
      <c r="X271" s="93"/>
      <c r="Y271" s="92"/>
      <c r="Z271" s="92"/>
      <c r="AA271" s="72" t="str">
        <f>IF(U271="","",IF(U271="ND","ND",((NETWORKDAYS(T271,U271,Reference!$D$2:$D$40)-1))))</f>
        <v/>
      </c>
      <c r="AB271" s="72" t="str">
        <f t="shared" si="8"/>
        <v/>
      </c>
      <c r="AC271" s="72" t="str">
        <f t="shared" si="9"/>
        <v/>
      </c>
      <c r="AD271" s="72" t="str">
        <f>IF(OR(Y271="ND",Z271="ND"),"ND",IF(OR(Y271="",Z271=""),"",IF(OR(Y271="N/A",Z271="N/A"),"N/A",(NETWORKDAYS(Y271,Z271,Reference!$D$2:$D$40)-1))))</f>
        <v/>
      </c>
      <c r="AE271" s="101" t="str">
        <f>IF(OR(AND(ISBLANK(P271),ISBLANK(Q271))),"",IF(OR(AND(ISERROR(VLOOKUP(P271,Reference!$D$54:$D$106,1,FALSE))),AND(ISERROR(VLOOKUP(Q271,Reference!$J$53:$J$118,1,FALSE)))),"Data Error!","No Error"))</f>
        <v/>
      </c>
    </row>
    <row r="272" spans="1:31" s="73" customFormat="1" x14ac:dyDescent="0.35">
      <c r="A272" s="83"/>
      <c r="B272" s="83"/>
      <c r="C272" s="84"/>
      <c r="D272" s="84"/>
      <c r="E272" s="85"/>
      <c r="F272" s="86"/>
      <c r="G272" s="87"/>
      <c r="H272" s="87"/>
      <c r="I272" s="88"/>
      <c r="J272" s="89"/>
      <c r="K272" s="89"/>
      <c r="L272" s="90"/>
      <c r="M272" s="90"/>
      <c r="N272" s="89"/>
      <c r="O272" s="90"/>
      <c r="P272" s="87"/>
      <c r="Q272" s="87"/>
      <c r="R272" s="91"/>
      <c r="S272" s="91"/>
      <c r="T272" s="92"/>
      <c r="U272" s="92"/>
      <c r="V272" s="92"/>
      <c r="W272" s="92"/>
      <c r="X272" s="93"/>
      <c r="Y272" s="92"/>
      <c r="Z272" s="92"/>
      <c r="AA272" s="72" t="str">
        <f>IF(U272="","",IF(U272="ND","ND",((NETWORKDAYS(T272,U272,Reference!$D$2:$D$40)-1))))</f>
        <v/>
      </c>
      <c r="AB272" s="72" t="str">
        <f t="shared" si="8"/>
        <v/>
      </c>
      <c r="AC272" s="72" t="str">
        <f t="shared" si="9"/>
        <v/>
      </c>
      <c r="AD272" s="72" t="str">
        <f>IF(OR(Y272="ND",Z272="ND"),"ND",IF(OR(Y272="",Z272=""),"",IF(OR(Y272="N/A",Z272="N/A"),"N/A",(NETWORKDAYS(Y272,Z272,Reference!$D$2:$D$40)-1))))</f>
        <v/>
      </c>
      <c r="AE272" s="101" t="str">
        <f>IF(OR(AND(ISBLANK(P272),ISBLANK(Q272))),"",IF(OR(AND(ISERROR(VLOOKUP(P272,Reference!$D$54:$D$106,1,FALSE))),AND(ISERROR(VLOOKUP(Q272,Reference!$J$53:$J$118,1,FALSE)))),"Data Error!","No Error"))</f>
        <v/>
      </c>
    </row>
    <row r="273" spans="1:31" s="73" customFormat="1" x14ac:dyDescent="0.35">
      <c r="A273" s="83"/>
      <c r="B273" s="83"/>
      <c r="C273" s="84"/>
      <c r="D273" s="84"/>
      <c r="E273" s="85"/>
      <c r="F273" s="86"/>
      <c r="G273" s="87"/>
      <c r="H273" s="87"/>
      <c r="I273" s="88"/>
      <c r="J273" s="89"/>
      <c r="K273" s="89"/>
      <c r="L273" s="90"/>
      <c r="M273" s="90"/>
      <c r="N273" s="89"/>
      <c r="O273" s="90"/>
      <c r="P273" s="87"/>
      <c r="Q273" s="87"/>
      <c r="R273" s="91"/>
      <c r="S273" s="91"/>
      <c r="T273" s="92"/>
      <c r="U273" s="92"/>
      <c r="V273" s="92"/>
      <c r="W273" s="92"/>
      <c r="X273" s="93"/>
      <c r="Y273" s="92"/>
      <c r="Z273" s="92"/>
      <c r="AA273" s="72" t="str">
        <f>IF(U273="","",IF(U273="ND","ND",((NETWORKDAYS(T273,U273,Reference!$D$2:$D$40)-1))))</f>
        <v/>
      </c>
      <c r="AB273" s="72" t="str">
        <f t="shared" si="8"/>
        <v/>
      </c>
      <c r="AC273" s="72" t="str">
        <f t="shared" si="9"/>
        <v/>
      </c>
      <c r="AD273" s="72" t="str">
        <f>IF(OR(Y273="ND",Z273="ND"),"ND",IF(OR(Y273="",Z273=""),"",IF(OR(Y273="N/A",Z273="N/A"),"N/A",(NETWORKDAYS(Y273,Z273,Reference!$D$2:$D$40)-1))))</f>
        <v/>
      </c>
      <c r="AE273" s="101" t="str">
        <f>IF(OR(AND(ISBLANK(P273),ISBLANK(Q273))),"",IF(OR(AND(ISERROR(VLOOKUP(P273,Reference!$D$54:$D$106,1,FALSE))),AND(ISERROR(VLOOKUP(Q273,Reference!$J$53:$J$118,1,FALSE)))),"Data Error!","No Error"))</f>
        <v/>
      </c>
    </row>
    <row r="274" spans="1:31" s="73" customFormat="1" x14ac:dyDescent="0.35">
      <c r="A274" s="83"/>
      <c r="B274" s="83"/>
      <c r="C274" s="84"/>
      <c r="D274" s="84"/>
      <c r="E274" s="85"/>
      <c r="F274" s="86"/>
      <c r="G274" s="87"/>
      <c r="H274" s="87"/>
      <c r="I274" s="88"/>
      <c r="J274" s="89"/>
      <c r="K274" s="89"/>
      <c r="L274" s="90"/>
      <c r="M274" s="90"/>
      <c r="N274" s="89"/>
      <c r="O274" s="90"/>
      <c r="P274" s="87"/>
      <c r="Q274" s="87"/>
      <c r="R274" s="91"/>
      <c r="S274" s="91"/>
      <c r="T274" s="92"/>
      <c r="U274" s="92"/>
      <c r="V274" s="92"/>
      <c r="W274" s="92"/>
      <c r="X274" s="93"/>
      <c r="Y274" s="92"/>
      <c r="Z274" s="92"/>
      <c r="AA274" s="72" t="str">
        <f>IF(U274="","",IF(U274="ND","ND",((NETWORKDAYS(T274,U274,Reference!$D$2:$D$40)-1))))</f>
        <v/>
      </c>
      <c r="AB274" s="72" t="str">
        <f t="shared" si="8"/>
        <v/>
      </c>
      <c r="AC274" s="72" t="str">
        <f t="shared" si="9"/>
        <v/>
      </c>
      <c r="AD274" s="72" t="str">
        <f>IF(OR(Y274="ND",Z274="ND"),"ND",IF(OR(Y274="",Z274=""),"",IF(OR(Y274="N/A",Z274="N/A"),"N/A",(NETWORKDAYS(Y274,Z274,Reference!$D$2:$D$40)-1))))</f>
        <v/>
      </c>
      <c r="AE274" s="101" t="str">
        <f>IF(OR(AND(ISBLANK(P274),ISBLANK(Q274))),"",IF(OR(AND(ISERROR(VLOOKUP(P274,Reference!$D$54:$D$106,1,FALSE))),AND(ISERROR(VLOOKUP(Q274,Reference!$J$53:$J$118,1,FALSE)))),"Data Error!","No Error"))</f>
        <v/>
      </c>
    </row>
    <row r="275" spans="1:31" s="73" customFormat="1" x14ac:dyDescent="0.35">
      <c r="A275" s="83"/>
      <c r="B275" s="83"/>
      <c r="C275" s="84"/>
      <c r="D275" s="84"/>
      <c r="E275" s="85"/>
      <c r="F275" s="86"/>
      <c r="G275" s="87"/>
      <c r="H275" s="87"/>
      <c r="I275" s="88"/>
      <c r="J275" s="89"/>
      <c r="K275" s="89"/>
      <c r="L275" s="90"/>
      <c r="M275" s="90"/>
      <c r="N275" s="89"/>
      <c r="O275" s="90"/>
      <c r="P275" s="87"/>
      <c r="Q275" s="87"/>
      <c r="R275" s="91"/>
      <c r="S275" s="91"/>
      <c r="T275" s="92"/>
      <c r="U275" s="92"/>
      <c r="V275" s="92"/>
      <c r="W275" s="92"/>
      <c r="X275" s="93"/>
      <c r="Y275" s="92"/>
      <c r="Z275" s="92"/>
      <c r="AA275" s="72" t="str">
        <f>IF(U275="","",IF(U275="ND","ND",((NETWORKDAYS(T275,U275,Reference!$D$2:$D$40)-1))))</f>
        <v/>
      </c>
      <c r="AB275" s="72" t="str">
        <f t="shared" si="8"/>
        <v/>
      </c>
      <c r="AC275" s="72" t="str">
        <f t="shared" si="9"/>
        <v/>
      </c>
      <c r="AD275" s="72" t="str">
        <f>IF(OR(Y275="ND",Z275="ND"),"ND",IF(OR(Y275="",Z275=""),"",IF(OR(Y275="N/A",Z275="N/A"),"N/A",(NETWORKDAYS(Y275,Z275,Reference!$D$2:$D$40)-1))))</f>
        <v/>
      </c>
      <c r="AE275" s="101" t="str">
        <f>IF(OR(AND(ISBLANK(P275),ISBLANK(Q275))),"",IF(OR(AND(ISERROR(VLOOKUP(P275,Reference!$D$54:$D$106,1,FALSE))),AND(ISERROR(VLOOKUP(Q275,Reference!$J$53:$J$118,1,FALSE)))),"Data Error!","No Error"))</f>
        <v/>
      </c>
    </row>
    <row r="276" spans="1:31" s="73" customFormat="1" x14ac:dyDescent="0.35">
      <c r="A276" s="83"/>
      <c r="B276" s="83"/>
      <c r="C276" s="84"/>
      <c r="D276" s="84"/>
      <c r="E276" s="85"/>
      <c r="F276" s="86"/>
      <c r="G276" s="87"/>
      <c r="H276" s="87"/>
      <c r="I276" s="88"/>
      <c r="J276" s="89"/>
      <c r="K276" s="89"/>
      <c r="L276" s="90"/>
      <c r="M276" s="90"/>
      <c r="N276" s="89"/>
      <c r="O276" s="90"/>
      <c r="P276" s="87"/>
      <c r="Q276" s="87"/>
      <c r="R276" s="91"/>
      <c r="S276" s="91"/>
      <c r="T276" s="92"/>
      <c r="U276" s="92"/>
      <c r="V276" s="92"/>
      <c r="W276" s="92"/>
      <c r="X276" s="93"/>
      <c r="Y276" s="92"/>
      <c r="Z276" s="92"/>
      <c r="AA276" s="72" t="str">
        <f>IF(U276="","",IF(U276="ND","ND",((NETWORKDAYS(T276,U276,Reference!$D$2:$D$40)-1))))</f>
        <v/>
      </c>
      <c r="AB276" s="72" t="str">
        <f t="shared" si="8"/>
        <v/>
      </c>
      <c r="AC276" s="72" t="str">
        <f t="shared" si="9"/>
        <v/>
      </c>
      <c r="AD276" s="72" t="str">
        <f>IF(OR(Y276="ND",Z276="ND"),"ND",IF(OR(Y276="",Z276=""),"",IF(OR(Y276="N/A",Z276="N/A"),"N/A",(NETWORKDAYS(Y276,Z276,Reference!$D$2:$D$40)-1))))</f>
        <v/>
      </c>
      <c r="AE276" s="101" t="str">
        <f>IF(OR(AND(ISBLANK(P276),ISBLANK(Q276))),"",IF(OR(AND(ISERROR(VLOOKUP(P276,Reference!$D$54:$D$106,1,FALSE))),AND(ISERROR(VLOOKUP(Q276,Reference!$J$53:$J$118,1,FALSE)))),"Data Error!","No Error"))</f>
        <v/>
      </c>
    </row>
    <row r="277" spans="1:31" s="73" customFormat="1" x14ac:dyDescent="0.35">
      <c r="A277" s="83"/>
      <c r="B277" s="83"/>
      <c r="C277" s="84"/>
      <c r="D277" s="84"/>
      <c r="E277" s="85"/>
      <c r="F277" s="86"/>
      <c r="G277" s="87"/>
      <c r="H277" s="87"/>
      <c r="I277" s="88"/>
      <c r="J277" s="89"/>
      <c r="K277" s="89"/>
      <c r="L277" s="90"/>
      <c r="M277" s="90"/>
      <c r="N277" s="89"/>
      <c r="O277" s="90"/>
      <c r="P277" s="87"/>
      <c r="Q277" s="87"/>
      <c r="R277" s="91"/>
      <c r="S277" s="91"/>
      <c r="T277" s="92"/>
      <c r="U277" s="92"/>
      <c r="V277" s="92"/>
      <c r="W277" s="92"/>
      <c r="X277" s="93"/>
      <c r="Y277" s="92"/>
      <c r="Z277" s="92"/>
      <c r="AA277" s="72" t="str">
        <f>IF(U277="","",IF(U277="ND","ND",((NETWORKDAYS(T277,U277,Reference!$D$2:$D$40)-1))))</f>
        <v/>
      </c>
      <c r="AB277" s="72" t="str">
        <f t="shared" si="8"/>
        <v/>
      </c>
      <c r="AC277" s="72" t="str">
        <f t="shared" si="9"/>
        <v/>
      </c>
      <c r="AD277" s="72" t="str">
        <f>IF(OR(Y277="ND",Z277="ND"),"ND",IF(OR(Y277="",Z277=""),"",IF(OR(Y277="N/A",Z277="N/A"),"N/A",(NETWORKDAYS(Y277,Z277,Reference!$D$2:$D$40)-1))))</f>
        <v/>
      </c>
      <c r="AE277" s="101" t="str">
        <f>IF(OR(AND(ISBLANK(P277),ISBLANK(Q277))),"",IF(OR(AND(ISERROR(VLOOKUP(P277,Reference!$D$54:$D$106,1,FALSE))),AND(ISERROR(VLOOKUP(Q277,Reference!$J$53:$J$118,1,FALSE)))),"Data Error!","No Error"))</f>
        <v/>
      </c>
    </row>
    <row r="278" spans="1:31" s="73" customFormat="1" x14ac:dyDescent="0.35">
      <c r="A278" s="83"/>
      <c r="B278" s="83"/>
      <c r="C278" s="84"/>
      <c r="D278" s="84"/>
      <c r="E278" s="85"/>
      <c r="F278" s="86"/>
      <c r="G278" s="87"/>
      <c r="H278" s="87"/>
      <c r="I278" s="88"/>
      <c r="J278" s="89"/>
      <c r="K278" s="89"/>
      <c r="L278" s="90"/>
      <c r="M278" s="90"/>
      <c r="N278" s="89"/>
      <c r="O278" s="90"/>
      <c r="P278" s="87"/>
      <c r="Q278" s="87"/>
      <c r="R278" s="91"/>
      <c r="S278" s="91"/>
      <c r="T278" s="92"/>
      <c r="U278" s="92"/>
      <c r="V278" s="92"/>
      <c r="W278" s="92"/>
      <c r="X278" s="93"/>
      <c r="Y278" s="92"/>
      <c r="Z278" s="92"/>
      <c r="AA278" s="72" t="str">
        <f>IF(U278="","",IF(U278="ND","ND",((NETWORKDAYS(T278,U278,Reference!$D$2:$D$40)-1))))</f>
        <v/>
      </c>
      <c r="AB278" s="72" t="str">
        <f t="shared" si="8"/>
        <v/>
      </c>
      <c r="AC278" s="72" t="str">
        <f t="shared" si="9"/>
        <v/>
      </c>
      <c r="AD278" s="72" t="str">
        <f>IF(OR(Y278="ND",Z278="ND"),"ND",IF(OR(Y278="",Z278=""),"",IF(OR(Y278="N/A",Z278="N/A"),"N/A",(NETWORKDAYS(Y278,Z278,Reference!$D$2:$D$40)-1))))</f>
        <v/>
      </c>
      <c r="AE278" s="101" t="str">
        <f>IF(OR(AND(ISBLANK(P278),ISBLANK(Q278))),"",IF(OR(AND(ISERROR(VLOOKUP(P278,Reference!$D$54:$D$106,1,FALSE))),AND(ISERROR(VLOOKUP(Q278,Reference!$J$53:$J$118,1,FALSE)))),"Data Error!","No Error"))</f>
        <v/>
      </c>
    </row>
    <row r="279" spans="1:31" s="73" customFormat="1" x14ac:dyDescent="0.35">
      <c r="A279" s="83"/>
      <c r="B279" s="83"/>
      <c r="C279" s="84"/>
      <c r="D279" s="84"/>
      <c r="E279" s="85"/>
      <c r="F279" s="86"/>
      <c r="G279" s="87"/>
      <c r="H279" s="87"/>
      <c r="I279" s="88"/>
      <c r="J279" s="89"/>
      <c r="K279" s="89"/>
      <c r="L279" s="90"/>
      <c r="M279" s="90"/>
      <c r="N279" s="89"/>
      <c r="O279" s="90"/>
      <c r="P279" s="87"/>
      <c r="Q279" s="87"/>
      <c r="R279" s="91"/>
      <c r="S279" s="91"/>
      <c r="T279" s="92"/>
      <c r="U279" s="92"/>
      <c r="V279" s="92"/>
      <c r="W279" s="92"/>
      <c r="X279" s="93"/>
      <c r="Y279" s="92"/>
      <c r="Z279" s="92"/>
      <c r="AA279" s="72" t="str">
        <f>IF(U279="","",IF(U279="ND","ND",((NETWORKDAYS(T279,U279,Reference!$D$2:$D$40)-1))))</f>
        <v/>
      </c>
      <c r="AB279" s="72" t="str">
        <f t="shared" si="8"/>
        <v/>
      </c>
      <c r="AC279" s="72" t="str">
        <f t="shared" si="9"/>
        <v/>
      </c>
      <c r="AD279" s="72" t="str">
        <f>IF(OR(Y279="ND",Z279="ND"),"ND",IF(OR(Y279="",Z279=""),"",IF(OR(Y279="N/A",Z279="N/A"),"N/A",(NETWORKDAYS(Y279,Z279,Reference!$D$2:$D$40)-1))))</f>
        <v/>
      </c>
      <c r="AE279" s="101" t="str">
        <f>IF(OR(AND(ISBLANK(P279),ISBLANK(Q279))),"",IF(OR(AND(ISERROR(VLOOKUP(P279,Reference!$D$54:$D$106,1,FALSE))),AND(ISERROR(VLOOKUP(Q279,Reference!$J$53:$J$118,1,FALSE)))),"Data Error!","No Error"))</f>
        <v/>
      </c>
    </row>
    <row r="280" spans="1:31" s="73" customFormat="1" x14ac:dyDescent="0.35">
      <c r="A280" s="83"/>
      <c r="B280" s="83"/>
      <c r="C280" s="84"/>
      <c r="D280" s="84"/>
      <c r="E280" s="85"/>
      <c r="F280" s="86"/>
      <c r="G280" s="87"/>
      <c r="H280" s="87"/>
      <c r="I280" s="88"/>
      <c r="J280" s="89"/>
      <c r="K280" s="89"/>
      <c r="L280" s="90"/>
      <c r="M280" s="90"/>
      <c r="N280" s="89"/>
      <c r="O280" s="90"/>
      <c r="P280" s="87"/>
      <c r="Q280" s="87"/>
      <c r="R280" s="91"/>
      <c r="S280" s="91"/>
      <c r="T280" s="92"/>
      <c r="U280" s="92"/>
      <c r="V280" s="92"/>
      <c r="W280" s="92"/>
      <c r="X280" s="93"/>
      <c r="Y280" s="92"/>
      <c r="Z280" s="92"/>
      <c r="AA280" s="72" t="str">
        <f>IF(U280="","",IF(U280="ND","ND",((NETWORKDAYS(T280,U280,Reference!$D$2:$D$40)-1))))</f>
        <v/>
      </c>
      <c r="AB280" s="72" t="str">
        <f t="shared" si="8"/>
        <v/>
      </c>
      <c r="AC280" s="72" t="str">
        <f t="shared" si="9"/>
        <v/>
      </c>
      <c r="AD280" s="72" t="str">
        <f>IF(OR(Y280="ND",Z280="ND"),"ND",IF(OR(Y280="",Z280=""),"",IF(OR(Y280="N/A",Z280="N/A"),"N/A",(NETWORKDAYS(Y280,Z280,Reference!$D$2:$D$40)-1))))</f>
        <v/>
      </c>
      <c r="AE280" s="101" t="str">
        <f>IF(OR(AND(ISBLANK(P280),ISBLANK(Q280))),"",IF(OR(AND(ISERROR(VLOOKUP(P280,Reference!$D$54:$D$106,1,FALSE))),AND(ISERROR(VLOOKUP(Q280,Reference!$J$53:$J$118,1,FALSE)))),"Data Error!","No Error"))</f>
        <v/>
      </c>
    </row>
    <row r="281" spans="1:31" s="73" customFormat="1" x14ac:dyDescent="0.35">
      <c r="A281" s="83"/>
      <c r="B281" s="83"/>
      <c r="C281" s="84"/>
      <c r="D281" s="84"/>
      <c r="E281" s="85"/>
      <c r="F281" s="86"/>
      <c r="G281" s="87"/>
      <c r="H281" s="87"/>
      <c r="I281" s="88"/>
      <c r="J281" s="89"/>
      <c r="K281" s="89"/>
      <c r="L281" s="90"/>
      <c r="M281" s="90"/>
      <c r="N281" s="89"/>
      <c r="O281" s="90"/>
      <c r="P281" s="87"/>
      <c r="Q281" s="87"/>
      <c r="R281" s="91"/>
      <c r="S281" s="91"/>
      <c r="T281" s="92"/>
      <c r="U281" s="92"/>
      <c r="V281" s="92"/>
      <c r="W281" s="92"/>
      <c r="X281" s="93"/>
      <c r="Y281" s="92"/>
      <c r="Z281" s="92"/>
      <c r="AA281" s="72" t="str">
        <f>IF(U281="","",IF(U281="ND","ND",((NETWORKDAYS(T281,U281,Reference!$D$2:$D$40)-1))))</f>
        <v/>
      </c>
      <c r="AB281" s="72" t="str">
        <f t="shared" si="8"/>
        <v/>
      </c>
      <c r="AC281" s="72" t="str">
        <f t="shared" si="9"/>
        <v/>
      </c>
      <c r="AD281" s="72" t="str">
        <f>IF(OR(Y281="ND",Z281="ND"),"ND",IF(OR(Y281="",Z281=""),"",IF(OR(Y281="N/A",Z281="N/A"),"N/A",(NETWORKDAYS(Y281,Z281,Reference!$D$2:$D$40)-1))))</f>
        <v/>
      </c>
      <c r="AE281" s="101" t="str">
        <f>IF(OR(AND(ISBLANK(P281),ISBLANK(Q281))),"",IF(OR(AND(ISERROR(VLOOKUP(P281,Reference!$D$54:$D$106,1,FALSE))),AND(ISERROR(VLOOKUP(Q281,Reference!$J$53:$J$118,1,FALSE)))),"Data Error!","No Error"))</f>
        <v/>
      </c>
    </row>
    <row r="282" spans="1:31" s="73" customFormat="1" x14ac:dyDescent="0.35">
      <c r="A282" s="83"/>
      <c r="B282" s="83"/>
      <c r="C282" s="84"/>
      <c r="D282" s="84"/>
      <c r="E282" s="85"/>
      <c r="F282" s="86"/>
      <c r="G282" s="87"/>
      <c r="H282" s="87"/>
      <c r="I282" s="88"/>
      <c r="J282" s="89"/>
      <c r="K282" s="89"/>
      <c r="L282" s="90"/>
      <c r="M282" s="90"/>
      <c r="N282" s="89"/>
      <c r="O282" s="90"/>
      <c r="P282" s="87"/>
      <c r="Q282" s="87"/>
      <c r="R282" s="91"/>
      <c r="S282" s="91"/>
      <c r="T282" s="92"/>
      <c r="U282" s="92"/>
      <c r="V282" s="92"/>
      <c r="W282" s="92"/>
      <c r="X282" s="93"/>
      <c r="Y282" s="92"/>
      <c r="Z282" s="92"/>
      <c r="AA282" s="72" t="str">
        <f>IF(U282="","",IF(U282="ND","ND",((NETWORKDAYS(T282,U282,Reference!$D$2:$D$40)-1))))</f>
        <v/>
      </c>
      <c r="AB282" s="72" t="str">
        <f t="shared" si="8"/>
        <v/>
      </c>
      <c r="AC282" s="72" t="str">
        <f t="shared" si="9"/>
        <v/>
      </c>
      <c r="AD282" s="72" t="str">
        <f>IF(OR(Y282="ND",Z282="ND"),"ND",IF(OR(Y282="",Z282=""),"",IF(OR(Y282="N/A",Z282="N/A"),"N/A",(NETWORKDAYS(Y282,Z282,Reference!$D$2:$D$40)-1))))</f>
        <v/>
      </c>
      <c r="AE282" s="101" t="str">
        <f>IF(OR(AND(ISBLANK(P282),ISBLANK(Q282))),"",IF(OR(AND(ISERROR(VLOOKUP(P282,Reference!$D$54:$D$106,1,FALSE))),AND(ISERROR(VLOOKUP(Q282,Reference!$J$53:$J$118,1,FALSE)))),"Data Error!","No Error"))</f>
        <v/>
      </c>
    </row>
    <row r="283" spans="1:31" s="73" customFormat="1" x14ac:dyDescent="0.35">
      <c r="A283" s="83"/>
      <c r="B283" s="83"/>
      <c r="C283" s="84"/>
      <c r="D283" s="84"/>
      <c r="E283" s="85"/>
      <c r="F283" s="86"/>
      <c r="G283" s="87"/>
      <c r="H283" s="87"/>
      <c r="I283" s="88"/>
      <c r="J283" s="89"/>
      <c r="K283" s="89"/>
      <c r="L283" s="90"/>
      <c r="M283" s="90"/>
      <c r="N283" s="89"/>
      <c r="O283" s="90"/>
      <c r="P283" s="87"/>
      <c r="Q283" s="87"/>
      <c r="R283" s="91"/>
      <c r="S283" s="91"/>
      <c r="T283" s="92"/>
      <c r="U283" s="92"/>
      <c r="V283" s="92"/>
      <c r="W283" s="92"/>
      <c r="X283" s="93"/>
      <c r="Y283" s="92"/>
      <c r="Z283" s="92"/>
      <c r="AA283" s="72" t="str">
        <f>IF(U283="","",IF(U283="ND","ND",((NETWORKDAYS(T283,U283,Reference!$D$2:$D$40)-1))))</f>
        <v/>
      </c>
      <c r="AB283" s="72" t="str">
        <f t="shared" si="8"/>
        <v/>
      </c>
      <c r="AC283" s="72" t="str">
        <f t="shared" si="9"/>
        <v/>
      </c>
      <c r="AD283" s="72" t="str">
        <f>IF(OR(Y283="ND",Z283="ND"),"ND",IF(OR(Y283="",Z283=""),"",IF(OR(Y283="N/A",Z283="N/A"),"N/A",(NETWORKDAYS(Y283,Z283,Reference!$D$2:$D$40)-1))))</f>
        <v/>
      </c>
      <c r="AE283" s="101" t="str">
        <f>IF(OR(AND(ISBLANK(P283),ISBLANK(Q283))),"",IF(OR(AND(ISERROR(VLOOKUP(P283,Reference!$D$54:$D$106,1,FALSE))),AND(ISERROR(VLOOKUP(Q283,Reference!$J$53:$J$118,1,FALSE)))),"Data Error!","No Error"))</f>
        <v/>
      </c>
    </row>
    <row r="284" spans="1:31" s="73" customFormat="1" x14ac:dyDescent="0.35">
      <c r="A284" s="83"/>
      <c r="B284" s="83"/>
      <c r="C284" s="84"/>
      <c r="D284" s="84"/>
      <c r="E284" s="85"/>
      <c r="F284" s="86"/>
      <c r="G284" s="87"/>
      <c r="H284" s="87"/>
      <c r="I284" s="88"/>
      <c r="J284" s="89"/>
      <c r="K284" s="89"/>
      <c r="L284" s="90"/>
      <c r="M284" s="90"/>
      <c r="N284" s="89"/>
      <c r="O284" s="90"/>
      <c r="P284" s="87"/>
      <c r="Q284" s="87"/>
      <c r="R284" s="91"/>
      <c r="S284" s="91"/>
      <c r="T284" s="92"/>
      <c r="U284" s="92"/>
      <c r="V284" s="92"/>
      <c r="W284" s="92"/>
      <c r="X284" s="93"/>
      <c r="Y284" s="92"/>
      <c r="Z284" s="92"/>
      <c r="AA284" s="72" t="str">
        <f>IF(U284="","",IF(U284="ND","ND",((NETWORKDAYS(T284,U284,Reference!$D$2:$D$40)-1))))</f>
        <v/>
      </c>
      <c r="AB284" s="72" t="str">
        <f t="shared" si="8"/>
        <v/>
      </c>
      <c r="AC284" s="72" t="str">
        <f t="shared" si="9"/>
        <v/>
      </c>
      <c r="AD284" s="72" t="str">
        <f>IF(OR(Y284="ND",Z284="ND"),"ND",IF(OR(Y284="",Z284=""),"",IF(OR(Y284="N/A",Z284="N/A"),"N/A",(NETWORKDAYS(Y284,Z284,Reference!$D$2:$D$40)-1))))</f>
        <v/>
      </c>
      <c r="AE284" s="101" t="str">
        <f>IF(OR(AND(ISBLANK(P284),ISBLANK(Q284))),"",IF(OR(AND(ISERROR(VLOOKUP(P284,Reference!$D$54:$D$106,1,FALSE))),AND(ISERROR(VLOOKUP(Q284,Reference!$J$53:$J$118,1,FALSE)))),"Data Error!","No Error"))</f>
        <v/>
      </c>
    </row>
    <row r="285" spans="1:31" s="73" customFormat="1" x14ac:dyDescent="0.35">
      <c r="A285" s="83"/>
      <c r="B285" s="83"/>
      <c r="C285" s="84"/>
      <c r="D285" s="84"/>
      <c r="E285" s="85"/>
      <c r="F285" s="86"/>
      <c r="G285" s="87"/>
      <c r="H285" s="87"/>
      <c r="I285" s="88"/>
      <c r="J285" s="89"/>
      <c r="K285" s="89"/>
      <c r="L285" s="90"/>
      <c r="M285" s="90"/>
      <c r="N285" s="89"/>
      <c r="O285" s="90"/>
      <c r="P285" s="87"/>
      <c r="Q285" s="87"/>
      <c r="R285" s="91"/>
      <c r="S285" s="91"/>
      <c r="T285" s="92"/>
      <c r="U285" s="92"/>
      <c r="V285" s="92"/>
      <c r="W285" s="92"/>
      <c r="X285" s="93"/>
      <c r="Y285" s="92"/>
      <c r="Z285" s="92"/>
      <c r="AA285" s="72" t="str">
        <f>IF(U285="","",IF(U285="ND","ND",((NETWORKDAYS(T285,U285,Reference!$D$2:$D$40)-1))))</f>
        <v/>
      </c>
      <c r="AB285" s="72" t="str">
        <f t="shared" si="8"/>
        <v/>
      </c>
      <c r="AC285" s="72" t="str">
        <f t="shared" si="9"/>
        <v/>
      </c>
      <c r="AD285" s="72" t="str">
        <f>IF(OR(Y285="ND",Z285="ND"),"ND",IF(OR(Y285="",Z285=""),"",IF(OR(Y285="N/A",Z285="N/A"),"N/A",(NETWORKDAYS(Y285,Z285,Reference!$D$2:$D$40)-1))))</f>
        <v/>
      </c>
      <c r="AE285" s="101" t="str">
        <f>IF(OR(AND(ISBLANK(P285),ISBLANK(Q285))),"",IF(OR(AND(ISERROR(VLOOKUP(P285,Reference!$D$54:$D$106,1,FALSE))),AND(ISERROR(VLOOKUP(Q285,Reference!$J$53:$J$118,1,FALSE)))),"Data Error!","No Error"))</f>
        <v/>
      </c>
    </row>
    <row r="286" spans="1:31" s="73" customFormat="1" x14ac:dyDescent="0.35">
      <c r="A286" s="83"/>
      <c r="B286" s="83"/>
      <c r="C286" s="84"/>
      <c r="D286" s="84"/>
      <c r="E286" s="85"/>
      <c r="F286" s="86"/>
      <c r="G286" s="87"/>
      <c r="H286" s="87"/>
      <c r="I286" s="88"/>
      <c r="J286" s="89"/>
      <c r="K286" s="89"/>
      <c r="L286" s="90"/>
      <c r="M286" s="90"/>
      <c r="N286" s="89"/>
      <c r="O286" s="90"/>
      <c r="P286" s="87"/>
      <c r="Q286" s="87"/>
      <c r="R286" s="91"/>
      <c r="S286" s="91"/>
      <c r="T286" s="92"/>
      <c r="U286" s="92"/>
      <c r="V286" s="92"/>
      <c r="W286" s="92"/>
      <c r="X286" s="93"/>
      <c r="Y286" s="92"/>
      <c r="Z286" s="92"/>
      <c r="AA286" s="72" t="str">
        <f>IF(U286="","",IF(U286="ND","ND",((NETWORKDAYS(T286,U286,Reference!$D$2:$D$40)-1))))</f>
        <v/>
      </c>
      <c r="AB286" s="72" t="str">
        <f t="shared" si="8"/>
        <v/>
      </c>
      <c r="AC286" s="72" t="str">
        <f t="shared" si="9"/>
        <v/>
      </c>
      <c r="AD286" s="72" t="str">
        <f>IF(OR(Y286="ND",Z286="ND"),"ND",IF(OR(Y286="",Z286=""),"",IF(OR(Y286="N/A",Z286="N/A"),"N/A",(NETWORKDAYS(Y286,Z286,Reference!$D$2:$D$40)-1))))</f>
        <v/>
      </c>
      <c r="AE286" s="101" t="str">
        <f>IF(OR(AND(ISBLANK(P286),ISBLANK(Q286))),"",IF(OR(AND(ISERROR(VLOOKUP(P286,Reference!$D$54:$D$106,1,FALSE))),AND(ISERROR(VLOOKUP(Q286,Reference!$J$53:$J$118,1,FALSE)))),"Data Error!","No Error"))</f>
        <v/>
      </c>
    </row>
    <row r="287" spans="1:31" s="73" customFormat="1" x14ac:dyDescent="0.35">
      <c r="A287" s="83"/>
      <c r="B287" s="83"/>
      <c r="C287" s="84"/>
      <c r="D287" s="84"/>
      <c r="E287" s="85"/>
      <c r="F287" s="86"/>
      <c r="G287" s="87"/>
      <c r="H287" s="87"/>
      <c r="I287" s="88"/>
      <c r="J287" s="89"/>
      <c r="K287" s="89"/>
      <c r="L287" s="90"/>
      <c r="M287" s="90"/>
      <c r="N287" s="89"/>
      <c r="O287" s="90"/>
      <c r="P287" s="87"/>
      <c r="Q287" s="87"/>
      <c r="R287" s="91"/>
      <c r="S287" s="91"/>
      <c r="T287" s="92"/>
      <c r="U287" s="92"/>
      <c r="V287" s="92"/>
      <c r="W287" s="92"/>
      <c r="X287" s="93"/>
      <c r="Y287" s="92"/>
      <c r="Z287" s="92"/>
      <c r="AA287" s="72" t="str">
        <f>IF(U287="","",IF(U287="ND","ND",((NETWORKDAYS(T287,U287,Reference!$D$2:$D$40)-1))))</f>
        <v/>
      </c>
      <c r="AB287" s="72" t="str">
        <f t="shared" si="8"/>
        <v/>
      </c>
      <c r="AC287" s="72" t="str">
        <f t="shared" si="9"/>
        <v/>
      </c>
      <c r="AD287" s="72" t="str">
        <f>IF(OR(Y287="ND",Z287="ND"),"ND",IF(OR(Y287="",Z287=""),"",IF(OR(Y287="N/A",Z287="N/A"),"N/A",(NETWORKDAYS(Y287,Z287,Reference!$D$2:$D$40)-1))))</f>
        <v/>
      </c>
      <c r="AE287" s="101" t="str">
        <f>IF(OR(AND(ISBLANK(P287),ISBLANK(Q287))),"",IF(OR(AND(ISERROR(VLOOKUP(P287,Reference!$D$54:$D$106,1,FALSE))),AND(ISERROR(VLOOKUP(Q287,Reference!$J$53:$J$118,1,FALSE)))),"Data Error!","No Error"))</f>
        <v/>
      </c>
    </row>
    <row r="288" spans="1:31" s="73" customFormat="1" x14ac:dyDescent="0.35">
      <c r="A288" s="83"/>
      <c r="B288" s="83"/>
      <c r="C288" s="84"/>
      <c r="D288" s="84"/>
      <c r="E288" s="85"/>
      <c r="F288" s="86"/>
      <c r="G288" s="87"/>
      <c r="H288" s="87"/>
      <c r="I288" s="88"/>
      <c r="J288" s="89"/>
      <c r="K288" s="89"/>
      <c r="L288" s="90"/>
      <c r="M288" s="90"/>
      <c r="N288" s="89"/>
      <c r="O288" s="90"/>
      <c r="P288" s="87"/>
      <c r="Q288" s="87"/>
      <c r="R288" s="91"/>
      <c r="S288" s="91"/>
      <c r="T288" s="92"/>
      <c r="U288" s="92"/>
      <c r="V288" s="92"/>
      <c r="W288" s="92"/>
      <c r="X288" s="93"/>
      <c r="Y288" s="92"/>
      <c r="Z288" s="92"/>
      <c r="AA288" s="72" t="str">
        <f>IF(U288="","",IF(U288="ND","ND",((NETWORKDAYS(T288,U288,Reference!$D$2:$D$40)-1))))</f>
        <v/>
      </c>
      <c r="AB288" s="72" t="str">
        <f t="shared" si="8"/>
        <v/>
      </c>
      <c r="AC288" s="72" t="str">
        <f t="shared" si="9"/>
        <v/>
      </c>
      <c r="AD288" s="72" t="str">
        <f>IF(OR(Y288="ND",Z288="ND"),"ND",IF(OR(Y288="",Z288=""),"",IF(OR(Y288="N/A",Z288="N/A"),"N/A",(NETWORKDAYS(Y288,Z288,Reference!$D$2:$D$40)-1))))</f>
        <v/>
      </c>
      <c r="AE288" s="101" t="str">
        <f>IF(OR(AND(ISBLANK(P288),ISBLANK(Q288))),"",IF(OR(AND(ISERROR(VLOOKUP(P288,Reference!$D$54:$D$106,1,FALSE))),AND(ISERROR(VLOOKUP(Q288,Reference!$J$53:$J$118,1,FALSE)))),"Data Error!","No Error"))</f>
        <v/>
      </c>
    </row>
    <row r="289" spans="1:31" s="73" customFormat="1" x14ac:dyDescent="0.35">
      <c r="A289" s="83"/>
      <c r="B289" s="83"/>
      <c r="C289" s="84"/>
      <c r="D289" s="84"/>
      <c r="E289" s="85"/>
      <c r="F289" s="86"/>
      <c r="G289" s="87"/>
      <c r="H289" s="87"/>
      <c r="I289" s="88"/>
      <c r="J289" s="89"/>
      <c r="K289" s="89"/>
      <c r="L289" s="90"/>
      <c r="M289" s="90"/>
      <c r="N289" s="89"/>
      <c r="O289" s="90"/>
      <c r="P289" s="87"/>
      <c r="Q289" s="87"/>
      <c r="R289" s="91"/>
      <c r="S289" s="91"/>
      <c r="T289" s="92"/>
      <c r="U289" s="92"/>
      <c r="V289" s="92"/>
      <c r="W289" s="92"/>
      <c r="X289" s="93"/>
      <c r="Y289" s="92"/>
      <c r="Z289" s="92"/>
      <c r="AA289" s="72" t="str">
        <f>IF(U289="","",IF(U289="ND","ND",((NETWORKDAYS(T289,U289,Reference!$D$2:$D$40)-1))))</f>
        <v/>
      </c>
      <c r="AB289" s="72" t="str">
        <f t="shared" si="8"/>
        <v/>
      </c>
      <c r="AC289" s="72" t="str">
        <f t="shared" si="9"/>
        <v/>
      </c>
      <c r="AD289" s="72" t="str">
        <f>IF(OR(Y289="ND",Z289="ND"),"ND",IF(OR(Y289="",Z289=""),"",IF(OR(Y289="N/A",Z289="N/A"),"N/A",(NETWORKDAYS(Y289,Z289,Reference!$D$2:$D$40)-1))))</f>
        <v/>
      </c>
      <c r="AE289" s="101" t="str">
        <f>IF(OR(AND(ISBLANK(P289),ISBLANK(Q289))),"",IF(OR(AND(ISERROR(VLOOKUP(P289,Reference!$D$54:$D$106,1,FALSE))),AND(ISERROR(VLOOKUP(Q289,Reference!$J$53:$J$118,1,FALSE)))),"Data Error!","No Error"))</f>
        <v/>
      </c>
    </row>
    <row r="290" spans="1:31" s="73" customFormat="1" x14ac:dyDescent="0.35">
      <c r="A290" s="83"/>
      <c r="B290" s="83"/>
      <c r="C290" s="84"/>
      <c r="D290" s="84"/>
      <c r="E290" s="85"/>
      <c r="F290" s="86"/>
      <c r="G290" s="87"/>
      <c r="H290" s="87"/>
      <c r="I290" s="88"/>
      <c r="J290" s="89"/>
      <c r="K290" s="89"/>
      <c r="L290" s="90"/>
      <c r="M290" s="90"/>
      <c r="N290" s="89"/>
      <c r="O290" s="90"/>
      <c r="P290" s="87"/>
      <c r="Q290" s="87"/>
      <c r="R290" s="91"/>
      <c r="S290" s="91"/>
      <c r="T290" s="92"/>
      <c r="U290" s="92"/>
      <c r="V290" s="92"/>
      <c r="W290" s="92"/>
      <c r="X290" s="93"/>
      <c r="Y290" s="92"/>
      <c r="Z290" s="92"/>
      <c r="AA290" s="72" t="str">
        <f>IF(U290="","",IF(U290="ND","ND",((NETWORKDAYS(T290,U290,Reference!$D$2:$D$40)-1))))</f>
        <v/>
      </c>
      <c r="AB290" s="72" t="str">
        <f t="shared" si="8"/>
        <v/>
      </c>
      <c r="AC290" s="72" t="str">
        <f t="shared" si="9"/>
        <v/>
      </c>
      <c r="AD290" s="72" t="str">
        <f>IF(OR(Y290="ND",Z290="ND"),"ND",IF(OR(Y290="",Z290=""),"",IF(OR(Y290="N/A",Z290="N/A"),"N/A",(NETWORKDAYS(Y290,Z290,Reference!$D$2:$D$40)-1))))</f>
        <v/>
      </c>
      <c r="AE290" s="101" t="str">
        <f>IF(OR(AND(ISBLANK(P290),ISBLANK(Q290))),"",IF(OR(AND(ISERROR(VLOOKUP(P290,Reference!$D$54:$D$106,1,FALSE))),AND(ISERROR(VLOOKUP(Q290,Reference!$J$53:$J$118,1,FALSE)))),"Data Error!","No Error"))</f>
        <v/>
      </c>
    </row>
    <row r="291" spans="1:31" s="73" customFormat="1" x14ac:dyDescent="0.35">
      <c r="A291" s="83"/>
      <c r="B291" s="83"/>
      <c r="C291" s="84"/>
      <c r="D291" s="84"/>
      <c r="E291" s="85"/>
      <c r="F291" s="86"/>
      <c r="G291" s="87"/>
      <c r="H291" s="87"/>
      <c r="I291" s="88"/>
      <c r="J291" s="89"/>
      <c r="K291" s="89"/>
      <c r="L291" s="90"/>
      <c r="M291" s="90"/>
      <c r="N291" s="89"/>
      <c r="O291" s="90"/>
      <c r="P291" s="87"/>
      <c r="Q291" s="87"/>
      <c r="R291" s="91"/>
      <c r="S291" s="91"/>
      <c r="T291" s="92"/>
      <c r="U291" s="92"/>
      <c r="V291" s="92"/>
      <c r="W291" s="92"/>
      <c r="X291" s="93"/>
      <c r="Y291" s="92"/>
      <c r="Z291" s="92"/>
      <c r="AA291" s="72" t="str">
        <f>IF(U291="","",IF(U291="ND","ND",((NETWORKDAYS(T291,U291,Reference!$D$2:$D$40)-1))))</f>
        <v/>
      </c>
      <c r="AB291" s="72" t="str">
        <f t="shared" si="8"/>
        <v/>
      </c>
      <c r="AC291" s="72" t="str">
        <f t="shared" si="9"/>
        <v/>
      </c>
      <c r="AD291" s="72" t="str">
        <f>IF(OR(Y291="ND",Z291="ND"),"ND",IF(OR(Y291="",Z291=""),"",IF(OR(Y291="N/A",Z291="N/A"),"N/A",(NETWORKDAYS(Y291,Z291,Reference!$D$2:$D$40)-1))))</f>
        <v/>
      </c>
      <c r="AE291" s="101" t="str">
        <f>IF(OR(AND(ISBLANK(P291),ISBLANK(Q291))),"",IF(OR(AND(ISERROR(VLOOKUP(P291,Reference!$D$54:$D$106,1,FALSE))),AND(ISERROR(VLOOKUP(Q291,Reference!$J$53:$J$118,1,FALSE)))),"Data Error!","No Error"))</f>
        <v/>
      </c>
    </row>
    <row r="292" spans="1:31" s="73" customFormat="1" x14ac:dyDescent="0.35">
      <c r="A292" s="83"/>
      <c r="B292" s="83"/>
      <c r="C292" s="84"/>
      <c r="D292" s="84"/>
      <c r="E292" s="85"/>
      <c r="F292" s="86"/>
      <c r="G292" s="87"/>
      <c r="H292" s="87"/>
      <c r="I292" s="88"/>
      <c r="J292" s="89"/>
      <c r="K292" s="89"/>
      <c r="L292" s="90"/>
      <c r="M292" s="90"/>
      <c r="N292" s="89"/>
      <c r="O292" s="90"/>
      <c r="P292" s="87"/>
      <c r="Q292" s="87"/>
      <c r="R292" s="91"/>
      <c r="S292" s="91"/>
      <c r="T292" s="92"/>
      <c r="U292" s="92"/>
      <c r="V292" s="92"/>
      <c r="W292" s="92"/>
      <c r="X292" s="93"/>
      <c r="Y292" s="92"/>
      <c r="Z292" s="92"/>
      <c r="AA292" s="72" t="str">
        <f>IF(U292="","",IF(U292="ND","ND",((NETWORKDAYS(T292,U292,Reference!$D$2:$D$40)-1))))</f>
        <v/>
      </c>
      <c r="AB292" s="72" t="str">
        <f t="shared" si="8"/>
        <v/>
      </c>
      <c r="AC292" s="72" t="str">
        <f t="shared" si="9"/>
        <v/>
      </c>
      <c r="AD292" s="72" t="str">
        <f>IF(OR(Y292="ND",Z292="ND"),"ND",IF(OR(Y292="",Z292=""),"",IF(OR(Y292="N/A",Z292="N/A"),"N/A",(NETWORKDAYS(Y292,Z292,Reference!$D$2:$D$40)-1))))</f>
        <v/>
      </c>
      <c r="AE292" s="101" t="str">
        <f>IF(OR(AND(ISBLANK(P292),ISBLANK(Q292))),"",IF(OR(AND(ISERROR(VLOOKUP(P292,Reference!$D$54:$D$106,1,FALSE))),AND(ISERROR(VLOOKUP(Q292,Reference!$J$53:$J$118,1,FALSE)))),"Data Error!","No Error"))</f>
        <v/>
      </c>
    </row>
    <row r="293" spans="1:31" s="73" customFormat="1" x14ac:dyDescent="0.35">
      <c r="A293" s="83"/>
      <c r="B293" s="83"/>
      <c r="C293" s="84"/>
      <c r="D293" s="84"/>
      <c r="E293" s="85"/>
      <c r="F293" s="86"/>
      <c r="G293" s="87"/>
      <c r="H293" s="87"/>
      <c r="I293" s="88"/>
      <c r="J293" s="89"/>
      <c r="K293" s="89"/>
      <c r="L293" s="90"/>
      <c r="M293" s="90"/>
      <c r="N293" s="89"/>
      <c r="O293" s="90"/>
      <c r="P293" s="87"/>
      <c r="Q293" s="87"/>
      <c r="R293" s="91"/>
      <c r="S293" s="91"/>
      <c r="T293" s="92"/>
      <c r="U293" s="92"/>
      <c r="V293" s="92"/>
      <c r="W293" s="92"/>
      <c r="X293" s="93"/>
      <c r="Y293" s="92"/>
      <c r="Z293" s="92"/>
      <c r="AA293" s="72" t="str">
        <f>IF(U293="","",IF(U293="ND","ND",((NETWORKDAYS(T293,U293,Reference!$D$2:$D$40)-1))))</f>
        <v/>
      </c>
      <c r="AB293" s="72" t="str">
        <f t="shared" si="8"/>
        <v/>
      </c>
      <c r="AC293" s="72" t="str">
        <f t="shared" si="9"/>
        <v/>
      </c>
      <c r="AD293" s="72" t="str">
        <f>IF(OR(Y293="ND",Z293="ND"),"ND",IF(OR(Y293="",Z293=""),"",IF(OR(Y293="N/A",Z293="N/A"),"N/A",(NETWORKDAYS(Y293,Z293,Reference!$D$2:$D$40)-1))))</f>
        <v/>
      </c>
      <c r="AE293" s="101" t="str">
        <f>IF(OR(AND(ISBLANK(P293),ISBLANK(Q293))),"",IF(OR(AND(ISERROR(VLOOKUP(P293,Reference!$D$54:$D$106,1,FALSE))),AND(ISERROR(VLOOKUP(Q293,Reference!$J$53:$J$118,1,FALSE)))),"Data Error!","No Error"))</f>
        <v/>
      </c>
    </row>
    <row r="294" spans="1:31" s="73" customFormat="1" x14ac:dyDescent="0.35">
      <c r="A294" s="83"/>
      <c r="B294" s="83"/>
      <c r="C294" s="84"/>
      <c r="D294" s="84"/>
      <c r="E294" s="85"/>
      <c r="F294" s="86"/>
      <c r="G294" s="87"/>
      <c r="H294" s="87"/>
      <c r="I294" s="88"/>
      <c r="J294" s="89"/>
      <c r="K294" s="89"/>
      <c r="L294" s="90"/>
      <c r="M294" s="90"/>
      <c r="N294" s="89"/>
      <c r="O294" s="90"/>
      <c r="P294" s="87"/>
      <c r="Q294" s="87"/>
      <c r="R294" s="91"/>
      <c r="S294" s="91"/>
      <c r="T294" s="92"/>
      <c r="U294" s="92"/>
      <c r="V294" s="92"/>
      <c r="W294" s="92"/>
      <c r="X294" s="93"/>
      <c r="Y294" s="92"/>
      <c r="Z294" s="92"/>
      <c r="AA294" s="72" t="str">
        <f>IF(U294="","",IF(U294="ND","ND",((NETWORKDAYS(T294,U294,Reference!$D$2:$D$40)-1))))</f>
        <v/>
      </c>
      <c r="AB294" s="72" t="str">
        <f t="shared" si="8"/>
        <v/>
      </c>
      <c r="AC294" s="72" t="str">
        <f t="shared" si="9"/>
        <v/>
      </c>
      <c r="AD294" s="72" t="str">
        <f>IF(OR(Y294="ND",Z294="ND"),"ND",IF(OR(Y294="",Z294=""),"",IF(OR(Y294="N/A",Z294="N/A"),"N/A",(NETWORKDAYS(Y294,Z294,Reference!$D$2:$D$40)-1))))</f>
        <v/>
      </c>
      <c r="AE294" s="101" t="str">
        <f>IF(OR(AND(ISBLANK(P294),ISBLANK(Q294))),"",IF(OR(AND(ISERROR(VLOOKUP(P294,Reference!$D$54:$D$106,1,FALSE))),AND(ISERROR(VLOOKUP(Q294,Reference!$J$53:$J$118,1,FALSE)))),"Data Error!","No Error"))</f>
        <v/>
      </c>
    </row>
    <row r="295" spans="1:31" s="73" customFormat="1" x14ac:dyDescent="0.35">
      <c r="A295" s="83"/>
      <c r="B295" s="83"/>
      <c r="C295" s="84"/>
      <c r="D295" s="84"/>
      <c r="E295" s="85"/>
      <c r="F295" s="86"/>
      <c r="G295" s="87"/>
      <c r="H295" s="87"/>
      <c r="I295" s="88"/>
      <c r="J295" s="89"/>
      <c r="K295" s="89"/>
      <c r="L295" s="90"/>
      <c r="M295" s="90"/>
      <c r="N295" s="89"/>
      <c r="O295" s="90"/>
      <c r="P295" s="87"/>
      <c r="Q295" s="87"/>
      <c r="R295" s="91"/>
      <c r="S295" s="91"/>
      <c r="T295" s="92"/>
      <c r="U295" s="92"/>
      <c r="V295" s="92"/>
      <c r="W295" s="92"/>
      <c r="X295" s="93"/>
      <c r="Y295" s="92"/>
      <c r="Z295" s="92"/>
      <c r="AA295" s="72" t="str">
        <f>IF(U295="","",IF(U295="ND","ND",((NETWORKDAYS(T295,U295,Reference!$D$2:$D$40)-1))))</f>
        <v/>
      </c>
      <c r="AB295" s="72" t="str">
        <f t="shared" si="8"/>
        <v/>
      </c>
      <c r="AC295" s="72" t="str">
        <f t="shared" si="9"/>
        <v/>
      </c>
      <c r="AD295" s="72" t="str">
        <f>IF(OR(Y295="ND",Z295="ND"),"ND",IF(OR(Y295="",Z295=""),"",IF(OR(Y295="N/A",Z295="N/A"),"N/A",(NETWORKDAYS(Y295,Z295,Reference!$D$2:$D$40)-1))))</f>
        <v/>
      </c>
      <c r="AE295" s="101" t="str">
        <f>IF(OR(AND(ISBLANK(P295),ISBLANK(Q295))),"",IF(OR(AND(ISERROR(VLOOKUP(P295,Reference!$D$54:$D$106,1,FALSE))),AND(ISERROR(VLOOKUP(Q295,Reference!$J$53:$J$118,1,FALSE)))),"Data Error!","No Error"))</f>
        <v/>
      </c>
    </row>
    <row r="296" spans="1:31" s="73" customFormat="1" x14ac:dyDescent="0.35">
      <c r="A296" s="83"/>
      <c r="B296" s="83"/>
      <c r="C296" s="84"/>
      <c r="D296" s="84"/>
      <c r="E296" s="85"/>
      <c r="F296" s="86"/>
      <c r="G296" s="87"/>
      <c r="H296" s="87"/>
      <c r="I296" s="88"/>
      <c r="J296" s="89"/>
      <c r="K296" s="89"/>
      <c r="L296" s="90"/>
      <c r="M296" s="90"/>
      <c r="N296" s="89"/>
      <c r="O296" s="90"/>
      <c r="P296" s="87"/>
      <c r="Q296" s="87"/>
      <c r="R296" s="91"/>
      <c r="S296" s="91"/>
      <c r="T296" s="92"/>
      <c r="U296" s="92"/>
      <c r="V296" s="92"/>
      <c r="W296" s="92"/>
      <c r="X296" s="93"/>
      <c r="Y296" s="92"/>
      <c r="Z296" s="92"/>
      <c r="AA296" s="72" t="str">
        <f>IF(U296="","",IF(U296="ND","ND",((NETWORKDAYS(T296,U296,Reference!$D$2:$D$40)-1))))</f>
        <v/>
      </c>
      <c r="AB296" s="72" t="str">
        <f t="shared" si="8"/>
        <v/>
      </c>
      <c r="AC296" s="72" t="str">
        <f t="shared" si="9"/>
        <v/>
      </c>
      <c r="AD296" s="72" t="str">
        <f>IF(OR(Y296="ND",Z296="ND"),"ND",IF(OR(Y296="",Z296=""),"",IF(OR(Y296="N/A",Z296="N/A"),"N/A",(NETWORKDAYS(Y296,Z296,Reference!$D$2:$D$40)-1))))</f>
        <v/>
      </c>
      <c r="AE296" s="101" t="str">
        <f>IF(OR(AND(ISBLANK(P296),ISBLANK(Q296))),"",IF(OR(AND(ISERROR(VLOOKUP(P296,Reference!$D$54:$D$106,1,FALSE))),AND(ISERROR(VLOOKUP(Q296,Reference!$J$53:$J$118,1,FALSE)))),"Data Error!","No Error"))</f>
        <v/>
      </c>
    </row>
    <row r="297" spans="1:31" s="73" customFormat="1" x14ac:dyDescent="0.35">
      <c r="A297" s="83"/>
      <c r="B297" s="83"/>
      <c r="C297" s="84"/>
      <c r="D297" s="84"/>
      <c r="E297" s="85"/>
      <c r="F297" s="86"/>
      <c r="G297" s="87"/>
      <c r="H297" s="87"/>
      <c r="I297" s="88"/>
      <c r="J297" s="89"/>
      <c r="K297" s="89"/>
      <c r="L297" s="90"/>
      <c r="M297" s="90"/>
      <c r="N297" s="89"/>
      <c r="O297" s="90"/>
      <c r="P297" s="87"/>
      <c r="Q297" s="87"/>
      <c r="R297" s="91"/>
      <c r="S297" s="91"/>
      <c r="T297" s="92"/>
      <c r="U297" s="92"/>
      <c r="V297" s="92"/>
      <c r="W297" s="92"/>
      <c r="X297" s="93"/>
      <c r="Y297" s="92"/>
      <c r="Z297" s="92"/>
      <c r="AA297" s="72" t="str">
        <f>IF(U297="","",IF(U297="ND","ND",((NETWORKDAYS(T297,U297,Reference!$D$2:$D$40)-1))))</f>
        <v/>
      </c>
      <c r="AB297" s="72" t="str">
        <f t="shared" si="8"/>
        <v/>
      </c>
      <c r="AC297" s="72" t="str">
        <f t="shared" si="9"/>
        <v/>
      </c>
      <c r="AD297" s="72" t="str">
        <f>IF(OR(Y297="ND",Z297="ND"),"ND",IF(OR(Y297="",Z297=""),"",IF(OR(Y297="N/A",Z297="N/A"),"N/A",(NETWORKDAYS(Y297,Z297,Reference!$D$2:$D$40)-1))))</f>
        <v/>
      </c>
      <c r="AE297" s="101" t="str">
        <f>IF(OR(AND(ISBLANK(P297),ISBLANK(Q297))),"",IF(OR(AND(ISERROR(VLOOKUP(P297,Reference!$D$54:$D$106,1,FALSE))),AND(ISERROR(VLOOKUP(Q297,Reference!$J$53:$J$118,1,FALSE)))),"Data Error!","No Error"))</f>
        <v/>
      </c>
    </row>
    <row r="298" spans="1:31" s="73" customFormat="1" x14ac:dyDescent="0.35">
      <c r="A298" s="83"/>
      <c r="B298" s="83"/>
      <c r="C298" s="84"/>
      <c r="D298" s="84"/>
      <c r="E298" s="85"/>
      <c r="F298" s="86"/>
      <c r="G298" s="87"/>
      <c r="H298" s="87"/>
      <c r="I298" s="88"/>
      <c r="J298" s="89"/>
      <c r="K298" s="89"/>
      <c r="L298" s="90"/>
      <c r="M298" s="90"/>
      <c r="N298" s="89"/>
      <c r="O298" s="90"/>
      <c r="P298" s="87"/>
      <c r="Q298" s="87"/>
      <c r="R298" s="91"/>
      <c r="S298" s="91"/>
      <c r="T298" s="92"/>
      <c r="U298" s="92"/>
      <c r="V298" s="92"/>
      <c r="W298" s="92"/>
      <c r="X298" s="93"/>
      <c r="Y298" s="92"/>
      <c r="Z298" s="92"/>
      <c r="AA298" s="72" t="str">
        <f>IF(U298="","",IF(U298="ND","ND",((NETWORKDAYS(T298,U298,Reference!$D$2:$D$40)-1))))</f>
        <v/>
      </c>
      <c r="AB298" s="72" t="str">
        <f t="shared" si="8"/>
        <v/>
      </c>
      <c r="AC298" s="72" t="str">
        <f t="shared" si="9"/>
        <v/>
      </c>
      <c r="AD298" s="72" t="str">
        <f>IF(OR(Y298="ND",Z298="ND"),"ND",IF(OR(Y298="",Z298=""),"",IF(OR(Y298="N/A",Z298="N/A"),"N/A",(NETWORKDAYS(Y298,Z298,Reference!$D$2:$D$40)-1))))</f>
        <v/>
      </c>
      <c r="AE298" s="101" t="str">
        <f>IF(OR(AND(ISBLANK(P298),ISBLANK(Q298))),"",IF(OR(AND(ISERROR(VLOOKUP(P298,Reference!$D$54:$D$106,1,FALSE))),AND(ISERROR(VLOOKUP(Q298,Reference!$J$53:$J$118,1,FALSE)))),"Data Error!","No Error"))</f>
        <v/>
      </c>
    </row>
    <row r="299" spans="1:31" s="73" customFormat="1" x14ac:dyDescent="0.35">
      <c r="A299" s="83"/>
      <c r="B299" s="83"/>
      <c r="C299" s="84"/>
      <c r="D299" s="84"/>
      <c r="E299" s="85"/>
      <c r="F299" s="86"/>
      <c r="G299" s="87"/>
      <c r="H299" s="87"/>
      <c r="I299" s="88"/>
      <c r="J299" s="89"/>
      <c r="K299" s="89"/>
      <c r="L299" s="90"/>
      <c r="M299" s="90"/>
      <c r="N299" s="89"/>
      <c r="O299" s="90"/>
      <c r="P299" s="87"/>
      <c r="Q299" s="87"/>
      <c r="R299" s="91"/>
      <c r="S299" s="91"/>
      <c r="T299" s="92"/>
      <c r="U299" s="92"/>
      <c r="V299" s="92"/>
      <c r="W299" s="92"/>
      <c r="X299" s="93"/>
      <c r="Y299" s="92"/>
      <c r="Z299" s="92"/>
      <c r="AA299" s="72" t="str">
        <f>IF(U299="","",IF(U299="ND","ND",((NETWORKDAYS(T299,U299,Reference!$D$2:$D$40)-1))))</f>
        <v/>
      </c>
      <c r="AB299" s="72" t="str">
        <f t="shared" si="8"/>
        <v/>
      </c>
      <c r="AC299" s="72" t="str">
        <f t="shared" si="9"/>
        <v/>
      </c>
      <c r="AD299" s="72" t="str">
        <f>IF(OR(Y299="ND",Z299="ND"),"ND",IF(OR(Y299="",Z299=""),"",IF(OR(Y299="N/A",Z299="N/A"),"N/A",(NETWORKDAYS(Y299,Z299,Reference!$D$2:$D$40)-1))))</f>
        <v/>
      </c>
      <c r="AE299" s="101" t="str">
        <f>IF(OR(AND(ISBLANK(P299),ISBLANK(Q299))),"",IF(OR(AND(ISERROR(VLOOKUP(P299,Reference!$D$54:$D$106,1,FALSE))),AND(ISERROR(VLOOKUP(Q299,Reference!$J$53:$J$118,1,FALSE)))),"Data Error!","No Error"))</f>
        <v/>
      </c>
    </row>
    <row r="300" spans="1:31" s="73" customFormat="1" x14ac:dyDescent="0.35">
      <c r="A300" s="83"/>
      <c r="B300" s="83"/>
      <c r="C300" s="84"/>
      <c r="D300" s="84"/>
      <c r="E300" s="85"/>
      <c r="F300" s="86"/>
      <c r="G300" s="87"/>
      <c r="H300" s="87"/>
      <c r="I300" s="88"/>
      <c r="J300" s="89"/>
      <c r="K300" s="89"/>
      <c r="L300" s="90"/>
      <c r="M300" s="90"/>
      <c r="N300" s="89"/>
      <c r="O300" s="90"/>
      <c r="P300" s="87"/>
      <c r="Q300" s="87"/>
      <c r="R300" s="91"/>
      <c r="S300" s="91"/>
      <c r="T300" s="92"/>
      <c r="U300" s="92"/>
      <c r="V300" s="92"/>
      <c r="W300" s="92"/>
      <c r="X300" s="93"/>
      <c r="Y300" s="92"/>
      <c r="Z300" s="92"/>
      <c r="AA300" s="72" t="str">
        <f>IF(U300="","",IF(U300="ND","ND",((NETWORKDAYS(T300,U300,Reference!$D$2:$D$40)-1))))</f>
        <v/>
      </c>
      <c r="AB300" s="72" t="str">
        <f t="shared" si="8"/>
        <v/>
      </c>
      <c r="AC300" s="72" t="str">
        <f t="shared" si="9"/>
        <v/>
      </c>
      <c r="AD300" s="72" t="str">
        <f>IF(OR(Y300="ND",Z300="ND"),"ND",IF(OR(Y300="",Z300=""),"",IF(OR(Y300="N/A",Z300="N/A"),"N/A",(NETWORKDAYS(Y300,Z300,Reference!$D$2:$D$40)-1))))</f>
        <v/>
      </c>
      <c r="AE300" s="101" t="str">
        <f>IF(OR(AND(ISBLANK(P300),ISBLANK(Q300))),"",IF(OR(AND(ISERROR(VLOOKUP(P300,Reference!$D$54:$D$106,1,FALSE))),AND(ISERROR(VLOOKUP(Q300,Reference!$J$53:$J$118,1,FALSE)))),"Data Error!","No Error"))</f>
        <v/>
      </c>
    </row>
    <row r="301" spans="1:31" s="73" customFormat="1" x14ac:dyDescent="0.35">
      <c r="A301" s="83"/>
      <c r="B301" s="83"/>
      <c r="C301" s="84"/>
      <c r="D301" s="84"/>
      <c r="E301" s="85"/>
      <c r="F301" s="86"/>
      <c r="G301" s="87"/>
      <c r="H301" s="87"/>
      <c r="I301" s="88"/>
      <c r="J301" s="89"/>
      <c r="K301" s="89"/>
      <c r="L301" s="90"/>
      <c r="M301" s="90"/>
      <c r="N301" s="89"/>
      <c r="O301" s="90"/>
      <c r="P301" s="87"/>
      <c r="Q301" s="87"/>
      <c r="R301" s="91"/>
      <c r="S301" s="91"/>
      <c r="T301" s="92"/>
      <c r="U301" s="92"/>
      <c r="V301" s="92"/>
      <c r="W301" s="92"/>
      <c r="X301" s="93"/>
      <c r="Y301" s="92"/>
      <c r="Z301" s="92"/>
      <c r="AA301" s="72" t="str">
        <f>IF(U301="","",IF(U301="ND","ND",((NETWORKDAYS(T301,U301,Reference!$D$2:$D$40)-1))))</f>
        <v/>
      </c>
      <c r="AB301" s="72" t="str">
        <f t="shared" si="8"/>
        <v/>
      </c>
      <c r="AC301" s="72" t="str">
        <f t="shared" si="9"/>
        <v/>
      </c>
      <c r="AD301" s="72" t="str">
        <f>IF(OR(Y301="ND",Z301="ND"),"ND",IF(OR(Y301="",Z301=""),"",IF(OR(Y301="N/A",Z301="N/A"),"N/A",(NETWORKDAYS(Y301,Z301,Reference!$D$2:$D$40)-1))))</f>
        <v/>
      </c>
      <c r="AE301" s="101" t="str">
        <f>IF(OR(AND(ISBLANK(P301),ISBLANK(Q301))),"",IF(OR(AND(ISERROR(VLOOKUP(P301,Reference!$D$54:$D$106,1,FALSE))),AND(ISERROR(VLOOKUP(Q301,Reference!$J$53:$J$118,1,FALSE)))),"Data Error!","No Error"))</f>
        <v/>
      </c>
    </row>
    <row r="302" spans="1:31" s="73" customFormat="1" x14ac:dyDescent="0.35">
      <c r="A302" s="83"/>
      <c r="B302" s="83"/>
      <c r="C302" s="84"/>
      <c r="D302" s="84"/>
      <c r="E302" s="85"/>
      <c r="F302" s="86"/>
      <c r="G302" s="87"/>
      <c r="H302" s="87"/>
      <c r="I302" s="88"/>
      <c r="J302" s="89"/>
      <c r="K302" s="89"/>
      <c r="L302" s="90"/>
      <c r="M302" s="90"/>
      <c r="N302" s="89"/>
      <c r="O302" s="90"/>
      <c r="P302" s="87"/>
      <c r="Q302" s="87"/>
      <c r="R302" s="91"/>
      <c r="S302" s="91"/>
      <c r="T302" s="92"/>
      <c r="U302" s="92"/>
      <c r="V302" s="92"/>
      <c r="W302" s="92"/>
      <c r="X302" s="93"/>
      <c r="Y302" s="92"/>
      <c r="Z302" s="92"/>
      <c r="AA302" s="72" t="str">
        <f>IF(U302="","",IF(U302="ND","ND",((NETWORKDAYS(T302,U302,Reference!$D$2:$D$40)-1))))</f>
        <v/>
      </c>
      <c r="AB302" s="72" t="str">
        <f t="shared" si="8"/>
        <v/>
      </c>
      <c r="AC302" s="72" t="str">
        <f t="shared" si="9"/>
        <v/>
      </c>
      <c r="AD302" s="72" t="str">
        <f>IF(OR(Y302="ND",Z302="ND"),"ND",IF(OR(Y302="",Z302=""),"",IF(OR(Y302="N/A",Z302="N/A"),"N/A",(NETWORKDAYS(Y302,Z302,Reference!$D$2:$D$40)-1))))</f>
        <v/>
      </c>
      <c r="AE302" s="101" t="str">
        <f>IF(OR(AND(ISBLANK(P302),ISBLANK(Q302))),"",IF(OR(AND(ISERROR(VLOOKUP(P302,Reference!$D$54:$D$106,1,FALSE))),AND(ISERROR(VLOOKUP(Q302,Reference!$J$53:$J$118,1,FALSE)))),"Data Error!","No Error"))</f>
        <v/>
      </c>
    </row>
    <row r="303" spans="1:31" s="73" customFormat="1" x14ac:dyDescent="0.35">
      <c r="A303" s="83"/>
      <c r="B303" s="83"/>
      <c r="C303" s="84"/>
      <c r="D303" s="84"/>
      <c r="E303" s="85"/>
      <c r="F303" s="86"/>
      <c r="G303" s="87"/>
      <c r="H303" s="87"/>
      <c r="I303" s="88"/>
      <c r="J303" s="89"/>
      <c r="K303" s="89"/>
      <c r="L303" s="90"/>
      <c r="M303" s="90"/>
      <c r="N303" s="89"/>
      <c r="O303" s="90"/>
      <c r="P303" s="87"/>
      <c r="Q303" s="87"/>
      <c r="R303" s="91"/>
      <c r="S303" s="91"/>
      <c r="T303" s="92"/>
      <c r="U303" s="92"/>
      <c r="V303" s="92"/>
      <c r="W303" s="92"/>
      <c r="X303" s="93"/>
      <c r="Y303" s="92"/>
      <c r="Z303" s="92"/>
      <c r="AA303" s="72" t="str">
        <f>IF(U303="","",IF(U303="ND","ND",((NETWORKDAYS(T303,U303,Reference!$D$2:$D$40)-1))))</f>
        <v/>
      </c>
      <c r="AB303" s="72" t="str">
        <f t="shared" si="8"/>
        <v/>
      </c>
      <c r="AC303" s="72" t="str">
        <f t="shared" si="9"/>
        <v/>
      </c>
      <c r="AD303" s="72" t="str">
        <f>IF(OR(Y303="ND",Z303="ND"),"ND",IF(OR(Y303="",Z303=""),"",IF(OR(Y303="N/A",Z303="N/A"),"N/A",(NETWORKDAYS(Y303,Z303,Reference!$D$2:$D$40)-1))))</f>
        <v/>
      </c>
      <c r="AE303" s="101" t="str">
        <f>IF(OR(AND(ISBLANK(P303),ISBLANK(Q303))),"",IF(OR(AND(ISERROR(VLOOKUP(P303,Reference!$D$54:$D$106,1,FALSE))),AND(ISERROR(VLOOKUP(Q303,Reference!$J$53:$J$118,1,FALSE)))),"Data Error!","No Error"))</f>
        <v/>
      </c>
    </row>
    <row r="304" spans="1:31" s="73" customFormat="1" x14ac:dyDescent="0.35">
      <c r="A304" s="83"/>
      <c r="B304" s="83"/>
      <c r="C304" s="84"/>
      <c r="D304" s="84"/>
      <c r="E304" s="85"/>
      <c r="F304" s="86"/>
      <c r="G304" s="87"/>
      <c r="H304" s="87"/>
      <c r="I304" s="88"/>
      <c r="J304" s="89"/>
      <c r="K304" s="89"/>
      <c r="L304" s="90"/>
      <c r="M304" s="90"/>
      <c r="N304" s="89"/>
      <c r="O304" s="90"/>
      <c r="P304" s="87"/>
      <c r="Q304" s="87"/>
      <c r="R304" s="91"/>
      <c r="S304" s="91"/>
      <c r="T304" s="92"/>
      <c r="U304" s="92"/>
      <c r="V304" s="92"/>
      <c r="W304" s="92"/>
      <c r="X304" s="93"/>
      <c r="Y304" s="92"/>
      <c r="Z304" s="92"/>
      <c r="AA304" s="72" t="str">
        <f>IF(U304="","",IF(U304="ND","ND",((NETWORKDAYS(T304,U304,Reference!$D$2:$D$40)-1))))</f>
        <v/>
      </c>
      <c r="AB304" s="72" t="str">
        <f t="shared" si="8"/>
        <v/>
      </c>
      <c r="AC304" s="72" t="str">
        <f t="shared" si="9"/>
        <v/>
      </c>
      <c r="AD304" s="72" t="str">
        <f>IF(OR(Y304="ND",Z304="ND"),"ND",IF(OR(Y304="",Z304=""),"",IF(OR(Y304="N/A",Z304="N/A"),"N/A",(NETWORKDAYS(Y304,Z304,Reference!$D$2:$D$40)-1))))</f>
        <v/>
      </c>
      <c r="AE304" s="101" t="str">
        <f>IF(OR(AND(ISBLANK(P304),ISBLANK(Q304))),"",IF(OR(AND(ISERROR(VLOOKUP(P304,Reference!$D$54:$D$106,1,FALSE))),AND(ISERROR(VLOOKUP(Q304,Reference!$J$53:$J$118,1,FALSE)))),"Data Error!","No Error"))</f>
        <v/>
      </c>
    </row>
    <row r="305" spans="1:31" s="73" customFormat="1" x14ac:dyDescent="0.35">
      <c r="A305" s="83"/>
      <c r="B305" s="83"/>
      <c r="C305" s="84"/>
      <c r="D305" s="84"/>
      <c r="E305" s="85"/>
      <c r="F305" s="86"/>
      <c r="G305" s="87"/>
      <c r="H305" s="87"/>
      <c r="I305" s="88"/>
      <c r="J305" s="89"/>
      <c r="K305" s="89"/>
      <c r="L305" s="90"/>
      <c r="M305" s="90"/>
      <c r="N305" s="89"/>
      <c r="O305" s="90"/>
      <c r="P305" s="87"/>
      <c r="Q305" s="87"/>
      <c r="R305" s="91"/>
      <c r="S305" s="91"/>
      <c r="T305" s="92"/>
      <c r="U305" s="92"/>
      <c r="V305" s="92"/>
      <c r="W305" s="92"/>
      <c r="X305" s="93"/>
      <c r="Y305" s="92"/>
      <c r="Z305" s="92"/>
      <c r="AA305" s="72" t="str">
        <f>IF(U305="","",IF(U305="ND","ND",((NETWORKDAYS(T305,U305,Reference!$D$2:$D$40)-1))))</f>
        <v/>
      </c>
      <c r="AB305" s="72" t="str">
        <f t="shared" si="8"/>
        <v/>
      </c>
      <c r="AC305" s="72" t="str">
        <f t="shared" si="9"/>
        <v/>
      </c>
      <c r="AD305" s="72" t="str">
        <f>IF(OR(Y305="ND",Z305="ND"),"ND",IF(OR(Y305="",Z305=""),"",IF(OR(Y305="N/A",Z305="N/A"),"N/A",(NETWORKDAYS(Y305,Z305,Reference!$D$2:$D$40)-1))))</f>
        <v/>
      </c>
      <c r="AE305" s="101" t="str">
        <f>IF(OR(AND(ISBLANK(P305),ISBLANK(Q305))),"",IF(OR(AND(ISERROR(VLOOKUP(P305,Reference!$D$54:$D$106,1,FALSE))),AND(ISERROR(VLOOKUP(Q305,Reference!$J$53:$J$118,1,FALSE)))),"Data Error!","No Error"))</f>
        <v/>
      </c>
    </row>
    <row r="306" spans="1:31" s="73" customFormat="1" x14ac:dyDescent="0.35">
      <c r="A306" s="83"/>
      <c r="B306" s="83"/>
      <c r="C306" s="84"/>
      <c r="D306" s="84"/>
      <c r="E306" s="85"/>
      <c r="F306" s="86"/>
      <c r="G306" s="87"/>
      <c r="H306" s="87"/>
      <c r="I306" s="88"/>
      <c r="J306" s="89"/>
      <c r="K306" s="89"/>
      <c r="L306" s="90"/>
      <c r="M306" s="90"/>
      <c r="N306" s="89"/>
      <c r="O306" s="90"/>
      <c r="P306" s="87"/>
      <c r="Q306" s="87"/>
      <c r="R306" s="91"/>
      <c r="S306" s="91"/>
      <c r="T306" s="92"/>
      <c r="U306" s="92"/>
      <c r="V306" s="92"/>
      <c r="W306" s="92"/>
      <c r="X306" s="93"/>
      <c r="Y306" s="92"/>
      <c r="Z306" s="92"/>
      <c r="AA306" s="72" t="str">
        <f>IF(U306="","",IF(U306="ND","ND",((NETWORKDAYS(T306,U306,Reference!$D$2:$D$40)-1))))</f>
        <v/>
      </c>
      <c r="AB306" s="72" t="str">
        <f t="shared" si="8"/>
        <v/>
      </c>
      <c r="AC306" s="72" t="str">
        <f t="shared" si="9"/>
        <v/>
      </c>
      <c r="AD306" s="72" t="str">
        <f>IF(OR(Y306="ND",Z306="ND"),"ND",IF(OR(Y306="",Z306=""),"",IF(OR(Y306="N/A",Z306="N/A"),"N/A",(NETWORKDAYS(Y306,Z306,Reference!$D$2:$D$40)-1))))</f>
        <v/>
      </c>
      <c r="AE306" s="101" t="str">
        <f>IF(OR(AND(ISBLANK(P306),ISBLANK(Q306))),"",IF(OR(AND(ISERROR(VLOOKUP(P306,Reference!$D$54:$D$106,1,FALSE))),AND(ISERROR(VLOOKUP(Q306,Reference!$J$53:$J$118,1,FALSE)))),"Data Error!","No Error"))</f>
        <v/>
      </c>
    </row>
    <row r="307" spans="1:31" s="73" customFormat="1" x14ac:dyDescent="0.35">
      <c r="A307" s="83"/>
      <c r="B307" s="83"/>
      <c r="C307" s="84"/>
      <c r="D307" s="84"/>
      <c r="E307" s="85"/>
      <c r="F307" s="86"/>
      <c r="G307" s="87"/>
      <c r="H307" s="87"/>
      <c r="I307" s="88"/>
      <c r="J307" s="89"/>
      <c r="K307" s="89"/>
      <c r="L307" s="90"/>
      <c r="M307" s="90"/>
      <c r="N307" s="89"/>
      <c r="O307" s="90"/>
      <c r="P307" s="87"/>
      <c r="Q307" s="87"/>
      <c r="R307" s="91"/>
      <c r="S307" s="91"/>
      <c r="T307" s="92"/>
      <c r="U307" s="92"/>
      <c r="V307" s="92"/>
      <c r="W307" s="92"/>
      <c r="X307" s="93"/>
      <c r="Y307" s="92"/>
      <c r="Z307" s="92"/>
      <c r="AA307" s="72" t="str">
        <f>IF(U307="","",IF(U307="ND","ND",((NETWORKDAYS(T307,U307,Reference!$D$2:$D$40)-1))))</f>
        <v/>
      </c>
      <c r="AB307" s="72" t="str">
        <f t="shared" si="8"/>
        <v/>
      </c>
      <c r="AC307" s="72" t="str">
        <f t="shared" si="9"/>
        <v/>
      </c>
      <c r="AD307" s="72" t="str">
        <f>IF(OR(Y307="ND",Z307="ND"),"ND",IF(OR(Y307="",Z307=""),"",IF(OR(Y307="N/A",Z307="N/A"),"N/A",(NETWORKDAYS(Y307,Z307,Reference!$D$2:$D$40)-1))))</f>
        <v/>
      </c>
      <c r="AE307" s="101" t="str">
        <f>IF(OR(AND(ISBLANK(P307),ISBLANK(Q307))),"",IF(OR(AND(ISERROR(VLOOKUP(P307,Reference!$D$54:$D$106,1,FALSE))),AND(ISERROR(VLOOKUP(Q307,Reference!$J$53:$J$118,1,FALSE)))),"Data Error!","No Error"))</f>
        <v/>
      </c>
    </row>
    <row r="308" spans="1:31" s="73" customFormat="1" x14ac:dyDescent="0.35">
      <c r="A308" s="83"/>
      <c r="B308" s="83"/>
      <c r="C308" s="84"/>
      <c r="D308" s="84"/>
      <c r="E308" s="85"/>
      <c r="F308" s="86"/>
      <c r="G308" s="87"/>
      <c r="H308" s="87"/>
      <c r="I308" s="88"/>
      <c r="J308" s="89"/>
      <c r="K308" s="89"/>
      <c r="L308" s="90"/>
      <c r="M308" s="90"/>
      <c r="N308" s="89"/>
      <c r="O308" s="90"/>
      <c r="P308" s="87"/>
      <c r="Q308" s="87"/>
      <c r="R308" s="91"/>
      <c r="S308" s="91"/>
      <c r="T308" s="92"/>
      <c r="U308" s="92"/>
      <c r="V308" s="92"/>
      <c r="W308" s="92"/>
      <c r="X308" s="93"/>
      <c r="Y308" s="92"/>
      <c r="Z308" s="92"/>
      <c r="AA308" s="72" t="str">
        <f>IF(U308="","",IF(U308="ND","ND",((NETWORKDAYS(T308,U308,Reference!$D$2:$D$40)-1))))</f>
        <v/>
      </c>
      <c r="AB308" s="72" t="str">
        <f t="shared" si="8"/>
        <v/>
      </c>
      <c r="AC308" s="72" t="str">
        <f t="shared" si="9"/>
        <v/>
      </c>
      <c r="AD308" s="72" t="str">
        <f>IF(OR(Y308="ND",Z308="ND"),"ND",IF(OR(Y308="",Z308=""),"",IF(OR(Y308="N/A",Z308="N/A"),"N/A",(NETWORKDAYS(Y308,Z308,Reference!$D$2:$D$40)-1))))</f>
        <v/>
      </c>
      <c r="AE308" s="101" t="str">
        <f>IF(OR(AND(ISBLANK(P308),ISBLANK(Q308))),"",IF(OR(AND(ISERROR(VLOOKUP(P308,Reference!$D$54:$D$106,1,FALSE))),AND(ISERROR(VLOOKUP(Q308,Reference!$J$53:$J$118,1,FALSE)))),"Data Error!","No Error"))</f>
        <v/>
      </c>
    </row>
    <row r="309" spans="1:31" s="73" customFormat="1" x14ac:dyDescent="0.35">
      <c r="A309" s="83"/>
      <c r="B309" s="83"/>
      <c r="C309" s="84"/>
      <c r="D309" s="84"/>
      <c r="E309" s="85"/>
      <c r="F309" s="86"/>
      <c r="G309" s="87"/>
      <c r="H309" s="87"/>
      <c r="I309" s="88"/>
      <c r="J309" s="89"/>
      <c r="K309" s="89"/>
      <c r="L309" s="90"/>
      <c r="M309" s="90"/>
      <c r="N309" s="89"/>
      <c r="O309" s="90"/>
      <c r="P309" s="87"/>
      <c r="Q309" s="87"/>
      <c r="R309" s="91"/>
      <c r="S309" s="91"/>
      <c r="T309" s="92"/>
      <c r="U309" s="92"/>
      <c r="V309" s="92"/>
      <c r="W309" s="92"/>
      <c r="X309" s="93"/>
      <c r="Y309" s="92"/>
      <c r="Z309" s="92"/>
      <c r="AA309" s="72" t="str">
        <f>IF(U309="","",IF(U309="ND","ND",((NETWORKDAYS(T309,U309,Reference!$D$2:$D$40)-1))))</f>
        <v/>
      </c>
      <c r="AB309" s="72" t="str">
        <f t="shared" si="8"/>
        <v/>
      </c>
      <c r="AC309" s="72" t="str">
        <f t="shared" si="9"/>
        <v/>
      </c>
      <c r="AD309" s="72" t="str">
        <f>IF(OR(Y309="ND",Z309="ND"),"ND",IF(OR(Y309="",Z309=""),"",IF(OR(Y309="N/A",Z309="N/A"),"N/A",(NETWORKDAYS(Y309,Z309,Reference!$D$2:$D$40)-1))))</f>
        <v/>
      </c>
      <c r="AE309" s="101" t="str">
        <f>IF(OR(AND(ISBLANK(P309),ISBLANK(Q309))),"",IF(OR(AND(ISERROR(VLOOKUP(P309,Reference!$D$54:$D$106,1,FALSE))),AND(ISERROR(VLOOKUP(Q309,Reference!$J$53:$J$118,1,FALSE)))),"Data Error!","No Error"))</f>
        <v/>
      </c>
    </row>
    <row r="310" spans="1:31" s="73" customFormat="1" x14ac:dyDescent="0.35">
      <c r="A310" s="83"/>
      <c r="B310" s="83"/>
      <c r="C310" s="84"/>
      <c r="D310" s="84"/>
      <c r="E310" s="85"/>
      <c r="F310" s="86"/>
      <c r="G310" s="87"/>
      <c r="H310" s="87"/>
      <c r="I310" s="88"/>
      <c r="J310" s="89"/>
      <c r="K310" s="89"/>
      <c r="L310" s="90"/>
      <c r="M310" s="90"/>
      <c r="N310" s="89"/>
      <c r="O310" s="90"/>
      <c r="P310" s="87"/>
      <c r="Q310" s="87"/>
      <c r="R310" s="91"/>
      <c r="S310" s="91"/>
      <c r="T310" s="92"/>
      <c r="U310" s="92"/>
      <c r="V310" s="92"/>
      <c r="W310" s="92"/>
      <c r="X310" s="93"/>
      <c r="Y310" s="92"/>
      <c r="Z310" s="92"/>
      <c r="AA310" s="72" t="str">
        <f>IF(U310="","",IF(U310="ND","ND",((NETWORKDAYS(T310,U310,Reference!$D$2:$D$40)-1))))</f>
        <v/>
      </c>
      <c r="AB310" s="72" t="str">
        <f t="shared" si="8"/>
        <v/>
      </c>
      <c r="AC310" s="72" t="str">
        <f t="shared" si="9"/>
        <v/>
      </c>
      <c r="AD310" s="72" t="str">
        <f>IF(OR(Y310="ND",Z310="ND"),"ND",IF(OR(Y310="",Z310=""),"",IF(OR(Y310="N/A",Z310="N/A"),"N/A",(NETWORKDAYS(Y310,Z310,Reference!$D$2:$D$40)-1))))</f>
        <v/>
      </c>
      <c r="AE310" s="101" t="str">
        <f>IF(OR(AND(ISBLANK(P310),ISBLANK(Q310))),"",IF(OR(AND(ISERROR(VLOOKUP(P310,Reference!$D$54:$D$106,1,FALSE))),AND(ISERROR(VLOOKUP(Q310,Reference!$J$53:$J$118,1,FALSE)))),"Data Error!","No Error"))</f>
        <v/>
      </c>
    </row>
    <row r="311" spans="1:31" s="73" customFormat="1" x14ac:dyDescent="0.35">
      <c r="A311" s="83"/>
      <c r="B311" s="83"/>
      <c r="C311" s="84"/>
      <c r="D311" s="84"/>
      <c r="E311" s="85"/>
      <c r="F311" s="86"/>
      <c r="G311" s="87"/>
      <c r="H311" s="87"/>
      <c r="I311" s="88"/>
      <c r="J311" s="89"/>
      <c r="K311" s="89"/>
      <c r="L311" s="90"/>
      <c r="M311" s="90"/>
      <c r="N311" s="89"/>
      <c r="O311" s="90"/>
      <c r="P311" s="87"/>
      <c r="Q311" s="87"/>
      <c r="R311" s="91"/>
      <c r="S311" s="91"/>
      <c r="T311" s="92"/>
      <c r="U311" s="92"/>
      <c r="V311" s="92"/>
      <c r="W311" s="92"/>
      <c r="X311" s="93"/>
      <c r="Y311" s="92"/>
      <c r="Z311" s="92"/>
      <c r="AA311" s="72" t="str">
        <f>IF(U311="","",IF(U311="ND","ND",((NETWORKDAYS(T311,U311,Reference!$D$2:$D$40)-1))))</f>
        <v/>
      </c>
      <c r="AB311" s="72" t="str">
        <f t="shared" si="8"/>
        <v/>
      </c>
      <c r="AC311" s="72" t="str">
        <f t="shared" si="9"/>
        <v/>
      </c>
      <c r="AD311" s="72" t="str">
        <f>IF(OR(Y311="ND",Z311="ND"),"ND",IF(OR(Y311="",Z311=""),"",IF(OR(Y311="N/A",Z311="N/A"),"N/A",(NETWORKDAYS(Y311,Z311,Reference!$D$2:$D$40)-1))))</f>
        <v/>
      </c>
      <c r="AE311" s="101" t="str">
        <f>IF(OR(AND(ISBLANK(P311),ISBLANK(Q311))),"",IF(OR(AND(ISERROR(VLOOKUP(P311,Reference!$D$54:$D$106,1,FALSE))),AND(ISERROR(VLOOKUP(Q311,Reference!$J$53:$J$118,1,FALSE)))),"Data Error!","No Error"))</f>
        <v/>
      </c>
    </row>
    <row r="312" spans="1:31" s="73" customFormat="1" x14ac:dyDescent="0.35">
      <c r="A312" s="83"/>
      <c r="B312" s="83"/>
      <c r="C312" s="84"/>
      <c r="D312" s="84"/>
      <c r="E312" s="85"/>
      <c r="F312" s="86"/>
      <c r="G312" s="87"/>
      <c r="H312" s="87"/>
      <c r="I312" s="88"/>
      <c r="J312" s="89"/>
      <c r="K312" s="89"/>
      <c r="L312" s="90"/>
      <c r="M312" s="90"/>
      <c r="N312" s="89"/>
      <c r="O312" s="90"/>
      <c r="P312" s="87"/>
      <c r="Q312" s="87"/>
      <c r="R312" s="91"/>
      <c r="S312" s="91"/>
      <c r="T312" s="92"/>
      <c r="U312" s="92"/>
      <c r="V312" s="92"/>
      <c r="W312" s="92"/>
      <c r="X312" s="93"/>
      <c r="Y312" s="92"/>
      <c r="Z312" s="92"/>
      <c r="AA312" s="72" t="str">
        <f>IF(U312="","",IF(U312="ND","ND",((NETWORKDAYS(T312,U312,Reference!$D$2:$D$40)-1))))</f>
        <v/>
      </c>
      <c r="AB312" s="72" t="str">
        <f t="shared" si="8"/>
        <v/>
      </c>
      <c r="AC312" s="72" t="str">
        <f t="shared" si="9"/>
        <v/>
      </c>
      <c r="AD312" s="72" t="str">
        <f>IF(OR(Y312="ND",Z312="ND"),"ND",IF(OR(Y312="",Z312=""),"",IF(OR(Y312="N/A",Z312="N/A"),"N/A",(NETWORKDAYS(Y312,Z312,Reference!$D$2:$D$40)-1))))</f>
        <v/>
      </c>
      <c r="AE312" s="101" t="str">
        <f>IF(OR(AND(ISBLANK(P312),ISBLANK(Q312))),"",IF(OR(AND(ISERROR(VLOOKUP(P312,Reference!$D$54:$D$106,1,FALSE))),AND(ISERROR(VLOOKUP(Q312,Reference!$J$53:$J$118,1,FALSE)))),"Data Error!","No Error"))</f>
        <v/>
      </c>
    </row>
    <row r="313" spans="1:31" s="73" customFormat="1" x14ac:dyDescent="0.35">
      <c r="A313" s="83"/>
      <c r="B313" s="83"/>
      <c r="C313" s="84"/>
      <c r="D313" s="84"/>
      <c r="E313" s="85"/>
      <c r="F313" s="86"/>
      <c r="G313" s="87"/>
      <c r="H313" s="87"/>
      <c r="I313" s="88"/>
      <c r="J313" s="89"/>
      <c r="K313" s="89"/>
      <c r="L313" s="90"/>
      <c r="M313" s="90"/>
      <c r="N313" s="89"/>
      <c r="O313" s="90"/>
      <c r="P313" s="87"/>
      <c r="Q313" s="87"/>
      <c r="R313" s="91"/>
      <c r="S313" s="91"/>
      <c r="T313" s="92"/>
      <c r="U313" s="92"/>
      <c r="V313" s="92"/>
      <c r="W313" s="92"/>
      <c r="X313" s="93"/>
      <c r="Y313" s="92"/>
      <c r="Z313" s="92"/>
      <c r="AA313" s="72" t="str">
        <f>IF(U313="","",IF(U313="ND","ND",((NETWORKDAYS(T313,U313,Reference!$D$2:$D$40)-1))))</f>
        <v/>
      </c>
      <c r="AB313" s="72" t="str">
        <f t="shared" si="8"/>
        <v/>
      </c>
      <c r="AC313" s="72" t="str">
        <f t="shared" si="9"/>
        <v/>
      </c>
      <c r="AD313" s="72" t="str">
        <f>IF(OR(Y313="ND",Z313="ND"),"ND",IF(OR(Y313="",Z313=""),"",IF(OR(Y313="N/A",Z313="N/A"),"N/A",(NETWORKDAYS(Y313,Z313,Reference!$D$2:$D$40)-1))))</f>
        <v/>
      </c>
      <c r="AE313" s="101" t="str">
        <f>IF(OR(AND(ISBLANK(P313),ISBLANK(Q313))),"",IF(OR(AND(ISERROR(VLOOKUP(P313,Reference!$D$54:$D$106,1,FALSE))),AND(ISERROR(VLOOKUP(Q313,Reference!$J$53:$J$118,1,FALSE)))),"Data Error!","No Error"))</f>
        <v/>
      </c>
    </row>
    <row r="314" spans="1:31" s="73" customFormat="1" x14ac:dyDescent="0.35">
      <c r="A314" s="83"/>
      <c r="B314" s="83"/>
      <c r="C314" s="84"/>
      <c r="D314" s="84"/>
      <c r="E314" s="85"/>
      <c r="F314" s="86"/>
      <c r="G314" s="87"/>
      <c r="H314" s="87"/>
      <c r="I314" s="88"/>
      <c r="J314" s="89"/>
      <c r="K314" s="89"/>
      <c r="L314" s="90"/>
      <c r="M314" s="90"/>
      <c r="N314" s="89"/>
      <c r="O314" s="90"/>
      <c r="P314" s="87"/>
      <c r="Q314" s="87"/>
      <c r="R314" s="91"/>
      <c r="S314" s="91"/>
      <c r="T314" s="92"/>
      <c r="U314" s="92"/>
      <c r="V314" s="92"/>
      <c r="W314" s="92"/>
      <c r="X314" s="93"/>
      <c r="Y314" s="92"/>
      <c r="Z314" s="92"/>
      <c r="AA314" s="72" t="str">
        <f>IF(U314="","",IF(U314="ND","ND",((NETWORKDAYS(T314,U314,Reference!$D$2:$D$40)-1))))</f>
        <v/>
      </c>
      <c r="AB314" s="72" t="str">
        <f t="shared" si="8"/>
        <v/>
      </c>
      <c r="AC314" s="72" t="str">
        <f t="shared" si="9"/>
        <v/>
      </c>
      <c r="AD314" s="72" t="str">
        <f>IF(OR(Y314="ND",Z314="ND"),"ND",IF(OR(Y314="",Z314=""),"",IF(OR(Y314="N/A",Z314="N/A"),"N/A",(NETWORKDAYS(Y314,Z314,Reference!$D$2:$D$40)-1))))</f>
        <v/>
      </c>
      <c r="AE314" s="101" t="str">
        <f>IF(OR(AND(ISBLANK(P314),ISBLANK(Q314))),"",IF(OR(AND(ISERROR(VLOOKUP(P314,Reference!$D$54:$D$106,1,FALSE))),AND(ISERROR(VLOOKUP(Q314,Reference!$J$53:$J$118,1,FALSE)))),"Data Error!","No Error"))</f>
        <v/>
      </c>
    </row>
    <row r="315" spans="1:31" s="73" customFormat="1" x14ac:dyDescent="0.35">
      <c r="A315" s="83"/>
      <c r="B315" s="83"/>
      <c r="C315" s="84"/>
      <c r="D315" s="84"/>
      <c r="E315" s="85"/>
      <c r="F315" s="86"/>
      <c r="G315" s="87"/>
      <c r="H315" s="87"/>
      <c r="I315" s="88"/>
      <c r="J315" s="89"/>
      <c r="K315" s="89"/>
      <c r="L315" s="90"/>
      <c r="M315" s="90"/>
      <c r="N315" s="89"/>
      <c r="O315" s="90"/>
      <c r="P315" s="87"/>
      <c r="Q315" s="87"/>
      <c r="R315" s="91"/>
      <c r="S315" s="91"/>
      <c r="T315" s="92"/>
      <c r="U315" s="92"/>
      <c r="V315" s="92"/>
      <c r="W315" s="92"/>
      <c r="X315" s="93"/>
      <c r="Y315" s="92"/>
      <c r="Z315" s="92"/>
      <c r="AA315" s="72" t="str">
        <f>IF(U315="","",IF(U315="ND","ND",((NETWORKDAYS(T315,U315,Reference!$D$2:$D$40)-1))))</f>
        <v/>
      </c>
      <c r="AB315" s="72" t="str">
        <f t="shared" si="8"/>
        <v/>
      </c>
      <c r="AC315" s="72" t="str">
        <f t="shared" si="9"/>
        <v/>
      </c>
      <c r="AD315" s="72" t="str">
        <f>IF(OR(Y315="ND",Z315="ND"),"ND",IF(OR(Y315="",Z315=""),"",IF(OR(Y315="N/A",Z315="N/A"),"N/A",(NETWORKDAYS(Y315,Z315,Reference!$D$2:$D$40)-1))))</f>
        <v/>
      </c>
      <c r="AE315" s="101" t="str">
        <f>IF(OR(AND(ISBLANK(P315),ISBLANK(Q315))),"",IF(OR(AND(ISERROR(VLOOKUP(P315,Reference!$D$54:$D$106,1,FALSE))),AND(ISERROR(VLOOKUP(Q315,Reference!$J$53:$J$118,1,FALSE)))),"Data Error!","No Error"))</f>
        <v/>
      </c>
    </row>
    <row r="316" spans="1:31" s="73" customFormat="1" x14ac:dyDescent="0.35">
      <c r="A316" s="83"/>
      <c r="B316" s="83"/>
      <c r="C316" s="84"/>
      <c r="D316" s="84"/>
      <c r="E316" s="85"/>
      <c r="F316" s="86"/>
      <c r="G316" s="87"/>
      <c r="H316" s="87"/>
      <c r="I316" s="88"/>
      <c r="J316" s="89"/>
      <c r="K316" s="89"/>
      <c r="L316" s="90"/>
      <c r="M316" s="90"/>
      <c r="N316" s="89"/>
      <c r="O316" s="90"/>
      <c r="P316" s="87"/>
      <c r="Q316" s="87"/>
      <c r="R316" s="91"/>
      <c r="S316" s="91"/>
      <c r="T316" s="92"/>
      <c r="U316" s="92"/>
      <c r="V316" s="92"/>
      <c r="W316" s="92"/>
      <c r="X316" s="93"/>
      <c r="Y316" s="92"/>
      <c r="Z316" s="92"/>
      <c r="AA316" s="72" t="str">
        <f>IF(U316="","",IF(U316="ND","ND",((NETWORKDAYS(T316,U316,Reference!$D$2:$D$40)-1))))</f>
        <v/>
      </c>
      <c r="AB316" s="72" t="str">
        <f t="shared" si="8"/>
        <v/>
      </c>
      <c r="AC316" s="72" t="str">
        <f t="shared" si="9"/>
        <v/>
      </c>
      <c r="AD316" s="72" t="str">
        <f>IF(OR(Y316="ND",Z316="ND"),"ND",IF(OR(Y316="",Z316=""),"",IF(OR(Y316="N/A",Z316="N/A"),"N/A",(NETWORKDAYS(Y316,Z316,Reference!$D$2:$D$40)-1))))</f>
        <v/>
      </c>
      <c r="AE316" s="101" t="str">
        <f>IF(OR(AND(ISBLANK(P316),ISBLANK(Q316))),"",IF(OR(AND(ISERROR(VLOOKUP(P316,Reference!$D$54:$D$106,1,FALSE))),AND(ISERROR(VLOOKUP(Q316,Reference!$J$53:$J$118,1,FALSE)))),"Data Error!","No Error"))</f>
        <v/>
      </c>
    </row>
    <row r="317" spans="1:31" s="73" customFormat="1" x14ac:dyDescent="0.35">
      <c r="A317" s="83"/>
      <c r="B317" s="83"/>
      <c r="C317" s="84"/>
      <c r="D317" s="84"/>
      <c r="E317" s="85"/>
      <c r="F317" s="86"/>
      <c r="G317" s="87"/>
      <c r="H317" s="87"/>
      <c r="I317" s="88"/>
      <c r="J317" s="89"/>
      <c r="K317" s="89"/>
      <c r="L317" s="90"/>
      <c r="M317" s="90"/>
      <c r="N317" s="89"/>
      <c r="O317" s="90"/>
      <c r="P317" s="87"/>
      <c r="Q317" s="87"/>
      <c r="R317" s="91"/>
      <c r="S317" s="91"/>
      <c r="T317" s="92"/>
      <c r="U317" s="92"/>
      <c r="V317" s="92"/>
      <c r="W317" s="92"/>
      <c r="X317" s="93"/>
      <c r="Y317" s="92"/>
      <c r="Z317" s="92"/>
      <c r="AA317" s="72" t="str">
        <f>IF(U317="","",IF(U317="ND","ND",((NETWORKDAYS(T317,U317,Reference!$D$2:$D$40)-1))))</f>
        <v/>
      </c>
      <c r="AB317" s="72" t="str">
        <f t="shared" si="8"/>
        <v/>
      </c>
      <c r="AC317" s="72" t="str">
        <f t="shared" si="9"/>
        <v/>
      </c>
      <c r="AD317" s="72" t="str">
        <f>IF(OR(Y317="ND",Z317="ND"),"ND",IF(OR(Y317="",Z317=""),"",IF(OR(Y317="N/A",Z317="N/A"),"N/A",(NETWORKDAYS(Y317,Z317,Reference!$D$2:$D$40)-1))))</f>
        <v/>
      </c>
      <c r="AE317" s="101" t="str">
        <f>IF(OR(AND(ISBLANK(P317),ISBLANK(Q317))),"",IF(OR(AND(ISERROR(VLOOKUP(P317,Reference!$D$54:$D$106,1,FALSE))),AND(ISERROR(VLOOKUP(Q317,Reference!$J$53:$J$118,1,FALSE)))),"Data Error!","No Error"))</f>
        <v/>
      </c>
    </row>
    <row r="318" spans="1:31" s="73" customFormat="1" x14ac:dyDescent="0.35">
      <c r="A318" s="83"/>
      <c r="B318" s="83"/>
      <c r="C318" s="84"/>
      <c r="D318" s="84"/>
      <c r="E318" s="85"/>
      <c r="F318" s="86"/>
      <c r="G318" s="87"/>
      <c r="H318" s="87"/>
      <c r="I318" s="88"/>
      <c r="J318" s="89"/>
      <c r="K318" s="89"/>
      <c r="L318" s="90"/>
      <c r="M318" s="90"/>
      <c r="N318" s="89"/>
      <c r="O318" s="90"/>
      <c r="P318" s="87"/>
      <c r="Q318" s="87"/>
      <c r="R318" s="91"/>
      <c r="S318" s="91"/>
      <c r="T318" s="92"/>
      <c r="U318" s="92"/>
      <c r="V318" s="92"/>
      <c r="W318" s="92"/>
      <c r="X318" s="93"/>
      <c r="Y318" s="92"/>
      <c r="Z318" s="92"/>
      <c r="AA318" s="72" t="str">
        <f>IF(U318="","",IF(U318="ND","ND",((NETWORKDAYS(T318,U318,Reference!$D$2:$D$40)-1))))</f>
        <v/>
      </c>
      <c r="AB318" s="72" t="str">
        <f t="shared" si="8"/>
        <v/>
      </c>
      <c r="AC318" s="72" t="str">
        <f t="shared" si="9"/>
        <v/>
      </c>
      <c r="AD318" s="72" t="str">
        <f>IF(OR(Y318="ND",Z318="ND"),"ND",IF(OR(Y318="",Z318=""),"",IF(OR(Y318="N/A",Z318="N/A"),"N/A",(NETWORKDAYS(Y318,Z318,Reference!$D$2:$D$40)-1))))</f>
        <v/>
      </c>
      <c r="AE318" s="101" t="str">
        <f>IF(OR(AND(ISBLANK(P318),ISBLANK(Q318))),"",IF(OR(AND(ISERROR(VLOOKUP(P318,Reference!$D$54:$D$106,1,FALSE))),AND(ISERROR(VLOOKUP(Q318,Reference!$J$53:$J$118,1,FALSE)))),"Data Error!","No Error"))</f>
        <v/>
      </c>
    </row>
    <row r="319" spans="1:31" s="73" customFormat="1" x14ac:dyDescent="0.35">
      <c r="A319" s="83"/>
      <c r="B319" s="83"/>
      <c r="C319" s="84"/>
      <c r="D319" s="84"/>
      <c r="E319" s="85"/>
      <c r="F319" s="86"/>
      <c r="G319" s="87"/>
      <c r="H319" s="87"/>
      <c r="I319" s="88"/>
      <c r="J319" s="89"/>
      <c r="K319" s="89"/>
      <c r="L319" s="90"/>
      <c r="M319" s="90"/>
      <c r="N319" s="89"/>
      <c r="O319" s="90"/>
      <c r="P319" s="87"/>
      <c r="Q319" s="87"/>
      <c r="R319" s="91"/>
      <c r="S319" s="91"/>
      <c r="T319" s="92"/>
      <c r="U319" s="92"/>
      <c r="V319" s="92"/>
      <c r="W319" s="92"/>
      <c r="X319" s="93"/>
      <c r="Y319" s="92"/>
      <c r="Z319" s="92"/>
      <c r="AA319" s="72" t="str">
        <f>IF(U319="","",IF(U319="ND","ND",((NETWORKDAYS(T319,U319,Reference!$D$2:$D$40)-1))))</f>
        <v/>
      </c>
      <c r="AB319" s="72" t="str">
        <f t="shared" si="8"/>
        <v/>
      </c>
      <c r="AC319" s="72" t="str">
        <f t="shared" si="9"/>
        <v/>
      </c>
      <c r="AD319" s="72" t="str">
        <f>IF(OR(Y319="ND",Z319="ND"),"ND",IF(OR(Y319="",Z319=""),"",IF(OR(Y319="N/A",Z319="N/A"),"N/A",(NETWORKDAYS(Y319,Z319,Reference!$D$2:$D$40)-1))))</f>
        <v/>
      </c>
      <c r="AE319" s="101" t="str">
        <f>IF(OR(AND(ISBLANK(P319),ISBLANK(Q319))),"",IF(OR(AND(ISERROR(VLOOKUP(P319,Reference!$D$54:$D$106,1,FALSE))),AND(ISERROR(VLOOKUP(Q319,Reference!$J$53:$J$118,1,FALSE)))),"Data Error!","No Error"))</f>
        <v/>
      </c>
    </row>
    <row r="320" spans="1:31" s="73" customFormat="1" x14ac:dyDescent="0.35">
      <c r="A320" s="83"/>
      <c r="B320" s="83"/>
      <c r="C320" s="84"/>
      <c r="D320" s="84"/>
      <c r="E320" s="85"/>
      <c r="F320" s="86"/>
      <c r="G320" s="87"/>
      <c r="H320" s="87"/>
      <c r="I320" s="88"/>
      <c r="J320" s="89"/>
      <c r="K320" s="89"/>
      <c r="L320" s="90"/>
      <c r="M320" s="90"/>
      <c r="N320" s="89"/>
      <c r="O320" s="90"/>
      <c r="P320" s="87"/>
      <c r="Q320" s="87"/>
      <c r="R320" s="91"/>
      <c r="S320" s="91"/>
      <c r="T320" s="92"/>
      <c r="U320" s="92"/>
      <c r="V320" s="92"/>
      <c r="W320" s="92"/>
      <c r="X320" s="93"/>
      <c r="Y320" s="92"/>
      <c r="Z320" s="92"/>
      <c r="AA320" s="72" t="str">
        <f>IF(U320="","",IF(U320="ND","ND",((NETWORKDAYS(T320,U320,Reference!$D$2:$D$40)-1))))</f>
        <v/>
      </c>
      <c r="AB320" s="72" t="str">
        <f t="shared" si="8"/>
        <v/>
      </c>
      <c r="AC320" s="72" t="str">
        <f t="shared" si="9"/>
        <v/>
      </c>
      <c r="AD320" s="72" t="str">
        <f>IF(OR(Y320="ND",Z320="ND"),"ND",IF(OR(Y320="",Z320=""),"",IF(OR(Y320="N/A",Z320="N/A"),"N/A",(NETWORKDAYS(Y320,Z320,Reference!$D$2:$D$40)-1))))</f>
        <v/>
      </c>
      <c r="AE320" s="101" t="str">
        <f>IF(OR(AND(ISBLANK(P320),ISBLANK(Q320))),"",IF(OR(AND(ISERROR(VLOOKUP(P320,Reference!$D$54:$D$106,1,FALSE))),AND(ISERROR(VLOOKUP(Q320,Reference!$J$53:$J$118,1,FALSE)))),"Data Error!","No Error"))</f>
        <v/>
      </c>
    </row>
    <row r="321" spans="1:31" s="73" customFormat="1" x14ac:dyDescent="0.35">
      <c r="A321" s="83"/>
      <c r="B321" s="83"/>
      <c r="C321" s="84"/>
      <c r="D321" s="84"/>
      <c r="E321" s="85"/>
      <c r="F321" s="86"/>
      <c r="G321" s="87"/>
      <c r="H321" s="87"/>
      <c r="I321" s="88"/>
      <c r="J321" s="89"/>
      <c r="K321" s="89"/>
      <c r="L321" s="90"/>
      <c r="M321" s="90"/>
      <c r="N321" s="89"/>
      <c r="O321" s="90"/>
      <c r="P321" s="87"/>
      <c r="Q321" s="87"/>
      <c r="R321" s="91"/>
      <c r="S321" s="91"/>
      <c r="T321" s="92"/>
      <c r="U321" s="92"/>
      <c r="V321" s="92"/>
      <c r="W321" s="92"/>
      <c r="X321" s="93"/>
      <c r="Y321" s="92"/>
      <c r="Z321" s="92"/>
      <c r="AA321" s="72" t="str">
        <f>IF(U321="","",IF(U321="ND","ND",((NETWORKDAYS(T321,U321,Reference!$D$2:$D$40)-1))))</f>
        <v/>
      </c>
      <c r="AB321" s="72" t="str">
        <f t="shared" si="8"/>
        <v/>
      </c>
      <c r="AC321" s="72" t="str">
        <f t="shared" si="9"/>
        <v/>
      </c>
      <c r="AD321" s="72" t="str">
        <f>IF(OR(Y321="ND",Z321="ND"),"ND",IF(OR(Y321="",Z321=""),"",IF(OR(Y321="N/A",Z321="N/A"),"N/A",(NETWORKDAYS(Y321,Z321,Reference!$D$2:$D$40)-1))))</f>
        <v/>
      </c>
      <c r="AE321" s="101" t="str">
        <f>IF(OR(AND(ISBLANK(P321),ISBLANK(Q321))),"",IF(OR(AND(ISERROR(VLOOKUP(P321,Reference!$D$54:$D$106,1,FALSE))),AND(ISERROR(VLOOKUP(Q321,Reference!$J$53:$J$118,1,FALSE)))),"Data Error!","No Error"))</f>
        <v/>
      </c>
    </row>
    <row r="322" spans="1:31" s="73" customFormat="1" x14ac:dyDescent="0.35">
      <c r="A322" s="83"/>
      <c r="B322" s="83"/>
      <c r="C322" s="84"/>
      <c r="D322" s="84"/>
      <c r="E322" s="85"/>
      <c r="F322" s="86"/>
      <c r="G322" s="87"/>
      <c r="H322" s="87"/>
      <c r="I322" s="88"/>
      <c r="J322" s="89"/>
      <c r="K322" s="89"/>
      <c r="L322" s="90"/>
      <c r="M322" s="90"/>
      <c r="N322" s="89"/>
      <c r="O322" s="90"/>
      <c r="P322" s="87"/>
      <c r="Q322" s="87"/>
      <c r="R322" s="91"/>
      <c r="S322" s="91"/>
      <c r="T322" s="92"/>
      <c r="U322" s="92"/>
      <c r="V322" s="92"/>
      <c r="W322" s="92"/>
      <c r="X322" s="93"/>
      <c r="Y322" s="92"/>
      <c r="Z322" s="92"/>
      <c r="AA322" s="72" t="str">
        <f>IF(U322="","",IF(U322="ND","ND",((NETWORKDAYS(T322,U322,Reference!$D$2:$D$40)-1))))</f>
        <v/>
      </c>
      <c r="AB322" s="72" t="str">
        <f t="shared" si="8"/>
        <v/>
      </c>
      <c r="AC322" s="72" t="str">
        <f t="shared" si="9"/>
        <v/>
      </c>
      <c r="AD322" s="72" t="str">
        <f>IF(OR(Y322="ND",Z322="ND"),"ND",IF(OR(Y322="",Z322=""),"",IF(OR(Y322="N/A",Z322="N/A"),"N/A",(NETWORKDAYS(Y322,Z322,Reference!$D$2:$D$40)-1))))</f>
        <v/>
      </c>
      <c r="AE322" s="101" t="str">
        <f>IF(OR(AND(ISBLANK(P322),ISBLANK(Q322))),"",IF(OR(AND(ISERROR(VLOOKUP(P322,Reference!$D$54:$D$106,1,FALSE))),AND(ISERROR(VLOOKUP(Q322,Reference!$J$53:$J$118,1,FALSE)))),"Data Error!","No Error"))</f>
        <v/>
      </c>
    </row>
    <row r="323" spans="1:31" s="73" customFormat="1" x14ac:dyDescent="0.35">
      <c r="A323" s="83"/>
      <c r="B323" s="83"/>
      <c r="C323" s="84"/>
      <c r="D323" s="84"/>
      <c r="E323" s="85"/>
      <c r="F323" s="86"/>
      <c r="G323" s="87"/>
      <c r="H323" s="87"/>
      <c r="I323" s="88"/>
      <c r="J323" s="89"/>
      <c r="K323" s="89"/>
      <c r="L323" s="90"/>
      <c r="M323" s="90"/>
      <c r="N323" s="89"/>
      <c r="O323" s="90"/>
      <c r="P323" s="87"/>
      <c r="Q323" s="87"/>
      <c r="R323" s="91"/>
      <c r="S323" s="91"/>
      <c r="T323" s="92"/>
      <c r="U323" s="92"/>
      <c r="V323" s="92"/>
      <c r="W323" s="92"/>
      <c r="X323" s="93"/>
      <c r="Y323" s="92"/>
      <c r="Z323" s="92"/>
      <c r="AA323" s="72" t="str">
        <f>IF(U323="","",IF(U323="ND","ND",((NETWORKDAYS(T323,U323,Reference!$D$2:$D$40)-1))))</f>
        <v/>
      </c>
      <c r="AB323" s="72" t="str">
        <f t="shared" si="8"/>
        <v/>
      </c>
      <c r="AC323" s="72" t="str">
        <f t="shared" si="9"/>
        <v/>
      </c>
      <c r="AD323" s="72" t="str">
        <f>IF(OR(Y323="ND",Z323="ND"),"ND",IF(OR(Y323="",Z323=""),"",IF(OR(Y323="N/A",Z323="N/A"),"N/A",(NETWORKDAYS(Y323,Z323,Reference!$D$2:$D$40)-1))))</f>
        <v/>
      </c>
      <c r="AE323" s="101" t="str">
        <f>IF(OR(AND(ISBLANK(P323),ISBLANK(Q323))),"",IF(OR(AND(ISERROR(VLOOKUP(P323,Reference!$D$54:$D$106,1,FALSE))),AND(ISERROR(VLOOKUP(Q323,Reference!$J$53:$J$118,1,FALSE)))),"Data Error!","No Error"))</f>
        <v/>
      </c>
    </row>
    <row r="324" spans="1:31" s="73" customFormat="1" x14ac:dyDescent="0.35">
      <c r="A324" s="83"/>
      <c r="B324" s="83"/>
      <c r="C324" s="84"/>
      <c r="D324" s="84"/>
      <c r="E324" s="85"/>
      <c r="F324" s="86"/>
      <c r="G324" s="87"/>
      <c r="H324" s="87"/>
      <c r="I324" s="88"/>
      <c r="J324" s="89"/>
      <c r="K324" s="89"/>
      <c r="L324" s="90"/>
      <c r="M324" s="90"/>
      <c r="N324" s="89"/>
      <c r="O324" s="90"/>
      <c r="P324" s="87"/>
      <c r="Q324" s="87"/>
      <c r="R324" s="91"/>
      <c r="S324" s="91"/>
      <c r="T324" s="92"/>
      <c r="U324" s="92"/>
      <c r="V324" s="92"/>
      <c r="W324" s="92"/>
      <c r="X324" s="93"/>
      <c r="Y324" s="92"/>
      <c r="Z324" s="92"/>
      <c r="AA324" s="72" t="str">
        <f>IF(U324="","",IF(U324="ND","ND",((NETWORKDAYS(T324,U324,Reference!$D$2:$D$40)-1))))</f>
        <v/>
      </c>
      <c r="AB324" s="72" t="str">
        <f t="shared" si="8"/>
        <v/>
      </c>
      <c r="AC324" s="72" t="str">
        <f t="shared" si="9"/>
        <v/>
      </c>
      <c r="AD324" s="72" t="str">
        <f>IF(OR(Y324="ND",Z324="ND"),"ND",IF(OR(Y324="",Z324=""),"",IF(OR(Y324="N/A",Z324="N/A"),"N/A",(NETWORKDAYS(Y324,Z324,Reference!$D$2:$D$40)-1))))</f>
        <v/>
      </c>
      <c r="AE324" s="101" t="str">
        <f>IF(OR(AND(ISBLANK(P324),ISBLANK(Q324))),"",IF(OR(AND(ISERROR(VLOOKUP(P324,Reference!$D$54:$D$106,1,FALSE))),AND(ISERROR(VLOOKUP(Q324,Reference!$J$53:$J$118,1,FALSE)))),"Data Error!","No Error"))</f>
        <v/>
      </c>
    </row>
    <row r="325" spans="1:31" s="73" customFormat="1" x14ac:dyDescent="0.35">
      <c r="A325" s="83"/>
      <c r="B325" s="83"/>
      <c r="C325" s="84"/>
      <c r="D325" s="84"/>
      <c r="E325" s="85"/>
      <c r="F325" s="86"/>
      <c r="G325" s="87"/>
      <c r="H325" s="87"/>
      <c r="I325" s="88"/>
      <c r="J325" s="89"/>
      <c r="K325" s="89"/>
      <c r="L325" s="90"/>
      <c r="M325" s="90"/>
      <c r="N325" s="89"/>
      <c r="O325" s="90"/>
      <c r="P325" s="87"/>
      <c r="Q325" s="87"/>
      <c r="R325" s="91"/>
      <c r="S325" s="91"/>
      <c r="T325" s="92"/>
      <c r="U325" s="92"/>
      <c r="V325" s="92"/>
      <c r="W325" s="92"/>
      <c r="X325" s="93"/>
      <c r="Y325" s="92"/>
      <c r="Z325" s="92"/>
      <c r="AA325" s="72" t="str">
        <f>IF(U325="","",IF(U325="ND","ND",((NETWORKDAYS(T325,U325,Reference!$D$2:$D$40)-1))))</f>
        <v/>
      </c>
      <c r="AB325" s="72" t="str">
        <f t="shared" si="8"/>
        <v/>
      </c>
      <c r="AC325" s="72" t="str">
        <f t="shared" si="9"/>
        <v/>
      </c>
      <c r="AD325" s="72" t="str">
        <f>IF(OR(Y325="ND",Z325="ND"),"ND",IF(OR(Y325="",Z325=""),"",IF(OR(Y325="N/A",Z325="N/A"),"N/A",(NETWORKDAYS(Y325,Z325,Reference!$D$2:$D$40)-1))))</f>
        <v/>
      </c>
      <c r="AE325" s="101" t="str">
        <f>IF(OR(AND(ISBLANK(P325),ISBLANK(Q325))),"",IF(OR(AND(ISERROR(VLOOKUP(P325,Reference!$D$54:$D$106,1,FALSE))),AND(ISERROR(VLOOKUP(Q325,Reference!$J$53:$J$118,1,FALSE)))),"Data Error!","No Error"))</f>
        <v/>
      </c>
    </row>
    <row r="326" spans="1:31" s="73" customFormat="1" x14ac:dyDescent="0.35">
      <c r="A326" s="83"/>
      <c r="B326" s="83"/>
      <c r="C326" s="84"/>
      <c r="D326" s="84"/>
      <c r="E326" s="85"/>
      <c r="F326" s="86"/>
      <c r="G326" s="87"/>
      <c r="H326" s="87"/>
      <c r="I326" s="88"/>
      <c r="J326" s="89"/>
      <c r="K326" s="89"/>
      <c r="L326" s="90"/>
      <c r="M326" s="90"/>
      <c r="N326" s="89"/>
      <c r="O326" s="90"/>
      <c r="P326" s="87"/>
      <c r="Q326" s="87"/>
      <c r="R326" s="91"/>
      <c r="S326" s="91"/>
      <c r="T326" s="92"/>
      <c r="U326" s="92"/>
      <c r="V326" s="92"/>
      <c r="W326" s="92"/>
      <c r="X326" s="93"/>
      <c r="Y326" s="92"/>
      <c r="Z326" s="92"/>
      <c r="AA326" s="72" t="str">
        <f>IF(U326="","",IF(U326="ND","ND",((NETWORKDAYS(T326,U326,Reference!$D$2:$D$40)-1))))</f>
        <v/>
      </c>
      <c r="AB326" s="72" t="str">
        <f t="shared" si="8"/>
        <v/>
      </c>
      <c r="AC326" s="72" t="str">
        <f t="shared" si="9"/>
        <v/>
      </c>
      <c r="AD326" s="72" t="str">
        <f>IF(OR(Y326="ND",Z326="ND"),"ND",IF(OR(Y326="",Z326=""),"",IF(OR(Y326="N/A",Z326="N/A"),"N/A",(NETWORKDAYS(Y326,Z326,Reference!$D$2:$D$40)-1))))</f>
        <v/>
      </c>
      <c r="AE326" s="101" t="str">
        <f>IF(OR(AND(ISBLANK(P326),ISBLANK(Q326))),"",IF(OR(AND(ISERROR(VLOOKUP(P326,Reference!$D$54:$D$106,1,FALSE))),AND(ISERROR(VLOOKUP(Q326,Reference!$J$53:$J$118,1,FALSE)))),"Data Error!","No Error"))</f>
        <v/>
      </c>
    </row>
    <row r="327" spans="1:31" s="73" customFormat="1" x14ac:dyDescent="0.35">
      <c r="A327" s="83"/>
      <c r="B327" s="83"/>
      <c r="C327" s="84"/>
      <c r="D327" s="84"/>
      <c r="E327" s="85"/>
      <c r="F327" s="86"/>
      <c r="G327" s="87"/>
      <c r="H327" s="87"/>
      <c r="I327" s="88"/>
      <c r="J327" s="89"/>
      <c r="K327" s="89"/>
      <c r="L327" s="90"/>
      <c r="M327" s="90"/>
      <c r="N327" s="89"/>
      <c r="O327" s="90"/>
      <c r="P327" s="87"/>
      <c r="Q327" s="87"/>
      <c r="R327" s="91"/>
      <c r="S327" s="91"/>
      <c r="T327" s="92"/>
      <c r="U327" s="92"/>
      <c r="V327" s="92"/>
      <c r="W327" s="92"/>
      <c r="X327" s="93"/>
      <c r="Y327" s="92"/>
      <c r="Z327" s="92"/>
      <c r="AA327" s="72" t="str">
        <f>IF(U327="","",IF(U327="ND","ND",((NETWORKDAYS(T327,U327,Reference!$D$2:$D$40)-1))))</f>
        <v/>
      </c>
      <c r="AB327" s="72" t="str">
        <f t="shared" si="8"/>
        <v/>
      </c>
      <c r="AC327" s="72" t="str">
        <f t="shared" si="9"/>
        <v/>
      </c>
      <c r="AD327" s="72" t="str">
        <f>IF(OR(Y327="ND",Z327="ND"),"ND",IF(OR(Y327="",Z327=""),"",IF(OR(Y327="N/A",Z327="N/A"),"N/A",(NETWORKDAYS(Y327,Z327,Reference!$D$2:$D$40)-1))))</f>
        <v/>
      </c>
      <c r="AE327" s="101" t="str">
        <f>IF(OR(AND(ISBLANK(P327),ISBLANK(Q327))),"",IF(OR(AND(ISERROR(VLOOKUP(P327,Reference!$D$54:$D$106,1,FALSE))),AND(ISERROR(VLOOKUP(Q327,Reference!$J$53:$J$118,1,FALSE)))),"Data Error!","No Error"))</f>
        <v/>
      </c>
    </row>
    <row r="328" spans="1:31" s="73" customFormat="1" x14ac:dyDescent="0.35">
      <c r="A328" s="83"/>
      <c r="B328" s="83"/>
      <c r="C328" s="84"/>
      <c r="D328" s="84"/>
      <c r="E328" s="85"/>
      <c r="F328" s="86"/>
      <c r="G328" s="87"/>
      <c r="H328" s="87"/>
      <c r="I328" s="88"/>
      <c r="J328" s="89"/>
      <c r="K328" s="89"/>
      <c r="L328" s="90"/>
      <c r="M328" s="90"/>
      <c r="N328" s="89"/>
      <c r="O328" s="90"/>
      <c r="P328" s="87"/>
      <c r="Q328" s="87"/>
      <c r="R328" s="91"/>
      <c r="S328" s="91"/>
      <c r="T328" s="92"/>
      <c r="U328" s="92"/>
      <c r="V328" s="92"/>
      <c r="W328" s="92"/>
      <c r="X328" s="93"/>
      <c r="Y328" s="92"/>
      <c r="Z328" s="92"/>
      <c r="AA328" s="72" t="str">
        <f>IF(U328="","",IF(U328="ND","ND",((NETWORKDAYS(T328,U328,Reference!$D$2:$D$40)-1))))</f>
        <v/>
      </c>
      <c r="AB328" s="72" t="str">
        <f t="shared" ref="AB328:AB391" si="10">IF(V328="","",IF(V328="ND","ND",(V328-T328)))</f>
        <v/>
      </c>
      <c r="AC328" s="72" t="str">
        <f t="shared" ref="AC328:AC391" si="11">IF(W328="","",IF(W328="ND","ND",(W328-T328)))</f>
        <v/>
      </c>
      <c r="AD328" s="72" t="str">
        <f>IF(OR(Y328="ND",Z328="ND"),"ND",IF(OR(Y328="",Z328=""),"",IF(OR(Y328="N/A",Z328="N/A"),"N/A",(NETWORKDAYS(Y328,Z328,Reference!$D$2:$D$40)-1))))</f>
        <v/>
      </c>
      <c r="AE328" s="101" t="str">
        <f>IF(OR(AND(ISBLANK(P328),ISBLANK(Q328))),"",IF(OR(AND(ISERROR(VLOOKUP(P328,Reference!$D$54:$D$106,1,FALSE))),AND(ISERROR(VLOOKUP(Q328,Reference!$J$53:$J$118,1,FALSE)))),"Data Error!","No Error"))</f>
        <v/>
      </c>
    </row>
    <row r="329" spans="1:31" s="73" customFormat="1" x14ac:dyDescent="0.35">
      <c r="A329" s="83"/>
      <c r="B329" s="83"/>
      <c r="C329" s="84"/>
      <c r="D329" s="84"/>
      <c r="E329" s="85"/>
      <c r="F329" s="86"/>
      <c r="G329" s="87"/>
      <c r="H329" s="87"/>
      <c r="I329" s="88"/>
      <c r="J329" s="89"/>
      <c r="K329" s="89"/>
      <c r="L329" s="90"/>
      <c r="M329" s="90"/>
      <c r="N329" s="89"/>
      <c r="O329" s="90"/>
      <c r="P329" s="87"/>
      <c r="Q329" s="87"/>
      <c r="R329" s="91"/>
      <c r="S329" s="91"/>
      <c r="T329" s="92"/>
      <c r="U329" s="92"/>
      <c r="V329" s="92"/>
      <c r="W329" s="92"/>
      <c r="X329" s="93"/>
      <c r="Y329" s="92"/>
      <c r="Z329" s="92"/>
      <c r="AA329" s="72" t="str">
        <f>IF(U329="","",IF(U329="ND","ND",((NETWORKDAYS(T329,U329,Reference!$D$2:$D$40)-1))))</f>
        <v/>
      </c>
      <c r="AB329" s="72" t="str">
        <f t="shared" si="10"/>
        <v/>
      </c>
      <c r="AC329" s="72" t="str">
        <f t="shared" si="11"/>
        <v/>
      </c>
      <c r="AD329" s="72" t="str">
        <f>IF(OR(Y329="ND",Z329="ND"),"ND",IF(OR(Y329="",Z329=""),"",IF(OR(Y329="N/A",Z329="N/A"),"N/A",(NETWORKDAYS(Y329,Z329,Reference!$D$2:$D$40)-1))))</f>
        <v/>
      </c>
      <c r="AE329" s="101" t="str">
        <f>IF(OR(AND(ISBLANK(P329),ISBLANK(Q329))),"",IF(OR(AND(ISERROR(VLOOKUP(P329,Reference!$D$54:$D$106,1,FALSE))),AND(ISERROR(VLOOKUP(Q329,Reference!$J$53:$J$118,1,FALSE)))),"Data Error!","No Error"))</f>
        <v/>
      </c>
    </row>
    <row r="330" spans="1:31" s="73" customFormat="1" x14ac:dyDescent="0.35">
      <c r="A330" s="83"/>
      <c r="B330" s="83"/>
      <c r="C330" s="84"/>
      <c r="D330" s="84"/>
      <c r="E330" s="85"/>
      <c r="F330" s="86"/>
      <c r="G330" s="87"/>
      <c r="H330" s="87"/>
      <c r="I330" s="88"/>
      <c r="J330" s="89"/>
      <c r="K330" s="89"/>
      <c r="L330" s="90"/>
      <c r="M330" s="90"/>
      <c r="N330" s="89"/>
      <c r="O330" s="90"/>
      <c r="P330" s="87"/>
      <c r="Q330" s="87"/>
      <c r="R330" s="91"/>
      <c r="S330" s="91"/>
      <c r="T330" s="92"/>
      <c r="U330" s="92"/>
      <c r="V330" s="92"/>
      <c r="W330" s="92"/>
      <c r="X330" s="93"/>
      <c r="Y330" s="92"/>
      <c r="Z330" s="92"/>
      <c r="AA330" s="72" t="str">
        <f>IF(U330="","",IF(U330="ND","ND",((NETWORKDAYS(T330,U330,Reference!$D$2:$D$40)-1))))</f>
        <v/>
      </c>
      <c r="AB330" s="72" t="str">
        <f t="shared" si="10"/>
        <v/>
      </c>
      <c r="AC330" s="72" t="str">
        <f t="shared" si="11"/>
        <v/>
      </c>
      <c r="AD330" s="72" t="str">
        <f>IF(OR(Y330="ND",Z330="ND"),"ND",IF(OR(Y330="",Z330=""),"",IF(OR(Y330="N/A",Z330="N/A"),"N/A",(NETWORKDAYS(Y330,Z330,Reference!$D$2:$D$40)-1))))</f>
        <v/>
      </c>
      <c r="AE330" s="101" t="str">
        <f>IF(OR(AND(ISBLANK(P330),ISBLANK(Q330))),"",IF(OR(AND(ISERROR(VLOOKUP(P330,Reference!$D$54:$D$106,1,FALSE))),AND(ISERROR(VLOOKUP(Q330,Reference!$J$53:$J$118,1,FALSE)))),"Data Error!","No Error"))</f>
        <v/>
      </c>
    </row>
    <row r="331" spans="1:31" s="73" customFormat="1" x14ac:dyDescent="0.35">
      <c r="A331" s="83"/>
      <c r="B331" s="83"/>
      <c r="C331" s="84"/>
      <c r="D331" s="84"/>
      <c r="E331" s="85"/>
      <c r="F331" s="86"/>
      <c r="G331" s="87"/>
      <c r="H331" s="87"/>
      <c r="I331" s="88"/>
      <c r="J331" s="89"/>
      <c r="K331" s="89"/>
      <c r="L331" s="90"/>
      <c r="M331" s="90"/>
      <c r="N331" s="89"/>
      <c r="O331" s="90"/>
      <c r="P331" s="87"/>
      <c r="Q331" s="87"/>
      <c r="R331" s="91"/>
      <c r="S331" s="91"/>
      <c r="T331" s="92"/>
      <c r="U331" s="92"/>
      <c r="V331" s="92"/>
      <c r="W331" s="92"/>
      <c r="X331" s="93"/>
      <c r="Y331" s="92"/>
      <c r="Z331" s="92"/>
      <c r="AA331" s="72" t="str">
        <f>IF(U331="","",IF(U331="ND","ND",((NETWORKDAYS(T331,U331,Reference!$D$2:$D$40)-1))))</f>
        <v/>
      </c>
      <c r="AB331" s="72" t="str">
        <f t="shared" si="10"/>
        <v/>
      </c>
      <c r="AC331" s="72" t="str">
        <f t="shared" si="11"/>
        <v/>
      </c>
      <c r="AD331" s="72" t="str">
        <f>IF(OR(Y331="ND",Z331="ND"),"ND",IF(OR(Y331="",Z331=""),"",IF(OR(Y331="N/A",Z331="N/A"),"N/A",(NETWORKDAYS(Y331,Z331,Reference!$D$2:$D$40)-1))))</f>
        <v/>
      </c>
      <c r="AE331" s="101" t="str">
        <f>IF(OR(AND(ISBLANK(P331),ISBLANK(Q331))),"",IF(OR(AND(ISERROR(VLOOKUP(P331,Reference!$D$54:$D$106,1,FALSE))),AND(ISERROR(VLOOKUP(Q331,Reference!$J$53:$J$118,1,FALSE)))),"Data Error!","No Error"))</f>
        <v/>
      </c>
    </row>
    <row r="332" spans="1:31" s="73" customFormat="1" x14ac:dyDescent="0.35">
      <c r="A332" s="83"/>
      <c r="B332" s="83"/>
      <c r="C332" s="84"/>
      <c r="D332" s="84"/>
      <c r="E332" s="85"/>
      <c r="F332" s="86"/>
      <c r="G332" s="87"/>
      <c r="H332" s="87"/>
      <c r="I332" s="88"/>
      <c r="J332" s="89"/>
      <c r="K332" s="89"/>
      <c r="L332" s="90"/>
      <c r="M332" s="90"/>
      <c r="N332" s="89"/>
      <c r="O332" s="90"/>
      <c r="P332" s="87"/>
      <c r="Q332" s="87"/>
      <c r="R332" s="91"/>
      <c r="S332" s="91"/>
      <c r="T332" s="92"/>
      <c r="U332" s="92"/>
      <c r="V332" s="92"/>
      <c r="W332" s="92"/>
      <c r="X332" s="93"/>
      <c r="Y332" s="92"/>
      <c r="Z332" s="92"/>
      <c r="AA332" s="72" t="str">
        <f>IF(U332="","",IF(U332="ND","ND",((NETWORKDAYS(T332,U332,Reference!$D$2:$D$40)-1))))</f>
        <v/>
      </c>
      <c r="AB332" s="72" t="str">
        <f t="shared" si="10"/>
        <v/>
      </c>
      <c r="AC332" s="72" t="str">
        <f t="shared" si="11"/>
        <v/>
      </c>
      <c r="AD332" s="72" t="str">
        <f>IF(OR(Y332="ND",Z332="ND"),"ND",IF(OR(Y332="",Z332=""),"",IF(OR(Y332="N/A",Z332="N/A"),"N/A",(NETWORKDAYS(Y332,Z332,Reference!$D$2:$D$40)-1))))</f>
        <v/>
      </c>
      <c r="AE332" s="101" t="str">
        <f>IF(OR(AND(ISBLANK(P332),ISBLANK(Q332))),"",IF(OR(AND(ISERROR(VLOOKUP(P332,Reference!$D$54:$D$106,1,FALSE))),AND(ISERROR(VLOOKUP(Q332,Reference!$J$53:$J$118,1,FALSE)))),"Data Error!","No Error"))</f>
        <v/>
      </c>
    </row>
    <row r="333" spans="1:31" s="73" customFormat="1" x14ac:dyDescent="0.35">
      <c r="A333" s="83"/>
      <c r="B333" s="83"/>
      <c r="C333" s="84"/>
      <c r="D333" s="84"/>
      <c r="E333" s="85"/>
      <c r="F333" s="86"/>
      <c r="G333" s="87"/>
      <c r="H333" s="87"/>
      <c r="I333" s="88"/>
      <c r="J333" s="89"/>
      <c r="K333" s="89"/>
      <c r="L333" s="90"/>
      <c r="M333" s="90"/>
      <c r="N333" s="89"/>
      <c r="O333" s="90"/>
      <c r="P333" s="87"/>
      <c r="Q333" s="87"/>
      <c r="R333" s="91"/>
      <c r="S333" s="91"/>
      <c r="T333" s="92"/>
      <c r="U333" s="92"/>
      <c r="V333" s="92"/>
      <c r="W333" s="92"/>
      <c r="X333" s="93"/>
      <c r="Y333" s="92"/>
      <c r="Z333" s="92"/>
      <c r="AA333" s="72" t="str">
        <f>IF(U333="","",IF(U333="ND","ND",((NETWORKDAYS(T333,U333,Reference!$D$2:$D$40)-1))))</f>
        <v/>
      </c>
      <c r="AB333" s="72" t="str">
        <f t="shared" si="10"/>
        <v/>
      </c>
      <c r="AC333" s="72" t="str">
        <f t="shared" si="11"/>
        <v/>
      </c>
      <c r="AD333" s="72" t="str">
        <f>IF(OR(Y333="ND",Z333="ND"),"ND",IF(OR(Y333="",Z333=""),"",IF(OR(Y333="N/A",Z333="N/A"),"N/A",(NETWORKDAYS(Y333,Z333,Reference!$D$2:$D$40)-1))))</f>
        <v/>
      </c>
      <c r="AE333" s="101" t="str">
        <f>IF(OR(AND(ISBLANK(P333),ISBLANK(Q333))),"",IF(OR(AND(ISERROR(VLOOKUP(P333,Reference!$D$54:$D$106,1,FALSE))),AND(ISERROR(VLOOKUP(Q333,Reference!$J$53:$J$118,1,FALSE)))),"Data Error!","No Error"))</f>
        <v/>
      </c>
    </row>
    <row r="334" spans="1:31" s="73" customFormat="1" x14ac:dyDescent="0.35">
      <c r="A334" s="83"/>
      <c r="B334" s="83"/>
      <c r="C334" s="84"/>
      <c r="D334" s="84"/>
      <c r="E334" s="85"/>
      <c r="F334" s="86"/>
      <c r="G334" s="87"/>
      <c r="H334" s="87"/>
      <c r="I334" s="88"/>
      <c r="J334" s="89"/>
      <c r="K334" s="89"/>
      <c r="L334" s="90"/>
      <c r="M334" s="90"/>
      <c r="N334" s="89"/>
      <c r="O334" s="90"/>
      <c r="P334" s="87"/>
      <c r="Q334" s="87"/>
      <c r="R334" s="91"/>
      <c r="S334" s="91"/>
      <c r="T334" s="92"/>
      <c r="U334" s="92"/>
      <c r="V334" s="92"/>
      <c r="W334" s="92"/>
      <c r="X334" s="93"/>
      <c r="Y334" s="92"/>
      <c r="Z334" s="92"/>
      <c r="AA334" s="72" t="str">
        <f>IF(U334="","",IF(U334="ND","ND",((NETWORKDAYS(T334,U334,Reference!$D$2:$D$40)-1))))</f>
        <v/>
      </c>
      <c r="AB334" s="72" t="str">
        <f t="shared" si="10"/>
        <v/>
      </c>
      <c r="AC334" s="72" t="str">
        <f t="shared" si="11"/>
        <v/>
      </c>
      <c r="AD334" s="72" t="str">
        <f>IF(OR(Y334="ND",Z334="ND"),"ND",IF(OR(Y334="",Z334=""),"",IF(OR(Y334="N/A",Z334="N/A"),"N/A",(NETWORKDAYS(Y334,Z334,Reference!$D$2:$D$40)-1))))</f>
        <v/>
      </c>
      <c r="AE334" s="101" t="str">
        <f>IF(OR(AND(ISBLANK(P334),ISBLANK(Q334))),"",IF(OR(AND(ISERROR(VLOOKUP(P334,Reference!$D$54:$D$106,1,FALSE))),AND(ISERROR(VLOOKUP(Q334,Reference!$J$53:$J$118,1,FALSE)))),"Data Error!","No Error"))</f>
        <v/>
      </c>
    </row>
    <row r="335" spans="1:31" s="73" customFormat="1" x14ac:dyDescent="0.35">
      <c r="A335" s="83"/>
      <c r="B335" s="83"/>
      <c r="C335" s="84"/>
      <c r="D335" s="84"/>
      <c r="E335" s="85"/>
      <c r="F335" s="86"/>
      <c r="G335" s="87"/>
      <c r="H335" s="87"/>
      <c r="I335" s="88"/>
      <c r="J335" s="89"/>
      <c r="K335" s="89"/>
      <c r="L335" s="90"/>
      <c r="M335" s="90"/>
      <c r="N335" s="89"/>
      <c r="O335" s="90"/>
      <c r="P335" s="87"/>
      <c r="Q335" s="87"/>
      <c r="R335" s="91"/>
      <c r="S335" s="91"/>
      <c r="T335" s="92"/>
      <c r="U335" s="92"/>
      <c r="V335" s="92"/>
      <c r="W335" s="92"/>
      <c r="X335" s="93"/>
      <c r="Y335" s="92"/>
      <c r="Z335" s="92"/>
      <c r="AA335" s="72" t="str">
        <f>IF(U335="","",IF(U335="ND","ND",((NETWORKDAYS(T335,U335,Reference!$D$2:$D$40)-1))))</f>
        <v/>
      </c>
      <c r="AB335" s="72" t="str">
        <f t="shared" si="10"/>
        <v/>
      </c>
      <c r="AC335" s="72" t="str">
        <f t="shared" si="11"/>
        <v/>
      </c>
      <c r="AD335" s="72" t="str">
        <f>IF(OR(Y335="ND",Z335="ND"),"ND",IF(OR(Y335="",Z335=""),"",IF(OR(Y335="N/A",Z335="N/A"),"N/A",(NETWORKDAYS(Y335,Z335,Reference!$D$2:$D$40)-1))))</f>
        <v/>
      </c>
      <c r="AE335" s="101" t="str">
        <f>IF(OR(AND(ISBLANK(P335),ISBLANK(Q335))),"",IF(OR(AND(ISERROR(VLOOKUP(P335,Reference!$D$54:$D$106,1,FALSE))),AND(ISERROR(VLOOKUP(Q335,Reference!$J$53:$J$118,1,FALSE)))),"Data Error!","No Error"))</f>
        <v/>
      </c>
    </row>
    <row r="336" spans="1:31" s="73" customFormat="1" x14ac:dyDescent="0.35">
      <c r="A336" s="83"/>
      <c r="B336" s="83"/>
      <c r="C336" s="84"/>
      <c r="D336" s="84"/>
      <c r="E336" s="85"/>
      <c r="F336" s="86"/>
      <c r="G336" s="87"/>
      <c r="H336" s="87"/>
      <c r="I336" s="88"/>
      <c r="J336" s="89"/>
      <c r="K336" s="89"/>
      <c r="L336" s="90"/>
      <c r="M336" s="90"/>
      <c r="N336" s="89"/>
      <c r="O336" s="90"/>
      <c r="P336" s="87"/>
      <c r="Q336" s="87"/>
      <c r="R336" s="91"/>
      <c r="S336" s="91"/>
      <c r="T336" s="92"/>
      <c r="U336" s="92"/>
      <c r="V336" s="92"/>
      <c r="W336" s="92"/>
      <c r="X336" s="93"/>
      <c r="Y336" s="92"/>
      <c r="Z336" s="92"/>
      <c r="AA336" s="72" t="str">
        <f>IF(U336="","",IF(U336="ND","ND",((NETWORKDAYS(T336,U336,Reference!$D$2:$D$40)-1))))</f>
        <v/>
      </c>
      <c r="AB336" s="72" t="str">
        <f t="shared" si="10"/>
        <v/>
      </c>
      <c r="AC336" s="72" t="str">
        <f t="shared" si="11"/>
        <v/>
      </c>
      <c r="AD336" s="72" t="str">
        <f>IF(OR(Y336="ND",Z336="ND"),"ND",IF(OR(Y336="",Z336=""),"",IF(OR(Y336="N/A",Z336="N/A"),"N/A",(NETWORKDAYS(Y336,Z336,Reference!$D$2:$D$40)-1))))</f>
        <v/>
      </c>
      <c r="AE336" s="101" t="str">
        <f>IF(OR(AND(ISBLANK(P336),ISBLANK(Q336))),"",IF(OR(AND(ISERROR(VLOOKUP(P336,Reference!$D$54:$D$106,1,FALSE))),AND(ISERROR(VLOOKUP(Q336,Reference!$J$53:$J$118,1,FALSE)))),"Data Error!","No Error"))</f>
        <v/>
      </c>
    </row>
    <row r="337" spans="1:31" s="73" customFormat="1" x14ac:dyDescent="0.35">
      <c r="A337" s="83"/>
      <c r="B337" s="83"/>
      <c r="C337" s="84"/>
      <c r="D337" s="84"/>
      <c r="E337" s="85"/>
      <c r="F337" s="86"/>
      <c r="G337" s="87"/>
      <c r="H337" s="87"/>
      <c r="I337" s="88"/>
      <c r="J337" s="89"/>
      <c r="K337" s="89"/>
      <c r="L337" s="90"/>
      <c r="M337" s="90"/>
      <c r="N337" s="89"/>
      <c r="O337" s="90"/>
      <c r="P337" s="87"/>
      <c r="Q337" s="87"/>
      <c r="R337" s="91"/>
      <c r="S337" s="91"/>
      <c r="T337" s="92"/>
      <c r="U337" s="92"/>
      <c r="V337" s="92"/>
      <c r="W337" s="92"/>
      <c r="X337" s="93"/>
      <c r="Y337" s="92"/>
      <c r="Z337" s="92"/>
      <c r="AA337" s="72" t="str">
        <f>IF(U337="","",IF(U337="ND","ND",((NETWORKDAYS(T337,U337,Reference!$D$2:$D$40)-1))))</f>
        <v/>
      </c>
      <c r="AB337" s="72" t="str">
        <f t="shared" si="10"/>
        <v/>
      </c>
      <c r="AC337" s="72" t="str">
        <f t="shared" si="11"/>
        <v/>
      </c>
      <c r="AD337" s="72" t="str">
        <f>IF(OR(Y337="ND",Z337="ND"),"ND",IF(OR(Y337="",Z337=""),"",IF(OR(Y337="N/A",Z337="N/A"),"N/A",(NETWORKDAYS(Y337,Z337,Reference!$D$2:$D$40)-1))))</f>
        <v/>
      </c>
      <c r="AE337" s="101" t="str">
        <f>IF(OR(AND(ISBLANK(P337),ISBLANK(Q337))),"",IF(OR(AND(ISERROR(VLOOKUP(P337,Reference!$D$54:$D$106,1,FALSE))),AND(ISERROR(VLOOKUP(Q337,Reference!$J$53:$J$118,1,FALSE)))),"Data Error!","No Error"))</f>
        <v/>
      </c>
    </row>
    <row r="338" spans="1:31" s="73" customFormat="1" x14ac:dyDescent="0.35">
      <c r="A338" s="83"/>
      <c r="B338" s="83"/>
      <c r="C338" s="84"/>
      <c r="D338" s="84"/>
      <c r="E338" s="85"/>
      <c r="F338" s="86"/>
      <c r="G338" s="87"/>
      <c r="H338" s="87"/>
      <c r="I338" s="88"/>
      <c r="J338" s="89"/>
      <c r="K338" s="89"/>
      <c r="L338" s="90"/>
      <c r="M338" s="90"/>
      <c r="N338" s="89"/>
      <c r="O338" s="90"/>
      <c r="P338" s="87"/>
      <c r="Q338" s="87"/>
      <c r="R338" s="91"/>
      <c r="S338" s="91"/>
      <c r="T338" s="92"/>
      <c r="U338" s="92"/>
      <c r="V338" s="92"/>
      <c r="W338" s="92"/>
      <c r="X338" s="93"/>
      <c r="Y338" s="92"/>
      <c r="Z338" s="92"/>
      <c r="AA338" s="72" t="str">
        <f>IF(U338="","",IF(U338="ND","ND",((NETWORKDAYS(T338,U338,Reference!$D$2:$D$40)-1))))</f>
        <v/>
      </c>
      <c r="AB338" s="72" t="str">
        <f t="shared" si="10"/>
        <v/>
      </c>
      <c r="AC338" s="72" t="str">
        <f t="shared" si="11"/>
        <v/>
      </c>
      <c r="AD338" s="72" t="str">
        <f>IF(OR(Y338="ND",Z338="ND"),"ND",IF(OR(Y338="",Z338=""),"",IF(OR(Y338="N/A",Z338="N/A"),"N/A",(NETWORKDAYS(Y338,Z338,Reference!$D$2:$D$40)-1))))</f>
        <v/>
      </c>
      <c r="AE338" s="101" t="str">
        <f>IF(OR(AND(ISBLANK(P338),ISBLANK(Q338))),"",IF(OR(AND(ISERROR(VLOOKUP(P338,Reference!$D$54:$D$106,1,FALSE))),AND(ISERROR(VLOOKUP(Q338,Reference!$J$53:$J$118,1,FALSE)))),"Data Error!","No Error"))</f>
        <v/>
      </c>
    </row>
    <row r="339" spans="1:31" s="73" customFormat="1" x14ac:dyDescent="0.35">
      <c r="A339" s="83"/>
      <c r="B339" s="83"/>
      <c r="C339" s="84"/>
      <c r="D339" s="84"/>
      <c r="E339" s="85"/>
      <c r="F339" s="86"/>
      <c r="G339" s="87"/>
      <c r="H339" s="87"/>
      <c r="I339" s="88"/>
      <c r="J339" s="89"/>
      <c r="K339" s="89"/>
      <c r="L339" s="90"/>
      <c r="M339" s="90"/>
      <c r="N339" s="89"/>
      <c r="O339" s="90"/>
      <c r="P339" s="87"/>
      <c r="Q339" s="87"/>
      <c r="R339" s="91"/>
      <c r="S339" s="91"/>
      <c r="T339" s="92"/>
      <c r="U339" s="92"/>
      <c r="V339" s="92"/>
      <c r="W339" s="92"/>
      <c r="X339" s="93"/>
      <c r="Y339" s="92"/>
      <c r="Z339" s="92"/>
      <c r="AA339" s="72" t="str">
        <f>IF(U339="","",IF(U339="ND","ND",((NETWORKDAYS(T339,U339,Reference!$D$2:$D$40)-1))))</f>
        <v/>
      </c>
      <c r="AB339" s="72" t="str">
        <f t="shared" si="10"/>
        <v/>
      </c>
      <c r="AC339" s="72" t="str">
        <f t="shared" si="11"/>
        <v/>
      </c>
      <c r="AD339" s="72" t="str">
        <f>IF(OR(Y339="ND",Z339="ND"),"ND",IF(OR(Y339="",Z339=""),"",IF(OR(Y339="N/A",Z339="N/A"),"N/A",(NETWORKDAYS(Y339,Z339,Reference!$D$2:$D$40)-1))))</f>
        <v/>
      </c>
      <c r="AE339" s="101" t="str">
        <f>IF(OR(AND(ISBLANK(P339),ISBLANK(Q339))),"",IF(OR(AND(ISERROR(VLOOKUP(P339,Reference!$D$54:$D$106,1,FALSE))),AND(ISERROR(VLOOKUP(Q339,Reference!$J$53:$J$118,1,FALSE)))),"Data Error!","No Error"))</f>
        <v/>
      </c>
    </row>
    <row r="340" spans="1:31" s="73" customFormat="1" x14ac:dyDescent="0.35">
      <c r="A340" s="83"/>
      <c r="B340" s="83"/>
      <c r="C340" s="84"/>
      <c r="D340" s="84"/>
      <c r="E340" s="85"/>
      <c r="F340" s="86"/>
      <c r="G340" s="87"/>
      <c r="H340" s="87"/>
      <c r="I340" s="88"/>
      <c r="J340" s="89"/>
      <c r="K340" s="89"/>
      <c r="L340" s="90"/>
      <c r="M340" s="90"/>
      <c r="N340" s="89"/>
      <c r="O340" s="90"/>
      <c r="P340" s="87"/>
      <c r="Q340" s="87"/>
      <c r="R340" s="91"/>
      <c r="S340" s="91"/>
      <c r="T340" s="92"/>
      <c r="U340" s="92"/>
      <c r="V340" s="92"/>
      <c r="W340" s="92"/>
      <c r="X340" s="93"/>
      <c r="Y340" s="92"/>
      <c r="Z340" s="92"/>
      <c r="AA340" s="72" t="str">
        <f>IF(U340="","",IF(U340="ND","ND",((NETWORKDAYS(T340,U340,Reference!$D$2:$D$40)-1))))</f>
        <v/>
      </c>
      <c r="AB340" s="72" t="str">
        <f t="shared" si="10"/>
        <v/>
      </c>
      <c r="AC340" s="72" t="str">
        <f t="shared" si="11"/>
        <v/>
      </c>
      <c r="AD340" s="72" t="str">
        <f>IF(OR(Y340="ND",Z340="ND"),"ND",IF(OR(Y340="",Z340=""),"",IF(OR(Y340="N/A",Z340="N/A"),"N/A",(NETWORKDAYS(Y340,Z340,Reference!$D$2:$D$40)-1))))</f>
        <v/>
      </c>
      <c r="AE340" s="101" t="str">
        <f>IF(OR(AND(ISBLANK(P340),ISBLANK(Q340))),"",IF(OR(AND(ISERROR(VLOOKUP(P340,Reference!$D$54:$D$106,1,FALSE))),AND(ISERROR(VLOOKUP(Q340,Reference!$J$53:$J$118,1,FALSE)))),"Data Error!","No Error"))</f>
        <v/>
      </c>
    </row>
    <row r="341" spans="1:31" s="73" customFormat="1" x14ac:dyDescent="0.35">
      <c r="A341" s="83"/>
      <c r="B341" s="83"/>
      <c r="C341" s="84"/>
      <c r="D341" s="84"/>
      <c r="E341" s="85"/>
      <c r="F341" s="86"/>
      <c r="G341" s="87"/>
      <c r="H341" s="87"/>
      <c r="I341" s="88"/>
      <c r="J341" s="89"/>
      <c r="K341" s="89"/>
      <c r="L341" s="90"/>
      <c r="M341" s="90"/>
      <c r="N341" s="89"/>
      <c r="O341" s="90"/>
      <c r="P341" s="87"/>
      <c r="Q341" s="87"/>
      <c r="R341" s="91"/>
      <c r="S341" s="91"/>
      <c r="T341" s="92"/>
      <c r="U341" s="92"/>
      <c r="V341" s="92"/>
      <c r="W341" s="92"/>
      <c r="X341" s="93"/>
      <c r="Y341" s="92"/>
      <c r="Z341" s="92"/>
      <c r="AA341" s="72" t="str">
        <f>IF(U341="","",IF(U341="ND","ND",((NETWORKDAYS(T341,U341,Reference!$D$2:$D$40)-1))))</f>
        <v/>
      </c>
      <c r="AB341" s="72" t="str">
        <f t="shared" si="10"/>
        <v/>
      </c>
      <c r="AC341" s="72" t="str">
        <f t="shared" si="11"/>
        <v/>
      </c>
      <c r="AD341" s="72" t="str">
        <f>IF(OR(Y341="ND",Z341="ND"),"ND",IF(OR(Y341="",Z341=""),"",IF(OR(Y341="N/A",Z341="N/A"),"N/A",(NETWORKDAYS(Y341,Z341,Reference!$D$2:$D$40)-1))))</f>
        <v/>
      </c>
      <c r="AE341" s="101" t="str">
        <f>IF(OR(AND(ISBLANK(P341),ISBLANK(Q341))),"",IF(OR(AND(ISERROR(VLOOKUP(P341,Reference!$D$54:$D$106,1,FALSE))),AND(ISERROR(VLOOKUP(Q341,Reference!$J$53:$J$118,1,FALSE)))),"Data Error!","No Error"))</f>
        <v/>
      </c>
    </row>
    <row r="342" spans="1:31" s="73" customFormat="1" x14ac:dyDescent="0.35">
      <c r="A342" s="83"/>
      <c r="B342" s="83"/>
      <c r="C342" s="84"/>
      <c r="D342" s="84"/>
      <c r="E342" s="85"/>
      <c r="F342" s="86"/>
      <c r="G342" s="87"/>
      <c r="H342" s="87"/>
      <c r="I342" s="88"/>
      <c r="J342" s="89"/>
      <c r="K342" s="89"/>
      <c r="L342" s="90"/>
      <c r="M342" s="90"/>
      <c r="N342" s="89"/>
      <c r="O342" s="90"/>
      <c r="P342" s="87"/>
      <c r="Q342" s="87"/>
      <c r="R342" s="91"/>
      <c r="S342" s="91"/>
      <c r="T342" s="92"/>
      <c r="U342" s="92"/>
      <c r="V342" s="92"/>
      <c r="W342" s="92"/>
      <c r="X342" s="93"/>
      <c r="Y342" s="92"/>
      <c r="Z342" s="92"/>
      <c r="AA342" s="72" t="str">
        <f>IF(U342="","",IF(U342="ND","ND",((NETWORKDAYS(T342,U342,Reference!$D$2:$D$40)-1))))</f>
        <v/>
      </c>
      <c r="AB342" s="72" t="str">
        <f t="shared" si="10"/>
        <v/>
      </c>
      <c r="AC342" s="72" t="str">
        <f t="shared" si="11"/>
        <v/>
      </c>
      <c r="AD342" s="72" t="str">
        <f>IF(OR(Y342="ND",Z342="ND"),"ND",IF(OR(Y342="",Z342=""),"",IF(OR(Y342="N/A",Z342="N/A"),"N/A",(NETWORKDAYS(Y342,Z342,Reference!$D$2:$D$40)-1))))</f>
        <v/>
      </c>
      <c r="AE342" s="101" t="str">
        <f>IF(OR(AND(ISBLANK(P342),ISBLANK(Q342))),"",IF(OR(AND(ISERROR(VLOOKUP(P342,Reference!$D$54:$D$106,1,FALSE))),AND(ISERROR(VLOOKUP(Q342,Reference!$J$53:$J$118,1,FALSE)))),"Data Error!","No Error"))</f>
        <v/>
      </c>
    </row>
    <row r="343" spans="1:31" s="73" customFormat="1" x14ac:dyDescent="0.35">
      <c r="A343" s="83"/>
      <c r="B343" s="83"/>
      <c r="C343" s="84"/>
      <c r="D343" s="84"/>
      <c r="E343" s="85"/>
      <c r="F343" s="86"/>
      <c r="G343" s="87"/>
      <c r="H343" s="87"/>
      <c r="I343" s="88"/>
      <c r="J343" s="89"/>
      <c r="K343" s="89"/>
      <c r="L343" s="90"/>
      <c r="M343" s="90"/>
      <c r="N343" s="89"/>
      <c r="O343" s="90"/>
      <c r="P343" s="87"/>
      <c r="Q343" s="87"/>
      <c r="R343" s="91"/>
      <c r="S343" s="91"/>
      <c r="T343" s="92"/>
      <c r="U343" s="92"/>
      <c r="V343" s="92"/>
      <c r="W343" s="92"/>
      <c r="X343" s="93"/>
      <c r="Y343" s="92"/>
      <c r="Z343" s="92"/>
      <c r="AA343" s="72" t="str">
        <f>IF(U343="","",IF(U343="ND","ND",((NETWORKDAYS(T343,U343,Reference!$D$2:$D$40)-1))))</f>
        <v/>
      </c>
      <c r="AB343" s="72" t="str">
        <f t="shared" si="10"/>
        <v/>
      </c>
      <c r="AC343" s="72" t="str">
        <f t="shared" si="11"/>
        <v/>
      </c>
      <c r="AD343" s="72" t="str">
        <f>IF(OR(Y343="ND",Z343="ND"),"ND",IF(OR(Y343="",Z343=""),"",IF(OR(Y343="N/A",Z343="N/A"),"N/A",(NETWORKDAYS(Y343,Z343,Reference!$D$2:$D$40)-1))))</f>
        <v/>
      </c>
      <c r="AE343" s="101" t="str">
        <f>IF(OR(AND(ISBLANK(P343),ISBLANK(Q343))),"",IF(OR(AND(ISERROR(VLOOKUP(P343,Reference!$D$54:$D$106,1,FALSE))),AND(ISERROR(VLOOKUP(Q343,Reference!$J$53:$J$118,1,FALSE)))),"Data Error!","No Error"))</f>
        <v/>
      </c>
    </row>
    <row r="344" spans="1:31" s="73" customFormat="1" x14ac:dyDescent="0.35">
      <c r="A344" s="83"/>
      <c r="B344" s="83"/>
      <c r="C344" s="84"/>
      <c r="D344" s="84"/>
      <c r="E344" s="85"/>
      <c r="F344" s="86"/>
      <c r="G344" s="87"/>
      <c r="H344" s="87"/>
      <c r="I344" s="88"/>
      <c r="J344" s="89"/>
      <c r="K344" s="89"/>
      <c r="L344" s="90"/>
      <c r="M344" s="90"/>
      <c r="N344" s="89"/>
      <c r="O344" s="90"/>
      <c r="P344" s="87"/>
      <c r="Q344" s="87"/>
      <c r="R344" s="91"/>
      <c r="S344" s="91"/>
      <c r="T344" s="92"/>
      <c r="U344" s="92"/>
      <c r="V344" s="92"/>
      <c r="W344" s="92"/>
      <c r="X344" s="93"/>
      <c r="Y344" s="92"/>
      <c r="Z344" s="92"/>
      <c r="AA344" s="72" t="str">
        <f>IF(U344="","",IF(U344="ND","ND",((NETWORKDAYS(T344,U344,Reference!$D$2:$D$40)-1))))</f>
        <v/>
      </c>
      <c r="AB344" s="72" t="str">
        <f t="shared" si="10"/>
        <v/>
      </c>
      <c r="AC344" s="72" t="str">
        <f t="shared" si="11"/>
        <v/>
      </c>
      <c r="AD344" s="72" t="str">
        <f>IF(OR(Y344="ND",Z344="ND"),"ND",IF(OR(Y344="",Z344=""),"",IF(OR(Y344="N/A",Z344="N/A"),"N/A",(NETWORKDAYS(Y344,Z344,Reference!$D$2:$D$40)-1))))</f>
        <v/>
      </c>
      <c r="AE344" s="101" t="str">
        <f>IF(OR(AND(ISBLANK(P344),ISBLANK(Q344))),"",IF(OR(AND(ISERROR(VLOOKUP(P344,Reference!$D$54:$D$106,1,FALSE))),AND(ISERROR(VLOOKUP(Q344,Reference!$J$53:$J$118,1,FALSE)))),"Data Error!","No Error"))</f>
        <v/>
      </c>
    </row>
    <row r="345" spans="1:31" s="73" customFormat="1" x14ac:dyDescent="0.35">
      <c r="A345" s="83"/>
      <c r="B345" s="83"/>
      <c r="C345" s="84"/>
      <c r="D345" s="84"/>
      <c r="E345" s="85"/>
      <c r="F345" s="86"/>
      <c r="G345" s="87"/>
      <c r="H345" s="87"/>
      <c r="I345" s="88"/>
      <c r="J345" s="89"/>
      <c r="K345" s="89"/>
      <c r="L345" s="90"/>
      <c r="M345" s="90"/>
      <c r="N345" s="89"/>
      <c r="O345" s="90"/>
      <c r="P345" s="87"/>
      <c r="Q345" s="87"/>
      <c r="R345" s="91"/>
      <c r="S345" s="91"/>
      <c r="T345" s="92"/>
      <c r="U345" s="92"/>
      <c r="V345" s="92"/>
      <c r="W345" s="92"/>
      <c r="X345" s="93"/>
      <c r="Y345" s="92"/>
      <c r="Z345" s="92"/>
      <c r="AA345" s="72" t="str">
        <f>IF(U345="","",IF(U345="ND","ND",((NETWORKDAYS(T345,U345,Reference!$D$2:$D$40)-1))))</f>
        <v/>
      </c>
      <c r="AB345" s="72" t="str">
        <f t="shared" si="10"/>
        <v/>
      </c>
      <c r="AC345" s="72" t="str">
        <f t="shared" si="11"/>
        <v/>
      </c>
      <c r="AD345" s="72" t="str">
        <f>IF(OR(Y345="ND",Z345="ND"),"ND",IF(OR(Y345="",Z345=""),"",IF(OR(Y345="N/A",Z345="N/A"),"N/A",(NETWORKDAYS(Y345,Z345,Reference!$D$2:$D$40)-1))))</f>
        <v/>
      </c>
      <c r="AE345" s="101" t="str">
        <f>IF(OR(AND(ISBLANK(P345),ISBLANK(Q345))),"",IF(OR(AND(ISERROR(VLOOKUP(P345,Reference!$D$54:$D$106,1,FALSE))),AND(ISERROR(VLOOKUP(Q345,Reference!$J$53:$J$118,1,FALSE)))),"Data Error!","No Error"))</f>
        <v/>
      </c>
    </row>
    <row r="346" spans="1:31" s="73" customFormat="1" x14ac:dyDescent="0.35">
      <c r="A346" s="83"/>
      <c r="B346" s="83"/>
      <c r="C346" s="84"/>
      <c r="D346" s="84"/>
      <c r="E346" s="85"/>
      <c r="F346" s="86"/>
      <c r="G346" s="87"/>
      <c r="H346" s="87"/>
      <c r="I346" s="88"/>
      <c r="J346" s="89"/>
      <c r="K346" s="89"/>
      <c r="L346" s="90"/>
      <c r="M346" s="90"/>
      <c r="N346" s="89"/>
      <c r="O346" s="90"/>
      <c r="P346" s="87"/>
      <c r="Q346" s="87"/>
      <c r="R346" s="91"/>
      <c r="S346" s="91"/>
      <c r="T346" s="92"/>
      <c r="U346" s="92"/>
      <c r="V346" s="92"/>
      <c r="W346" s="92"/>
      <c r="X346" s="93"/>
      <c r="Y346" s="92"/>
      <c r="Z346" s="92"/>
      <c r="AA346" s="72" t="str">
        <f>IF(U346="","",IF(U346="ND","ND",((NETWORKDAYS(T346,U346,Reference!$D$2:$D$40)-1))))</f>
        <v/>
      </c>
      <c r="AB346" s="72" t="str">
        <f t="shared" si="10"/>
        <v/>
      </c>
      <c r="AC346" s="72" t="str">
        <f t="shared" si="11"/>
        <v/>
      </c>
      <c r="AD346" s="72" t="str">
        <f>IF(OR(Y346="ND",Z346="ND"),"ND",IF(OR(Y346="",Z346=""),"",IF(OR(Y346="N/A",Z346="N/A"),"N/A",(NETWORKDAYS(Y346,Z346,Reference!$D$2:$D$40)-1))))</f>
        <v/>
      </c>
      <c r="AE346" s="101" t="str">
        <f>IF(OR(AND(ISBLANK(P346),ISBLANK(Q346))),"",IF(OR(AND(ISERROR(VLOOKUP(P346,Reference!$D$54:$D$106,1,FALSE))),AND(ISERROR(VLOOKUP(Q346,Reference!$J$53:$J$118,1,FALSE)))),"Data Error!","No Error"))</f>
        <v/>
      </c>
    </row>
    <row r="347" spans="1:31" s="73" customFormat="1" x14ac:dyDescent="0.35">
      <c r="A347" s="83"/>
      <c r="B347" s="83"/>
      <c r="C347" s="84"/>
      <c r="D347" s="84"/>
      <c r="E347" s="85"/>
      <c r="F347" s="86"/>
      <c r="G347" s="87"/>
      <c r="H347" s="87"/>
      <c r="I347" s="88"/>
      <c r="J347" s="89"/>
      <c r="K347" s="89"/>
      <c r="L347" s="90"/>
      <c r="M347" s="90"/>
      <c r="N347" s="89"/>
      <c r="O347" s="90"/>
      <c r="P347" s="87"/>
      <c r="Q347" s="87"/>
      <c r="R347" s="91"/>
      <c r="S347" s="91"/>
      <c r="T347" s="92"/>
      <c r="U347" s="92"/>
      <c r="V347" s="92"/>
      <c r="W347" s="92"/>
      <c r="X347" s="93"/>
      <c r="Y347" s="92"/>
      <c r="Z347" s="92"/>
      <c r="AA347" s="72" t="str">
        <f>IF(U347="","",IF(U347="ND","ND",((NETWORKDAYS(T347,U347,Reference!$D$2:$D$40)-1))))</f>
        <v/>
      </c>
      <c r="AB347" s="72" t="str">
        <f t="shared" si="10"/>
        <v/>
      </c>
      <c r="AC347" s="72" t="str">
        <f t="shared" si="11"/>
        <v/>
      </c>
      <c r="AD347" s="72" t="str">
        <f>IF(OR(Y347="ND",Z347="ND"),"ND",IF(OR(Y347="",Z347=""),"",IF(OR(Y347="N/A",Z347="N/A"),"N/A",(NETWORKDAYS(Y347,Z347,Reference!$D$2:$D$40)-1))))</f>
        <v/>
      </c>
      <c r="AE347" s="101" t="str">
        <f>IF(OR(AND(ISBLANK(P347),ISBLANK(Q347))),"",IF(OR(AND(ISERROR(VLOOKUP(P347,Reference!$D$54:$D$106,1,FALSE))),AND(ISERROR(VLOOKUP(Q347,Reference!$J$53:$J$118,1,FALSE)))),"Data Error!","No Error"))</f>
        <v/>
      </c>
    </row>
    <row r="348" spans="1:31" s="73" customFormat="1" x14ac:dyDescent="0.35">
      <c r="A348" s="83"/>
      <c r="B348" s="83"/>
      <c r="C348" s="84"/>
      <c r="D348" s="84"/>
      <c r="E348" s="85"/>
      <c r="F348" s="86"/>
      <c r="G348" s="87"/>
      <c r="H348" s="87"/>
      <c r="I348" s="88"/>
      <c r="J348" s="89"/>
      <c r="K348" s="89"/>
      <c r="L348" s="90"/>
      <c r="M348" s="90"/>
      <c r="N348" s="89"/>
      <c r="O348" s="90"/>
      <c r="P348" s="87"/>
      <c r="Q348" s="87"/>
      <c r="R348" s="91"/>
      <c r="S348" s="91"/>
      <c r="T348" s="92"/>
      <c r="U348" s="92"/>
      <c r="V348" s="92"/>
      <c r="W348" s="92"/>
      <c r="X348" s="93"/>
      <c r="Y348" s="92"/>
      <c r="Z348" s="92"/>
      <c r="AA348" s="72" t="str">
        <f>IF(U348="","",IF(U348="ND","ND",((NETWORKDAYS(T348,U348,Reference!$D$2:$D$40)-1))))</f>
        <v/>
      </c>
      <c r="AB348" s="72" t="str">
        <f t="shared" si="10"/>
        <v/>
      </c>
      <c r="AC348" s="72" t="str">
        <f t="shared" si="11"/>
        <v/>
      </c>
      <c r="AD348" s="72" t="str">
        <f>IF(OR(Y348="ND",Z348="ND"),"ND",IF(OR(Y348="",Z348=""),"",IF(OR(Y348="N/A",Z348="N/A"),"N/A",(NETWORKDAYS(Y348,Z348,Reference!$D$2:$D$40)-1))))</f>
        <v/>
      </c>
      <c r="AE348" s="101" t="str">
        <f>IF(OR(AND(ISBLANK(P348),ISBLANK(Q348))),"",IF(OR(AND(ISERROR(VLOOKUP(P348,Reference!$D$54:$D$106,1,FALSE))),AND(ISERROR(VLOOKUP(Q348,Reference!$J$53:$J$118,1,FALSE)))),"Data Error!","No Error"))</f>
        <v/>
      </c>
    </row>
    <row r="349" spans="1:31" s="73" customFormat="1" x14ac:dyDescent="0.35">
      <c r="A349" s="83"/>
      <c r="B349" s="83"/>
      <c r="C349" s="84"/>
      <c r="D349" s="84"/>
      <c r="E349" s="85"/>
      <c r="F349" s="86"/>
      <c r="G349" s="87"/>
      <c r="H349" s="87"/>
      <c r="I349" s="88"/>
      <c r="J349" s="89"/>
      <c r="K349" s="89"/>
      <c r="L349" s="90"/>
      <c r="M349" s="90"/>
      <c r="N349" s="89"/>
      <c r="O349" s="90"/>
      <c r="P349" s="87"/>
      <c r="Q349" s="87"/>
      <c r="R349" s="91"/>
      <c r="S349" s="91"/>
      <c r="T349" s="92"/>
      <c r="U349" s="92"/>
      <c r="V349" s="92"/>
      <c r="W349" s="92"/>
      <c r="X349" s="93"/>
      <c r="Y349" s="92"/>
      <c r="Z349" s="92"/>
      <c r="AA349" s="72" t="str">
        <f>IF(U349="","",IF(U349="ND","ND",((NETWORKDAYS(T349,U349,Reference!$D$2:$D$40)-1))))</f>
        <v/>
      </c>
      <c r="AB349" s="72" t="str">
        <f t="shared" si="10"/>
        <v/>
      </c>
      <c r="AC349" s="72" t="str">
        <f t="shared" si="11"/>
        <v/>
      </c>
      <c r="AD349" s="72" t="str">
        <f>IF(OR(Y349="ND",Z349="ND"),"ND",IF(OR(Y349="",Z349=""),"",IF(OR(Y349="N/A",Z349="N/A"),"N/A",(NETWORKDAYS(Y349,Z349,Reference!$D$2:$D$40)-1))))</f>
        <v/>
      </c>
      <c r="AE349" s="101" t="str">
        <f>IF(OR(AND(ISBLANK(P349),ISBLANK(Q349))),"",IF(OR(AND(ISERROR(VLOOKUP(P349,Reference!$D$54:$D$106,1,FALSE))),AND(ISERROR(VLOOKUP(Q349,Reference!$J$53:$J$118,1,FALSE)))),"Data Error!","No Error"))</f>
        <v/>
      </c>
    </row>
    <row r="350" spans="1:31" s="73" customFormat="1" x14ac:dyDescent="0.35">
      <c r="A350" s="83"/>
      <c r="B350" s="83"/>
      <c r="C350" s="84"/>
      <c r="D350" s="84"/>
      <c r="E350" s="85"/>
      <c r="F350" s="86"/>
      <c r="G350" s="87"/>
      <c r="H350" s="87"/>
      <c r="I350" s="88"/>
      <c r="J350" s="89"/>
      <c r="K350" s="89"/>
      <c r="L350" s="90"/>
      <c r="M350" s="90"/>
      <c r="N350" s="89"/>
      <c r="O350" s="90"/>
      <c r="P350" s="87"/>
      <c r="Q350" s="87"/>
      <c r="R350" s="91"/>
      <c r="S350" s="91"/>
      <c r="T350" s="92"/>
      <c r="U350" s="92"/>
      <c r="V350" s="92"/>
      <c r="W350" s="92"/>
      <c r="X350" s="93"/>
      <c r="Y350" s="92"/>
      <c r="Z350" s="92"/>
      <c r="AA350" s="72" t="str">
        <f>IF(U350="","",IF(U350="ND","ND",((NETWORKDAYS(T350,U350,Reference!$D$2:$D$40)-1))))</f>
        <v/>
      </c>
      <c r="AB350" s="72" t="str">
        <f t="shared" si="10"/>
        <v/>
      </c>
      <c r="AC350" s="72" t="str">
        <f t="shared" si="11"/>
        <v/>
      </c>
      <c r="AD350" s="72" t="str">
        <f>IF(OR(Y350="ND",Z350="ND"),"ND",IF(OR(Y350="",Z350=""),"",IF(OR(Y350="N/A",Z350="N/A"),"N/A",(NETWORKDAYS(Y350,Z350,Reference!$D$2:$D$40)-1))))</f>
        <v/>
      </c>
      <c r="AE350" s="101" t="str">
        <f>IF(OR(AND(ISBLANK(P350),ISBLANK(Q350))),"",IF(OR(AND(ISERROR(VLOOKUP(P350,Reference!$D$54:$D$106,1,FALSE))),AND(ISERROR(VLOOKUP(Q350,Reference!$J$53:$J$118,1,FALSE)))),"Data Error!","No Error"))</f>
        <v/>
      </c>
    </row>
    <row r="351" spans="1:31" s="73" customFormat="1" x14ac:dyDescent="0.35">
      <c r="A351" s="83"/>
      <c r="B351" s="83"/>
      <c r="C351" s="84"/>
      <c r="D351" s="84"/>
      <c r="E351" s="85"/>
      <c r="F351" s="86"/>
      <c r="G351" s="87"/>
      <c r="H351" s="87"/>
      <c r="I351" s="88"/>
      <c r="J351" s="89"/>
      <c r="K351" s="89"/>
      <c r="L351" s="90"/>
      <c r="M351" s="90"/>
      <c r="N351" s="89"/>
      <c r="O351" s="90"/>
      <c r="P351" s="87"/>
      <c r="Q351" s="87"/>
      <c r="R351" s="91"/>
      <c r="S351" s="91"/>
      <c r="T351" s="92"/>
      <c r="U351" s="92"/>
      <c r="V351" s="92"/>
      <c r="W351" s="92"/>
      <c r="X351" s="93"/>
      <c r="Y351" s="92"/>
      <c r="Z351" s="92"/>
      <c r="AA351" s="72" t="str">
        <f>IF(U351="","",IF(U351="ND","ND",((NETWORKDAYS(T351,U351,Reference!$D$2:$D$40)-1))))</f>
        <v/>
      </c>
      <c r="AB351" s="72" t="str">
        <f t="shared" si="10"/>
        <v/>
      </c>
      <c r="AC351" s="72" t="str">
        <f t="shared" si="11"/>
        <v/>
      </c>
      <c r="AD351" s="72" t="str">
        <f>IF(OR(Y351="ND",Z351="ND"),"ND",IF(OR(Y351="",Z351=""),"",IF(OR(Y351="N/A",Z351="N/A"),"N/A",(NETWORKDAYS(Y351,Z351,Reference!$D$2:$D$40)-1))))</f>
        <v/>
      </c>
      <c r="AE351" s="101" t="str">
        <f>IF(OR(AND(ISBLANK(P351),ISBLANK(Q351))),"",IF(OR(AND(ISERROR(VLOOKUP(P351,Reference!$D$54:$D$106,1,FALSE))),AND(ISERROR(VLOOKUP(Q351,Reference!$J$53:$J$118,1,FALSE)))),"Data Error!","No Error"))</f>
        <v/>
      </c>
    </row>
    <row r="352" spans="1:31" s="73" customFormat="1" x14ac:dyDescent="0.35">
      <c r="A352" s="83"/>
      <c r="B352" s="83"/>
      <c r="C352" s="84"/>
      <c r="D352" s="84"/>
      <c r="E352" s="85"/>
      <c r="F352" s="86"/>
      <c r="G352" s="87"/>
      <c r="H352" s="87"/>
      <c r="I352" s="88"/>
      <c r="J352" s="89"/>
      <c r="K352" s="89"/>
      <c r="L352" s="90"/>
      <c r="M352" s="90"/>
      <c r="N352" s="89"/>
      <c r="O352" s="90"/>
      <c r="P352" s="87"/>
      <c r="Q352" s="87"/>
      <c r="R352" s="91"/>
      <c r="S352" s="91"/>
      <c r="T352" s="92"/>
      <c r="U352" s="92"/>
      <c r="V352" s="92"/>
      <c r="W352" s="92"/>
      <c r="X352" s="93"/>
      <c r="Y352" s="92"/>
      <c r="Z352" s="92"/>
      <c r="AA352" s="72" t="str">
        <f>IF(U352="","",IF(U352="ND","ND",((NETWORKDAYS(T352,U352,Reference!$D$2:$D$40)-1))))</f>
        <v/>
      </c>
      <c r="AB352" s="72" t="str">
        <f t="shared" si="10"/>
        <v/>
      </c>
      <c r="AC352" s="72" t="str">
        <f t="shared" si="11"/>
        <v/>
      </c>
      <c r="AD352" s="72" t="str">
        <f>IF(OR(Y352="ND",Z352="ND"),"ND",IF(OR(Y352="",Z352=""),"",IF(OR(Y352="N/A",Z352="N/A"),"N/A",(NETWORKDAYS(Y352,Z352,Reference!$D$2:$D$40)-1))))</f>
        <v/>
      </c>
      <c r="AE352" s="101" t="str">
        <f>IF(OR(AND(ISBLANK(P352),ISBLANK(Q352))),"",IF(OR(AND(ISERROR(VLOOKUP(P352,Reference!$D$54:$D$106,1,FALSE))),AND(ISERROR(VLOOKUP(Q352,Reference!$J$53:$J$118,1,FALSE)))),"Data Error!","No Error"))</f>
        <v/>
      </c>
    </row>
    <row r="353" spans="1:31" s="73" customFormat="1" x14ac:dyDescent="0.35">
      <c r="A353" s="83"/>
      <c r="B353" s="83"/>
      <c r="C353" s="84"/>
      <c r="D353" s="84"/>
      <c r="E353" s="85"/>
      <c r="F353" s="86"/>
      <c r="G353" s="87"/>
      <c r="H353" s="87"/>
      <c r="I353" s="88"/>
      <c r="J353" s="89"/>
      <c r="K353" s="89"/>
      <c r="L353" s="90"/>
      <c r="M353" s="90"/>
      <c r="N353" s="89"/>
      <c r="O353" s="90"/>
      <c r="P353" s="87"/>
      <c r="Q353" s="87"/>
      <c r="R353" s="91"/>
      <c r="S353" s="91"/>
      <c r="T353" s="92"/>
      <c r="U353" s="92"/>
      <c r="V353" s="92"/>
      <c r="W353" s="92"/>
      <c r="X353" s="93"/>
      <c r="Y353" s="92"/>
      <c r="Z353" s="92"/>
      <c r="AA353" s="72" t="str">
        <f>IF(U353="","",IF(U353="ND","ND",((NETWORKDAYS(T353,U353,Reference!$D$2:$D$40)-1))))</f>
        <v/>
      </c>
      <c r="AB353" s="72" t="str">
        <f t="shared" si="10"/>
        <v/>
      </c>
      <c r="AC353" s="72" t="str">
        <f t="shared" si="11"/>
        <v/>
      </c>
      <c r="AD353" s="72" t="str">
        <f>IF(OR(Y353="ND",Z353="ND"),"ND",IF(OR(Y353="",Z353=""),"",IF(OR(Y353="N/A",Z353="N/A"),"N/A",(NETWORKDAYS(Y353,Z353,Reference!$D$2:$D$40)-1))))</f>
        <v/>
      </c>
      <c r="AE353" s="101" t="str">
        <f>IF(OR(AND(ISBLANK(P353),ISBLANK(Q353))),"",IF(OR(AND(ISERROR(VLOOKUP(P353,Reference!$D$54:$D$106,1,FALSE))),AND(ISERROR(VLOOKUP(Q353,Reference!$J$53:$J$118,1,FALSE)))),"Data Error!","No Error"))</f>
        <v/>
      </c>
    </row>
    <row r="354" spans="1:31" s="73" customFormat="1" x14ac:dyDescent="0.35">
      <c r="A354" s="83"/>
      <c r="B354" s="83"/>
      <c r="C354" s="84"/>
      <c r="D354" s="84"/>
      <c r="E354" s="85"/>
      <c r="F354" s="86"/>
      <c r="G354" s="87"/>
      <c r="H354" s="87"/>
      <c r="I354" s="88"/>
      <c r="J354" s="89"/>
      <c r="K354" s="89"/>
      <c r="L354" s="90"/>
      <c r="M354" s="90"/>
      <c r="N354" s="89"/>
      <c r="O354" s="90"/>
      <c r="P354" s="87"/>
      <c r="Q354" s="87"/>
      <c r="R354" s="91"/>
      <c r="S354" s="91"/>
      <c r="T354" s="92"/>
      <c r="U354" s="92"/>
      <c r="V354" s="92"/>
      <c r="W354" s="92"/>
      <c r="X354" s="93"/>
      <c r="Y354" s="92"/>
      <c r="Z354" s="92"/>
      <c r="AA354" s="72" t="str">
        <f>IF(U354="","",IF(U354="ND","ND",((NETWORKDAYS(T354,U354,Reference!$D$2:$D$40)-1))))</f>
        <v/>
      </c>
      <c r="AB354" s="72" t="str">
        <f t="shared" si="10"/>
        <v/>
      </c>
      <c r="AC354" s="72" t="str">
        <f t="shared" si="11"/>
        <v/>
      </c>
      <c r="AD354" s="72" t="str">
        <f>IF(OR(Y354="ND",Z354="ND"),"ND",IF(OR(Y354="",Z354=""),"",IF(OR(Y354="N/A",Z354="N/A"),"N/A",(NETWORKDAYS(Y354,Z354,Reference!$D$2:$D$40)-1))))</f>
        <v/>
      </c>
      <c r="AE354" s="101" t="str">
        <f>IF(OR(AND(ISBLANK(P354),ISBLANK(Q354))),"",IF(OR(AND(ISERROR(VLOOKUP(P354,Reference!$D$54:$D$106,1,FALSE))),AND(ISERROR(VLOOKUP(Q354,Reference!$J$53:$J$118,1,FALSE)))),"Data Error!","No Error"))</f>
        <v/>
      </c>
    </row>
    <row r="355" spans="1:31" s="73" customFormat="1" x14ac:dyDescent="0.35">
      <c r="A355" s="83"/>
      <c r="B355" s="83"/>
      <c r="C355" s="84"/>
      <c r="D355" s="84"/>
      <c r="E355" s="85"/>
      <c r="F355" s="86"/>
      <c r="G355" s="87"/>
      <c r="H355" s="87"/>
      <c r="I355" s="88"/>
      <c r="J355" s="89"/>
      <c r="K355" s="89"/>
      <c r="L355" s="90"/>
      <c r="M355" s="90"/>
      <c r="N355" s="89"/>
      <c r="O355" s="90"/>
      <c r="P355" s="87"/>
      <c r="Q355" s="87"/>
      <c r="R355" s="91"/>
      <c r="S355" s="91"/>
      <c r="T355" s="92"/>
      <c r="U355" s="92"/>
      <c r="V355" s="92"/>
      <c r="W355" s="92"/>
      <c r="X355" s="93"/>
      <c r="Y355" s="92"/>
      <c r="Z355" s="92"/>
      <c r="AA355" s="72" t="str">
        <f>IF(U355="","",IF(U355="ND","ND",((NETWORKDAYS(T355,U355,Reference!$D$2:$D$40)-1))))</f>
        <v/>
      </c>
      <c r="AB355" s="72" t="str">
        <f t="shared" si="10"/>
        <v/>
      </c>
      <c r="AC355" s="72" t="str">
        <f t="shared" si="11"/>
        <v/>
      </c>
      <c r="AD355" s="72" t="str">
        <f>IF(OR(Y355="ND",Z355="ND"),"ND",IF(OR(Y355="",Z355=""),"",IF(OR(Y355="N/A",Z355="N/A"),"N/A",(NETWORKDAYS(Y355,Z355,Reference!$D$2:$D$40)-1))))</f>
        <v/>
      </c>
      <c r="AE355" s="101" t="str">
        <f>IF(OR(AND(ISBLANK(P355),ISBLANK(Q355))),"",IF(OR(AND(ISERROR(VLOOKUP(P355,Reference!$D$54:$D$106,1,FALSE))),AND(ISERROR(VLOOKUP(Q355,Reference!$J$53:$J$118,1,FALSE)))),"Data Error!","No Error"))</f>
        <v/>
      </c>
    </row>
    <row r="356" spans="1:31" s="73" customFormat="1" x14ac:dyDescent="0.35">
      <c r="A356" s="83"/>
      <c r="B356" s="83"/>
      <c r="C356" s="84"/>
      <c r="D356" s="84"/>
      <c r="E356" s="85"/>
      <c r="F356" s="86"/>
      <c r="G356" s="87"/>
      <c r="H356" s="87"/>
      <c r="I356" s="88"/>
      <c r="J356" s="89"/>
      <c r="K356" s="89"/>
      <c r="L356" s="90"/>
      <c r="M356" s="90"/>
      <c r="N356" s="89"/>
      <c r="O356" s="90"/>
      <c r="P356" s="87"/>
      <c r="Q356" s="87"/>
      <c r="R356" s="91"/>
      <c r="S356" s="91"/>
      <c r="T356" s="92"/>
      <c r="U356" s="92"/>
      <c r="V356" s="92"/>
      <c r="W356" s="92"/>
      <c r="X356" s="93"/>
      <c r="Y356" s="92"/>
      <c r="Z356" s="92"/>
      <c r="AA356" s="72" t="str">
        <f>IF(U356="","",IF(U356="ND","ND",((NETWORKDAYS(T356,U356,Reference!$D$2:$D$40)-1))))</f>
        <v/>
      </c>
      <c r="AB356" s="72" t="str">
        <f t="shared" si="10"/>
        <v/>
      </c>
      <c r="AC356" s="72" t="str">
        <f t="shared" si="11"/>
        <v/>
      </c>
      <c r="AD356" s="72" t="str">
        <f>IF(OR(Y356="ND",Z356="ND"),"ND",IF(OR(Y356="",Z356=""),"",IF(OR(Y356="N/A",Z356="N/A"),"N/A",(NETWORKDAYS(Y356,Z356,Reference!$D$2:$D$40)-1))))</f>
        <v/>
      </c>
      <c r="AE356" s="101" t="str">
        <f>IF(OR(AND(ISBLANK(P356),ISBLANK(Q356))),"",IF(OR(AND(ISERROR(VLOOKUP(P356,Reference!$D$54:$D$106,1,FALSE))),AND(ISERROR(VLOOKUP(Q356,Reference!$J$53:$J$118,1,FALSE)))),"Data Error!","No Error"))</f>
        <v/>
      </c>
    </row>
    <row r="357" spans="1:31" s="73" customFormat="1" x14ac:dyDescent="0.35">
      <c r="A357" s="83"/>
      <c r="B357" s="83"/>
      <c r="C357" s="84"/>
      <c r="D357" s="84"/>
      <c r="E357" s="85"/>
      <c r="F357" s="86"/>
      <c r="G357" s="87"/>
      <c r="H357" s="87"/>
      <c r="I357" s="88"/>
      <c r="J357" s="89"/>
      <c r="K357" s="89"/>
      <c r="L357" s="90"/>
      <c r="M357" s="90"/>
      <c r="N357" s="89"/>
      <c r="O357" s="90"/>
      <c r="P357" s="87"/>
      <c r="Q357" s="87"/>
      <c r="R357" s="91"/>
      <c r="S357" s="91"/>
      <c r="T357" s="92"/>
      <c r="U357" s="92"/>
      <c r="V357" s="92"/>
      <c r="W357" s="92"/>
      <c r="X357" s="93"/>
      <c r="Y357" s="92"/>
      <c r="Z357" s="92"/>
      <c r="AA357" s="72" t="str">
        <f>IF(U357="","",IF(U357="ND","ND",((NETWORKDAYS(T357,U357,Reference!$D$2:$D$40)-1))))</f>
        <v/>
      </c>
      <c r="AB357" s="72" t="str">
        <f t="shared" si="10"/>
        <v/>
      </c>
      <c r="AC357" s="72" t="str">
        <f t="shared" si="11"/>
        <v/>
      </c>
      <c r="AD357" s="72" t="str">
        <f>IF(OR(Y357="ND",Z357="ND"),"ND",IF(OR(Y357="",Z357=""),"",IF(OR(Y357="N/A",Z357="N/A"),"N/A",(NETWORKDAYS(Y357,Z357,Reference!$D$2:$D$40)-1))))</f>
        <v/>
      </c>
      <c r="AE357" s="101" t="str">
        <f>IF(OR(AND(ISBLANK(P357),ISBLANK(Q357))),"",IF(OR(AND(ISERROR(VLOOKUP(P357,Reference!$D$54:$D$106,1,FALSE))),AND(ISERROR(VLOOKUP(Q357,Reference!$J$53:$J$118,1,FALSE)))),"Data Error!","No Error"))</f>
        <v/>
      </c>
    </row>
    <row r="358" spans="1:31" s="73" customFormat="1" x14ac:dyDescent="0.35">
      <c r="A358" s="83"/>
      <c r="B358" s="83"/>
      <c r="C358" s="84"/>
      <c r="D358" s="84"/>
      <c r="E358" s="85"/>
      <c r="F358" s="86"/>
      <c r="G358" s="87"/>
      <c r="H358" s="87"/>
      <c r="I358" s="88"/>
      <c r="J358" s="89"/>
      <c r="K358" s="89"/>
      <c r="L358" s="90"/>
      <c r="M358" s="90"/>
      <c r="N358" s="89"/>
      <c r="O358" s="90"/>
      <c r="P358" s="87"/>
      <c r="Q358" s="87"/>
      <c r="R358" s="91"/>
      <c r="S358" s="91"/>
      <c r="T358" s="92"/>
      <c r="U358" s="92"/>
      <c r="V358" s="92"/>
      <c r="W358" s="92"/>
      <c r="X358" s="93"/>
      <c r="Y358" s="92"/>
      <c r="Z358" s="92"/>
      <c r="AA358" s="72" t="str">
        <f>IF(U358="","",IF(U358="ND","ND",((NETWORKDAYS(T358,U358,Reference!$D$2:$D$40)-1))))</f>
        <v/>
      </c>
      <c r="AB358" s="72" t="str">
        <f t="shared" si="10"/>
        <v/>
      </c>
      <c r="AC358" s="72" t="str">
        <f t="shared" si="11"/>
        <v/>
      </c>
      <c r="AD358" s="72" t="str">
        <f>IF(OR(Y358="ND",Z358="ND"),"ND",IF(OR(Y358="",Z358=""),"",IF(OR(Y358="N/A",Z358="N/A"),"N/A",(NETWORKDAYS(Y358,Z358,Reference!$D$2:$D$40)-1))))</f>
        <v/>
      </c>
      <c r="AE358" s="101" t="str">
        <f>IF(OR(AND(ISBLANK(P358),ISBLANK(Q358))),"",IF(OR(AND(ISERROR(VLOOKUP(P358,Reference!$D$54:$D$106,1,FALSE))),AND(ISERROR(VLOOKUP(Q358,Reference!$J$53:$J$118,1,FALSE)))),"Data Error!","No Error"))</f>
        <v/>
      </c>
    </row>
    <row r="359" spans="1:31" s="73" customFormat="1" x14ac:dyDescent="0.35">
      <c r="A359" s="83"/>
      <c r="B359" s="83"/>
      <c r="C359" s="84"/>
      <c r="D359" s="84"/>
      <c r="E359" s="85"/>
      <c r="F359" s="86"/>
      <c r="G359" s="87"/>
      <c r="H359" s="87"/>
      <c r="I359" s="88"/>
      <c r="J359" s="89"/>
      <c r="K359" s="89"/>
      <c r="L359" s="90"/>
      <c r="M359" s="90"/>
      <c r="N359" s="89"/>
      <c r="O359" s="90"/>
      <c r="P359" s="87"/>
      <c r="Q359" s="87"/>
      <c r="R359" s="91"/>
      <c r="S359" s="91"/>
      <c r="T359" s="92"/>
      <c r="U359" s="92"/>
      <c r="V359" s="92"/>
      <c r="W359" s="92"/>
      <c r="X359" s="93"/>
      <c r="Y359" s="92"/>
      <c r="Z359" s="92"/>
      <c r="AA359" s="72" t="str">
        <f>IF(U359="","",IF(U359="ND","ND",((NETWORKDAYS(T359,U359,Reference!$D$2:$D$40)-1))))</f>
        <v/>
      </c>
      <c r="AB359" s="72" t="str">
        <f t="shared" si="10"/>
        <v/>
      </c>
      <c r="AC359" s="72" t="str">
        <f t="shared" si="11"/>
        <v/>
      </c>
      <c r="AD359" s="72" t="str">
        <f>IF(OR(Y359="ND",Z359="ND"),"ND",IF(OR(Y359="",Z359=""),"",IF(OR(Y359="N/A",Z359="N/A"),"N/A",(NETWORKDAYS(Y359,Z359,Reference!$D$2:$D$40)-1))))</f>
        <v/>
      </c>
      <c r="AE359" s="101" t="str">
        <f>IF(OR(AND(ISBLANK(P359),ISBLANK(Q359))),"",IF(OR(AND(ISERROR(VLOOKUP(P359,Reference!$D$54:$D$106,1,FALSE))),AND(ISERROR(VLOOKUP(Q359,Reference!$J$53:$J$118,1,FALSE)))),"Data Error!","No Error"))</f>
        <v/>
      </c>
    </row>
    <row r="360" spans="1:31" s="73" customFormat="1" x14ac:dyDescent="0.35">
      <c r="A360" s="83"/>
      <c r="B360" s="83"/>
      <c r="C360" s="84"/>
      <c r="D360" s="84"/>
      <c r="E360" s="85"/>
      <c r="F360" s="86"/>
      <c r="G360" s="87"/>
      <c r="H360" s="87"/>
      <c r="I360" s="88"/>
      <c r="J360" s="89"/>
      <c r="K360" s="89"/>
      <c r="L360" s="90"/>
      <c r="M360" s="90"/>
      <c r="N360" s="89"/>
      <c r="O360" s="90"/>
      <c r="P360" s="87"/>
      <c r="Q360" s="87"/>
      <c r="R360" s="91"/>
      <c r="S360" s="91"/>
      <c r="T360" s="92"/>
      <c r="U360" s="92"/>
      <c r="V360" s="92"/>
      <c r="W360" s="92"/>
      <c r="X360" s="93"/>
      <c r="Y360" s="92"/>
      <c r="Z360" s="92"/>
      <c r="AA360" s="72" t="str">
        <f>IF(U360="","",IF(U360="ND","ND",((NETWORKDAYS(T360,U360,Reference!$D$2:$D$40)-1))))</f>
        <v/>
      </c>
      <c r="AB360" s="72" t="str">
        <f t="shared" si="10"/>
        <v/>
      </c>
      <c r="AC360" s="72" t="str">
        <f t="shared" si="11"/>
        <v/>
      </c>
      <c r="AD360" s="72" t="str">
        <f>IF(OR(Y360="ND",Z360="ND"),"ND",IF(OR(Y360="",Z360=""),"",IF(OR(Y360="N/A",Z360="N/A"),"N/A",(NETWORKDAYS(Y360,Z360,Reference!$D$2:$D$40)-1))))</f>
        <v/>
      </c>
      <c r="AE360" s="101" t="str">
        <f>IF(OR(AND(ISBLANK(P360),ISBLANK(Q360))),"",IF(OR(AND(ISERROR(VLOOKUP(P360,Reference!$D$54:$D$106,1,FALSE))),AND(ISERROR(VLOOKUP(Q360,Reference!$J$53:$J$118,1,FALSE)))),"Data Error!","No Error"))</f>
        <v/>
      </c>
    </row>
    <row r="361" spans="1:31" s="73" customFormat="1" x14ac:dyDescent="0.35">
      <c r="A361" s="83"/>
      <c r="B361" s="83"/>
      <c r="C361" s="84"/>
      <c r="D361" s="84"/>
      <c r="E361" s="85"/>
      <c r="F361" s="86"/>
      <c r="G361" s="87"/>
      <c r="H361" s="87"/>
      <c r="I361" s="88"/>
      <c r="J361" s="89"/>
      <c r="K361" s="89"/>
      <c r="L361" s="90"/>
      <c r="M361" s="90"/>
      <c r="N361" s="89"/>
      <c r="O361" s="90"/>
      <c r="P361" s="87"/>
      <c r="Q361" s="87"/>
      <c r="R361" s="91"/>
      <c r="S361" s="91"/>
      <c r="T361" s="92"/>
      <c r="U361" s="92"/>
      <c r="V361" s="92"/>
      <c r="W361" s="92"/>
      <c r="X361" s="93"/>
      <c r="Y361" s="92"/>
      <c r="Z361" s="92"/>
      <c r="AA361" s="72" t="str">
        <f>IF(U361="","",IF(U361="ND","ND",((NETWORKDAYS(T361,U361,Reference!$D$2:$D$40)-1))))</f>
        <v/>
      </c>
      <c r="AB361" s="72" t="str">
        <f t="shared" si="10"/>
        <v/>
      </c>
      <c r="AC361" s="72" t="str">
        <f t="shared" si="11"/>
        <v/>
      </c>
      <c r="AD361" s="72" t="str">
        <f>IF(OR(Y361="ND",Z361="ND"),"ND",IF(OR(Y361="",Z361=""),"",IF(OR(Y361="N/A",Z361="N/A"),"N/A",(NETWORKDAYS(Y361,Z361,Reference!$D$2:$D$40)-1))))</f>
        <v/>
      </c>
      <c r="AE361" s="101" t="str">
        <f>IF(OR(AND(ISBLANK(P361),ISBLANK(Q361))),"",IF(OR(AND(ISERROR(VLOOKUP(P361,Reference!$D$54:$D$106,1,FALSE))),AND(ISERROR(VLOOKUP(Q361,Reference!$J$53:$J$118,1,FALSE)))),"Data Error!","No Error"))</f>
        <v/>
      </c>
    </row>
    <row r="362" spans="1:31" s="73" customFormat="1" x14ac:dyDescent="0.35">
      <c r="A362" s="83"/>
      <c r="B362" s="83"/>
      <c r="C362" s="84"/>
      <c r="D362" s="84"/>
      <c r="E362" s="85"/>
      <c r="F362" s="86"/>
      <c r="G362" s="87"/>
      <c r="H362" s="87"/>
      <c r="I362" s="88"/>
      <c r="J362" s="89"/>
      <c r="K362" s="89"/>
      <c r="L362" s="90"/>
      <c r="M362" s="90"/>
      <c r="N362" s="89"/>
      <c r="O362" s="90"/>
      <c r="P362" s="87"/>
      <c r="Q362" s="87"/>
      <c r="R362" s="91"/>
      <c r="S362" s="91"/>
      <c r="T362" s="92"/>
      <c r="U362" s="92"/>
      <c r="V362" s="92"/>
      <c r="W362" s="92"/>
      <c r="X362" s="93"/>
      <c r="Y362" s="92"/>
      <c r="Z362" s="92"/>
      <c r="AA362" s="72" t="str">
        <f>IF(U362="","",IF(U362="ND","ND",((NETWORKDAYS(T362,U362,Reference!$D$2:$D$40)-1))))</f>
        <v/>
      </c>
      <c r="AB362" s="72" t="str">
        <f t="shared" si="10"/>
        <v/>
      </c>
      <c r="AC362" s="72" t="str">
        <f t="shared" si="11"/>
        <v/>
      </c>
      <c r="AD362" s="72" t="str">
        <f>IF(OR(Y362="ND",Z362="ND"),"ND",IF(OR(Y362="",Z362=""),"",IF(OR(Y362="N/A",Z362="N/A"),"N/A",(NETWORKDAYS(Y362,Z362,Reference!$D$2:$D$40)-1))))</f>
        <v/>
      </c>
      <c r="AE362" s="101" t="str">
        <f>IF(OR(AND(ISBLANK(P362),ISBLANK(Q362))),"",IF(OR(AND(ISERROR(VLOOKUP(P362,Reference!$D$54:$D$106,1,FALSE))),AND(ISERROR(VLOOKUP(Q362,Reference!$J$53:$J$118,1,FALSE)))),"Data Error!","No Error"))</f>
        <v/>
      </c>
    </row>
    <row r="363" spans="1:31" s="73" customFormat="1" x14ac:dyDescent="0.35">
      <c r="A363" s="83"/>
      <c r="B363" s="83"/>
      <c r="C363" s="84"/>
      <c r="D363" s="84"/>
      <c r="E363" s="85"/>
      <c r="F363" s="86"/>
      <c r="G363" s="87"/>
      <c r="H363" s="87"/>
      <c r="I363" s="88"/>
      <c r="J363" s="89"/>
      <c r="K363" s="89"/>
      <c r="L363" s="90"/>
      <c r="M363" s="90"/>
      <c r="N363" s="89"/>
      <c r="O363" s="90"/>
      <c r="P363" s="87"/>
      <c r="Q363" s="87"/>
      <c r="R363" s="91"/>
      <c r="S363" s="91"/>
      <c r="T363" s="92"/>
      <c r="U363" s="92"/>
      <c r="V363" s="92"/>
      <c r="W363" s="92"/>
      <c r="X363" s="93"/>
      <c r="Y363" s="92"/>
      <c r="Z363" s="92"/>
      <c r="AA363" s="72" t="str">
        <f>IF(U363="","",IF(U363="ND","ND",((NETWORKDAYS(T363,U363,Reference!$D$2:$D$40)-1))))</f>
        <v/>
      </c>
      <c r="AB363" s="72" t="str">
        <f t="shared" si="10"/>
        <v/>
      </c>
      <c r="AC363" s="72" t="str">
        <f t="shared" si="11"/>
        <v/>
      </c>
      <c r="AD363" s="72" t="str">
        <f>IF(OR(Y363="ND",Z363="ND"),"ND",IF(OR(Y363="",Z363=""),"",IF(OR(Y363="N/A",Z363="N/A"),"N/A",(NETWORKDAYS(Y363,Z363,Reference!$D$2:$D$40)-1))))</f>
        <v/>
      </c>
      <c r="AE363" s="101" t="str">
        <f>IF(OR(AND(ISBLANK(P363),ISBLANK(Q363))),"",IF(OR(AND(ISERROR(VLOOKUP(P363,Reference!$D$54:$D$106,1,FALSE))),AND(ISERROR(VLOOKUP(Q363,Reference!$J$53:$J$118,1,FALSE)))),"Data Error!","No Error"))</f>
        <v/>
      </c>
    </row>
    <row r="364" spans="1:31" s="73" customFormat="1" x14ac:dyDescent="0.35">
      <c r="A364" s="83"/>
      <c r="B364" s="83"/>
      <c r="C364" s="84"/>
      <c r="D364" s="84"/>
      <c r="E364" s="85"/>
      <c r="F364" s="86"/>
      <c r="G364" s="87"/>
      <c r="H364" s="87"/>
      <c r="I364" s="88"/>
      <c r="J364" s="89"/>
      <c r="K364" s="89"/>
      <c r="L364" s="90"/>
      <c r="M364" s="90"/>
      <c r="N364" s="89"/>
      <c r="O364" s="90"/>
      <c r="P364" s="87"/>
      <c r="Q364" s="87"/>
      <c r="R364" s="91"/>
      <c r="S364" s="91"/>
      <c r="T364" s="92"/>
      <c r="U364" s="92"/>
      <c r="V364" s="92"/>
      <c r="W364" s="92"/>
      <c r="X364" s="93"/>
      <c r="Y364" s="92"/>
      <c r="Z364" s="92"/>
      <c r="AA364" s="72" t="str">
        <f>IF(U364="","",IF(U364="ND","ND",((NETWORKDAYS(T364,U364,Reference!$D$2:$D$40)-1))))</f>
        <v/>
      </c>
      <c r="AB364" s="72" t="str">
        <f t="shared" si="10"/>
        <v/>
      </c>
      <c r="AC364" s="72" t="str">
        <f t="shared" si="11"/>
        <v/>
      </c>
      <c r="AD364" s="72" t="str">
        <f>IF(OR(Y364="ND",Z364="ND"),"ND",IF(OR(Y364="",Z364=""),"",IF(OR(Y364="N/A",Z364="N/A"),"N/A",(NETWORKDAYS(Y364,Z364,Reference!$D$2:$D$40)-1))))</f>
        <v/>
      </c>
      <c r="AE364" s="101" t="str">
        <f>IF(OR(AND(ISBLANK(P364),ISBLANK(Q364))),"",IF(OR(AND(ISERROR(VLOOKUP(P364,Reference!$D$54:$D$106,1,FALSE))),AND(ISERROR(VLOOKUP(Q364,Reference!$J$53:$J$118,1,FALSE)))),"Data Error!","No Error"))</f>
        <v/>
      </c>
    </row>
    <row r="365" spans="1:31" s="73" customFormat="1" x14ac:dyDescent="0.35">
      <c r="A365" s="83"/>
      <c r="B365" s="83"/>
      <c r="C365" s="84"/>
      <c r="D365" s="84"/>
      <c r="E365" s="85"/>
      <c r="F365" s="86"/>
      <c r="G365" s="87"/>
      <c r="H365" s="87"/>
      <c r="I365" s="88"/>
      <c r="J365" s="89"/>
      <c r="K365" s="89"/>
      <c r="L365" s="90"/>
      <c r="M365" s="90"/>
      <c r="N365" s="89"/>
      <c r="O365" s="90"/>
      <c r="P365" s="87"/>
      <c r="Q365" s="87"/>
      <c r="R365" s="91"/>
      <c r="S365" s="91"/>
      <c r="T365" s="92"/>
      <c r="U365" s="92"/>
      <c r="V365" s="92"/>
      <c r="W365" s="92"/>
      <c r="X365" s="93"/>
      <c r="Y365" s="92"/>
      <c r="Z365" s="92"/>
      <c r="AA365" s="72" t="str">
        <f>IF(U365="","",IF(U365="ND","ND",((NETWORKDAYS(T365,U365,Reference!$D$2:$D$40)-1))))</f>
        <v/>
      </c>
      <c r="AB365" s="72" t="str">
        <f t="shared" si="10"/>
        <v/>
      </c>
      <c r="AC365" s="72" t="str">
        <f t="shared" si="11"/>
        <v/>
      </c>
      <c r="AD365" s="72" t="str">
        <f>IF(OR(Y365="ND",Z365="ND"),"ND",IF(OR(Y365="",Z365=""),"",IF(OR(Y365="N/A",Z365="N/A"),"N/A",(NETWORKDAYS(Y365,Z365,Reference!$D$2:$D$40)-1))))</f>
        <v/>
      </c>
      <c r="AE365" s="101" t="str">
        <f>IF(OR(AND(ISBLANK(P365),ISBLANK(Q365))),"",IF(OR(AND(ISERROR(VLOOKUP(P365,Reference!$D$54:$D$106,1,FALSE))),AND(ISERROR(VLOOKUP(Q365,Reference!$J$53:$J$118,1,FALSE)))),"Data Error!","No Error"))</f>
        <v/>
      </c>
    </row>
    <row r="366" spans="1:31" s="73" customFormat="1" x14ac:dyDescent="0.35">
      <c r="A366" s="83"/>
      <c r="B366" s="83"/>
      <c r="C366" s="84"/>
      <c r="D366" s="84"/>
      <c r="E366" s="85"/>
      <c r="F366" s="86"/>
      <c r="G366" s="87"/>
      <c r="H366" s="87"/>
      <c r="I366" s="88"/>
      <c r="J366" s="89"/>
      <c r="K366" s="89"/>
      <c r="L366" s="90"/>
      <c r="M366" s="90"/>
      <c r="N366" s="89"/>
      <c r="O366" s="90"/>
      <c r="P366" s="87"/>
      <c r="Q366" s="87"/>
      <c r="R366" s="91"/>
      <c r="S366" s="91"/>
      <c r="T366" s="92"/>
      <c r="U366" s="92"/>
      <c r="V366" s="92"/>
      <c r="W366" s="92"/>
      <c r="X366" s="93"/>
      <c r="Y366" s="92"/>
      <c r="Z366" s="92"/>
      <c r="AA366" s="72" t="str">
        <f>IF(U366="","",IF(U366="ND","ND",((NETWORKDAYS(T366,U366,Reference!$D$2:$D$40)-1))))</f>
        <v/>
      </c>
      <c r="AB366" s="72" t="str">
        <f t="shared" si="10"/>
        <v/>
      </c>
      <c r="AC366" s="72" t="str">
        <f t="shared" si="11"/>
        <v/>
      </c>
      <c r="AD366" s="72" t="str">
        <f>IF(OR(Y366="ND",Z366="ND"),"ND",IF(OR(Y366="",Z366=""),"",IF(OR(Y366="N/A",Z366="N/A"),"N/A",(NETWORKDAYS(Y366,Z366,Reference!$D$2:$D$40)-1))))</f>
        <v/>
      </c>
      <c r="AE366" s="101" t="str">
        <f>IF(OR(AND(ISBLANK(P366),ISBLANK(Q366))),"",IF(OR(AND(ISERROR(VLOOKUP(P366,Reference!$D$54:$D$106,1,FALSE))),AND(ISERROR(VLOOKUP(Q366,Reference!$J$53:$J$118,1,FALSE)))),"Data Error!","No Error"))</f>
        <v/>
      </c>
    </row>
    <row r="367" spans="1:31" s="73" customFormat="1" x14ac:dyDescent="0.35">
      <c r="A367" s="83"/>
      <c r="B367" s="83"/>
      <c r="C367" s="84"/>
      <c r="D367" s="84"/>
      <c r="E367" s="85"/>
      <c r="F367" s="86"/>
      <c r="G367" s="87"/>
      <c r="H367" s="87"/>
      <c r="I367" s="88"/>
      <c r="J367" s="89"/>
      <c r="K367" s="89"/>
      <c r="L367" s="90"/>
      <c r="M367" s="90"/>
      <c r="N367" s="89"/>
      <c r="O367" s="90"/>
      <c r="P367" s="87"/>
      <c r="Q367" s="87"/>
      <c r="R367" s="91"/>
      <c r="S367" s="91"/>
      <c r="T367" s="92"/>
      <c r="U367" s="92"/>
      <c r="V367" s="92"/>
      <c r="W367" s="92"/>
      <c r="X367" s="93"/>
      <c r="Y367" s="92"/>
      <c r="Z367" s="92"/>
      <c r="AA367" s="72" t="str">
        <f>IF(U367="","",IF(U367="ND","ND",((NETWORKDAYS(T367,U367,Reference!$D$2:$D$40)-1))))</f>
        <v/>
      </c>
      <c r="AB367" s="72" t="str">
        <f t="shared" si="10"/>
        <v/>
      </c>
      <c r="AC367" s="72" t="str">
        <f t="shared" si="11"/>
        <v/>
      </c>
      <c r="AD367" s="72" t="str">
        <f>IF(OR(Y367="ND",Z367="ND"),"ND",IF(OR(Y367="",Z367=""),"",IF(OR(Y367="N/A",Z367="N/A"),"N/A",(NETWORKDAYS(Y367,Z367,Reference!$D$2:$D$40)-1))))</f>
        <v/>
      </c>
      <c r="AE367" s="101" t="str">
        <f>IF(OR(AND(ISBLANK(P367),ISBLANK(Q367))),"",IF(OR(AND(ISERROR(VLOOKUP(P367,Reference!$D$54:$D$106,1,FALSE))),AND(ISERROR(VLOOKUP(Q367,Reference!$J$53:$J$118,1,FALSE)))),"Data Error!","No Error"))</f>
        <v/>
      </c>
    </row>
    <row r="368" spans="1:31" s="73" customFormat="1" x14ac:dyDescent="0.35">
      <c r="A368" s="83"/>
      <c r="B368" s="83"/>
      <c r="C368" s="84"/>
      <c r="D368" s="84"/>
      <c r="E368" s="85"/>
      <c r="F368" s="86"/>
      <c r="G368" s="87"/>
      <c r="H368" s="87"/>
      <c r="I368" s="88"/>
      <c r="J368" s="89"/>
      <c r="K368" s="89"/>
      <c r="L368" s="90"/>
      <c r="M368" s="90"/>
      <c r="N368" s="89"/>
      <c r="O368" s="90"/>
      <c r="P368" s="87"/>
      <c r="Q368" s="87"/>
      <c r="R368" s="91"/>
      <c r="S368" s="91"/>
      <c r="T368" s="92"/>
      <c r="U368" s="92"/>
      <c r="V368" s="92"/>
      <c r="W368" s="92"/>
      <c r="X368" s="93"/>
      <c r="Y368" s="92"/>
      <c r="Z368" s="92"/>
      <c r="AA368" s="72" t="str">
        <f>IF(U368="","",IF(U368="ND","ND",((NETWORKDAYS(T368,U368,Reference!$D$2:$D$40)-1))))</f>
        <v/>
      </c>
      <c r="AB368" s="72" t="str">
        <f t="shared" si="10"/>
        <v/>
      </c>
      <c r="AC368" s="72" t="str">
        <f t="shared" si="11"/>
        <v/>
      </c>
      <c r="AD368" s="72" t="str">
        <f>IF(OR(Y368="ND",Z368="ND"),"ND",IF(OR(Y368="",Z368=""),"",IF(OR(Y368="N/A",Z368="N/A"),"N/A",(NETWORKDAYS(Y368,Z368,Reference!$D$2:$D$40)-1))))</f>
        <v/>
      </c>
      <c r="AE368" s="101" t="str">
        <f>IF(OR(AND(ISBLANK(P368),ISBLANK(Q368))),"",IF(OR(AND(ISERROR(VLOOKUP(P368,Reference!$D$54:$D$106,1,FALSE))),AND(ISERROR(VLOOKUP(Q368,Reference!$J$53:$J$118,1,FALSE)))),"Data Error!","No Error"))</f>
        <v/>
      </c>
    </row>
    <row r="369" spans="1:31" s="73" customFormat="1" x14ac:dyDescent="0.35">
      <c r="A369" s="83"/>
      <c r="B369" s="83"/>
      <c r="C369" s="84"/>
      <c r="D369" s="84"/>
      <c r="E369" s="85"/>
      <c r="F369" s="86"/>
      <c r="G369" s="87"/>
      <c r="H369" s="87"/>
      <c r="I369" s="88"/>
      <c r="J369" s="89"/>
      <c r="K369" s="89"/>
      <c r="L369" s="90"/>
      <c r="M369" s="90"/>
      <c r="N369" s="89"/>
      <c r="O369" s="90"/>
      <c r="P369" s="87"/>
      <c r="Q369" s="87"/>
      <c r="R369" s="91"/>
      <c r="S369" s="91"/>
      <c r="T369" s="92"/>
      <c r="U369" s="92"/>
      <c r="V369" s="92"/>
      <c r="W369" s="92"/>
      <c r="X369" s="93"/>
      <c r="Y369" s="92"/>
      <c r="Z369" s="92"/>
      <c r="AA369" s="72" t="str">
        <f>IF(U369="","",IF(U369="ND","ND",((NETWORKDAYS(T369,U369,Reference!$D$2:$D$40)-1))))</f>
        <v/>
      </c>
      <c r="AB369" s="72" t="str">
        <f t="shared" si="10"/>
        <v/>
      </c>
      <c r="AC369" s="72" t="str">
        <f t="shared" si="11"/>
        <v/>
      </c>
      <c r="AD369" s="72" t="str">
        <f>IF(OR(Y369="ND",Z369="ND"),"ND",IF(OR(Y369="",Z369=""),"",IF(OR(Y369="N/A",Z369="N/A"),"N/A",(NETWORKDAYS(Y369,Z369,Reference!$D$2:$D$40)-1))))</f>
        <v/>
      </c>
      <c r="AE369" s="101" t="str">
        <f>IF(OR(AND(ISBLANK(P369),ISBLANK(Q369))),"",IF(OR(AND(ISERROR(VLOOKUP(P369,Reference!$D$54:$D$106,1,FALSE))),AND(ISERROR(VLOOKUP(Q369,Reference!$J$53:$J$118,1,FALSE)))),"Data Error!","No Error"))</f>
        <v/>
      </c>
    </row>
    <row r="370" spans="1:31" s="73" customFormat="1" x14ac:dyDescent="0.35">
      <c r="A370" s="83"/>
      <c r="B370" s="83"/>
      <c r="C370" s="84"/>
      <c r="D370" s="84"/>
      <c r="E370" s="85"/>
      <c r="F370" s="86"/>
      <c r="G370" s="87"/>
      <c r="H370" s="87"/>
      <c r="I370" s="88"/>
      <c r="J370" s="89"/>
      <c r="K370" s="89"/>
      <c r="L370" s="90"/>
      <c r="M370" s="90"/>
      <c r="N370" s="89"/>
      <c r="O370" s="90"/>
      <c r="P370" s="87"/>
      <c r="Q370" s="87"/>
      <c r="R370" s="91"/>
      <c r="S370" s="91"/>
      <c r="T370" s="92"/>
      <c r="U370" s="92"/>
      <c r="V370" s="92"/>
      <c r="W370" s="92"/>
      <c r="X370" s="93"/>
      <c r="Y370" s="92"/>
      <c r="Z370" s="92"/>
      <c r="AA370" s="72" t="str">
        <f>IF(U370="","",IF(U370="ND","ND",((NETWORKDAYS(T370,U370,Reference!$D$2:$D$40)-1))))</f>
        <v/>
      </c>
      <c r="AB370" s="72" t="str">
        <f t="shared" si="10"/>
        <v/>
      </c>
      <c r="AC370" s="72" t="str">
        <f t="shared" si="11"/>
        <v/>
      </c>
      <c r="AD370" s="72" t="str">
        <f>IF(OR(Y370="ND",Z370="ND"),"ND",IF(OR(Y370="",Z370=""),"",IF(OR(Y370="N/A",Z370="N/A"),"N/A",(NETWORKDAYS(Y370,Z370,Reference!$D$2:$D$40)-1))))</f>
        <v/>
      </c>
      <c r="AE370" s="101" t="str">
        <f>IF(OR(AND(ISBLANK(P370),ISBLANK(Q370))),"",IF(OR(AND(ISERROR(VLOOKUP(P370,Reference!$D$54:$D$106,1,FALSE))),AND(ISERROR(VLOOKUP(Q370,Reference!$J$53:$J$118,1,FALSE)))),"Data Error!","No Error"))</f>
        <v/>
      </c>
    </row>
    <row r="371" spans="1:31" s="73" customFormat="1" x14ac:dyDescent="0.35">
      <c r="A371" s="83"/>
      <c r="B371" s="83"/>
      <c r="C371" s="84"/>
      <c r="D371" s="84"/>
      <c r="E371" s="85"/>
      <c r="F371" s="86"/>
      <c r="G371" s="87"/>
      <c r="H371" s="87"/>
      <c r="I371" s="88"/>
      <c r="J371" s="89"/>
      <c r="K371" s="89"/>
      <c r="L371" s="90"/>
      <c r="M371" s="90"/>
      <c r="N371" s="89"/>
      <c r="O371" s="90"/>
      <c r="P371" s="87"/>
      <c r="Q371" s="87"/>
      <c r="R371" s="91"/>
      <c r="S371" s="91"/>
      <c r="T371" s="92"/>
      <c r="U371" s="92"/>
      <c r="V371" s="92"/>
      <c r="W371" s="92"/>
      <c r="X371" s="93"/>
      <c r="Y371" s="92"/>
      <c r="Z371" s="92"/>
      <c r="AA371" s="72" t="str">
        <f>IF(U371="","",IF(U371="ND","ND",((NETWORKDAYS(T371,U371,Reference!$D$2:$D$40)-1))))</f>
        <v/>
      </c>
      <c r="AB371" s="72" t="str">
        <f t="shared" si="10"/>
        <v/>
      </c>
      <c r="AC371" s="72" t="str">
        <f t="shared" si="11"/>
        <v/>
      </c>
      <c r="AD371" s="72" t="str">
        <f>IF(OR(Y371="ND",Z371="ND"),"ND",IF(OR(Y371="",Z371=""),"",IF(OR(Y371="N/A",Z371="N/A"),"N/A",(NETWORKDAYS(Y371,Z371,Reference!$D$2:$D$40)-1))))</f>
        <v/>
      </c>
      <c r="AE371" s="101" t="str">
        <f>IF(OR(AND(ISBLANK(P371),ISBLANK(Q371))),"",IF(OR(AND(ISERROR(VLOOKUP(P371,Reference!$D$54:$D$106,1,FALSE))),AND(ISERROR(VLOOKUP(Q371,Reference!$J$53:$J$118,1,FALSE)))),"Data Error!","No Error"))</f>
        <v/>
      </c>
    </row>
    <row r="372" spans="1:31" s="73" customFormat="1" x14ac:dyDescent="0.35">
      <c r="A372" s="83"/>
      <c r="B372" s="83"/>
      <c r="C372" s="84"/>
      <c r="D372" s="84"/>
      <c r="E372" s="85"/>
      <c r="F372" s="86"/>
      <c r="G372" s="87"/>
      <c r="H372" s="87"/>
      <c r="I372" s="88"/>
      <c r="J372" s="89"/>
      <c r="K372" s="89"/>
      <c r="L372" s="90"/>
      <c r="M372" s="90"/>
      <c r="N372" s="89"/>
      <c r="O372" s="90"/>
      <c r="P372" s="87"/>
      <c r="Q372" s="87"/>
      <c r="R372" s="91"/>
      <c r="S372" s="91"/>
      <c r="T372" s="92"/>
      <c r="U372" s="92"/>
      <c r="V372" s="92"/>
      <c r="W372" s="92"/>
      <c r="X372" s="93"/>
      <c r="Y372" s="92"/>
      <c r="Z372" s="92"/>
      <c r="AA372" s="72" t="str">
        <f>IF(U372="","",IF(U372="ND","ND",((NETWORKDAYS(T372,U372,Reference!$D$2:$D$40)-1))))</f>
        <v/>
      </c>
      <c r="AB372" s="72" t="str">
        <f t="shared" si="10"/>
        <v/>
      </c>
      <c r="AC372" s="72" t="str">
        <f t="shared" si="11"/>
        <v/>
      </c>
      <c r="AD372" s="72" t="str">
        <f>IF(OR(Y372="ND",Z372="ND"),"ND",IF(OR(Y372="",Z372=""),"",IF(OR(Y372="N/A",Z372="N/A"),"N/A",(NETWORKDAYS(Y372,Z372,Reference!$D$2:$D$40)-1))))</f>
        <v/>
      </c>
      <c r="AE372" s="101" t="str">
        <f>IF(OR(AND(ISBLANK(P372),ISBLANK(Q372))),"",IF(OR(AND(ISERROR(VLOOKUP(P372,Reference!$D$54:$D$106,1,FALSE))),AND(ISERROR(VLOOKUP(Q372,Reference!$J$53:$J$118,1,FALSE)))),"Data Error!","No Error"))</f>
        <v/>
      </c>
    </row>
    <row r="373" spans="1:31" s="73" customFormat="1" x14ac:dyDescent="0.35">
      <c r="A373" s="83"/>
      <c r="B373" s="83"/>
      <c r="C373" s="84"/>
      <c r="D373" s="84"/>
      <c r="E373" s="85"/>
      <c r="F373" s="86"/>
      <c r="G373" s="87"/>
      <c r="H373" s="87"/>
      <c r="I373" s="88"/>
      <c r="J373" s="89"/>
      <c r="K373" s="89"/>
      <c r="L373" s="90"/>
      <c r="M373" s="90"/>
      <c r="N373" s="89"/>
      <c r="O373" s="90"/>
      <c r="P373" s="87"/>
      <c r="Q373" s="87"/>
      <c r="R373" s="91"/>
      <c r="S373" s="91"/>
      <c r="T373" s="92"/>
      <c r="U373" s="92"/>
      <c r="V373" s="92"/>
      <c r="W373" s="92"/>
      <c r="X373" s="93"/>
      <c r="Y373" s="92"/>
      <c r="Z373" s="92"/>
      <c r="AA373" s="72" t="str">
        <f>IF(U373="","",IF(U373="ND","ND",((NETWORKDAYS(T373,U373,Reference!$D$2:$D$40)-1))))</f>
        <v/>
      </c>
      <c r="AB373" s="72" t="str">
        <f t="shared" si="10"/>
        <v/>
      </c>
      <c r="AC373" s="72" t="str">
        <f t="shared" si="11"/>
        <v/>
      </c>
      <c r="AD373" s="72" t="str">
        <f>IF(OR(Y373="ND",Z373="ND"),"ND",IF(OR(Y373="",Z373=""),"",IF(OR(Y373="N/A",Z373="N/A"),"N/A",(NETWORKDAYS(Y373,Z373,Reference!$D$2:$D$40)-1))))</f>
        <v/>
      </c>
      <c r="AE373" s="101" t="str">
        <f>IF(OR(AND(ISBLANK(P373),ISBLANK(Q373))),"",IF(OR(AND(ISERROR(VLOOKUP(P373,Reference!$D$54:$D$106,1,FALSE))),AND(ISERROR(VLOOKUP(Q373,Reference!$J$53:$J$118,1,FALSE)))),"Data Error!","No Error"))</f>
        <v/>
      </c>
    </row>
    <row r="374" spans="1:31" s="73" customFormat="1" x14ac:dyDescent="0.35">
      <c r="A374" s="83"/>
      <c r="B374" s="83"/>
      <c r="C374" s="84"/>
      <c r="D374" s="84"/>
      <c r="E374" s="85"/>
      <c r="F374" s="86"/>
      <c r="G374" s="87"/>
      <c r="H374" s="87"/>
      <c r="I374" s="88"/>
      <c r="J374" s="89"/>
      <c r="K374" s="89"/>
      <c r="L374" s="90"/>
      <c r="M374" s="90"/>
      <c r="N374" s="89"/>
      <c r="O374" s="90"/>
      <c r="P374" s="87"/>
      <c r="Q374" s="87"/>
      <c r="R374" s="91"/>
      <c r="S374" s="91"/>
      <c r="T374" s="92"/>
      <c r="U374" s="92"/>
      <c r="V374" s="92"/>
      <c r="W374" s="92"/>
      <c r="X374" s="93"/>
      <c r="Y374" s="92"/>
      <c r="Z374" s="92"/>
      <c r="AA374" s="72" t="str">
        <f>IF(U374="","",IF(U374="ND","ND",((NETWORKDAYS(T374,U374,Reference!$D$2:$D$40)-1))))</f>
        <v/>
      </c>
      <c r="AB374" s="72" t="str">
        <f t="shared" si="10"/>
        <v/>
      </c>
      <c r="AC374" s="72" t="str">
        <f t="shared" si="11"/>
        <v/>
      </c>
      <c r="AD374" s="72" t="str">
        <f>IF(OR(Y374="ND",Z374="ND"),"ND",IF(OR(Y374="",Z374=""),"",IF(OR(Y374="N/A",Z374="N/A"),"N/A",(NETWORKDAYS(Y374,Z374,Reference!$D$2:$D$40)-1))))</f>
        <v/>
      </c>
      <c r="AE374" s="101" t="str">
        <f>IF(OR(AND(ISBLANK(P374),ISBLANK(Q374))),"",IF(OR(AND(ISERROR(VLOOKUP(P374,Reference!$D$54:$D$106,1,FALSE))),AND(ISERROR(VLOOKUP(Q374,Reference!$J$53:$J$118,1,FALSE)))),"Data Error!","No Error"))</f>
        <v/>
      </c>
    </row>
    <row r="375" spans="1:31" s="73" customFormat="1" x14ac:dyDescent="0.35">
      <c r="A375" s="83"/>
      <c r="B375" s="83"/>
      <c r="C375" s="84"/>
      <c r="D375" s="84"/>
      <c r="E375" s="85"/>
      <c r="F375" s="86"/>
      <c r="G375" s="87"/>
      <c r="H375" s="87"/>
      <c r="I375" s="88"/>
      <c r="J375" s="89"/>
      <c r="K375" s="89"/>
      <c r="L375" s="90"/>
      <c r="M375" s="90"/>
      <c r="N375" s="89"/>
      <c r="O375" s="90"/>
      <c r="P375" s="87"/>
      <c r="Q375" s="87"/>
      <c r="R375" s="91"/>
      <c r="S375" s="91"/>
      <c r="T375" s="92"/>
      <c r="U375" s="92"/>
      <c r="V375" s="92"/>
      <c r="W375" s="92"/>
      <c r="X375" s="93"/>
      <c r="Y375" s="92"/>
      <c r="Z375" s="92"/>
      <c r="AA375" s="72" t="str">
        <f>IF(U375="","",IF(U375="ND","ND",((NETWORKDAYS(T375,U375,Reference!$D$2:$D$40)-1))))</f>
        <v/>
      </c>
      <c r="AB375" s="72" t="str">
        <f t="shared" si="10"/>
        <v/>
      </c>
      <c r="AC375" s="72" t="str">
        <f t="shared" si="11"/>
        <v/>
      </c>
      <c r="AD375" s="72" t="str">
        <f>IF(OR(Y375="ND",Z375="ND"),"ND",IF(OR(Y375="",Z375=""),"",IF(OR(Y375="N/A",Z375="N/A"),"N/A",(NETWORKDAYS(Y375,Z375,Reference!$D$2:$D$40)-1))))</f>
        <v/>
      </c>
      <c r="AE375" s="101" t="str">
        <f>IF(OR(AND(ISBLANK(P375),ISBLANK(Q375))),"",IF(OR(AND(ISERROR(VLOOKUP(P375,Reference!$D$54:$D$106,1,FALSE))),AND(ISERROR(VLOOKUP(Q375,Reference!$J$53:$J$118,1,FALSE)))),"Data Error!","No Error"))</f>
        <v/>
      </c>
    </row>
    <row r="376" spans="1:31" s="73" customFormat="1" x14ac:dyDescent="0.35">
      <c r="A376" s="83"/>
      <c r="B376" s="83"/>
      <c r="C376" s="84"/>
      <c r="D376" s="84"/>
      <c r="E376" s="85"/>
      <c r="F376" s="86"/>
      <c r="G376" s="87"/>
      <c r="H376" s="87"/>
      <c r="I376" s="88"/>
      <c r="J376" s="89"/>
      <c r="K376" s="89"/>
      <c r="L376" s="90"/>
      <c r="M376" s="90"/>
      <c r="N376" s="89"/>
      <c r="O376" s="90"/>
      <c r="P376" s="87"/>
      <c r="Q376" s="87"/>
      <c r="R376" s="91"/>
      <c r="S376" s="91"/>
      <c r="T376" s="92"/>
      <c r="U376" s="92"/>
      <c r="V376" s="92"/>
      <c r="W376" s="92"/>
      <c r="X376" s="93"/>
      <c r="Y376" s="92"/>
      <c r="Z376" s="92"/>
      <c r="AA376" s="72" t="str">
        <f>IF(U376="","",IF(U376="ND","ND",((NETWORKDAYS(T376,U376,Reference!$D$2:$D$40)-1))))</f>
        <v/>
      </c>
      <c r="AB376" s="72" t="str">
        <f t="shared" si="10"/>
        <v/>
      </c>
      <c r="AC376" s="72" t="str">
        <f t="shared" si="11"/>
        <v/>
      </c>
      <c r="AD376" s="72" t="str">
        <f>IF(OR(Y376="ND",Z376="ND"),"ND",IF(OR(Y376="",Z376=""),"",IF(OR(Y376="N/A",Z376="N/A"),"N/A",(NETWORKDAYS(Y376,Z376,Reference!$D$2:$D$40)-1))))</f>
        <v/>
      </c>
      <c r="AE376" s="101" t="str">
        <f>IF(OR(AND(ISBLANK(P376),ISBLANK(Q376))),"",IF(OR(AND(ISERROR(VLOOKUP(P376,Reference!$D$54:$D$106,1,FALSE))),AND(ISERROR(VLOOKUP(Q376,Reference!$J$53:$J$118,1,FALSE)))),"Data Error!","No Error"))</f>
        <v/>
      </c>
    </row>
    <row r="377" spans="1:31" s="73" customFormat="1" x14ac:dyDescent="0.35">
      <c r="A377" s="83"/>
      <c r="B377" s="83"/>
      <c r="C377" s="84"/>
      <c r="D377" s="84"/>
      <c r="E377" s="85"/>
      <c r="F377" s="86"/>
      <c r="G377" s="87"/>
      <c r="H377" s="87"/>
      <c r="I377" s="88"/>
      <c r="J377" s="89"/>
      <c r="K377" s="89"/>
      <c r="L377" s="90"/>
      <c r="M377" s="90"/>
      <c r="N377" s="89"/>
      <c r="O377" s="90"/>
      <c r="P377" s="87"/>
      <c r="Q377" s="87"/>
      <c r="R377" s="91"/>
      <c r="S377" s="91"/>
      <c r="T377" s="92"/>
      <c r="U377" s="92"/>
      <c r="V377" s="92"/>
      <c r="W377" s="92"/>
      <c r="X377" s="93"/>
      <c r="Y377" s="92"/>
      <c r="Z377" s="92"/>
      <c r="AA377" s="72" t="str">
        <f>IF(U377="","",IF(U377="ND","ND",((NETWORKDAYS(T377,U377,Reference!$D$2:$D$40)-1))))</f>
        <v/>
      </c>
      <c r="AB377" s="72" t="str">
        <f t="shared" si="10"/>
        <v/>
      </c>
      <c r="AC377" s="72" t="str">
        <f t="shared" si="11"/>
        <v/>
      </c>
      <c r="AD377" s="72" t="str">
        <f>IF(OR(Y377="ND",Z377="ND"),"ND",IF(OR(Y377="",Z377=""),"",IF(OR(Y377="N/A",Z377="N/A"),"N/A",(NETWORKDAYS(Y377,Z377,Reference!$D$2:$D$40)-1))))</f>
        <v/>
      </c>
      <c r="AE377" s="101" t="str">
        <f>IF(OR(AND(ISBLANK(P377),ISBLANK(Q377))),"",IF(OR(AND(ISERROR(VLOOKUP(P377,Reference!$D$54:$D$106,1,FALSE))),AND(ISERROR(VLOOKUP(Q377,Reference!$J$53:$J$118,1,FALSE)))),"Data Error!","No Error"))</f>
        <v/>
      </c>
    </row>
    <row r="378" spans="1:31" s="73" customFormat="1" x14ac:dyDescent="0.35">
      <c r="A378" s="83"/>
      <c r="B378" s="83"/>
      <c r="C378" s="84"/>
      <c r="D378" s="84"/>
      <c r="E378" s="85"/>
      <c r="F378" s="86"/>
      <c r="G378" s="87"/>
      <c r="H378" s="87"/>
      <c r="I378" s="88"/>
      <c r="J378" s="89"/>
      <c r="K378" s="89"/>
      <c r="L378" s="90"/>
      <c r="M378" s="90"/>
      <c r="N378" s="89"/>
      <c r="O378" s="90"/>
      <c r="P378" s="87"/>
      <c r="Q378" s="87"/>
      <c r="R378" s="91"/>
      <c r="S378" s="91"/>
      <c r="T378" s="92"/>
      <c r="U378" s="92"/>
      <c r="V378" s="92"/>
      <c r="W378" s="92"/>
      <c r="X378" s="93"/>
      <c r="Y378" s="92"/>
      <c r="Z378" s="92"/>
      <c r="AA378" s="72" t="str">
        <f>IF(U378="","",IF(U378="ND","ND",((NETWORKDAYS(T378,U378,Reference!$D$2:$D$40)-1))))</f>
        <v/>
      </c>
      <c r="AB378" s="72" t="str">
        <f t="shared" si="10"/>
        <v/>
      </c>
      <c r="AC378" s="72" t="str">
        <f t="shared" si="11"/>
        <v/>
      </c>
      <c r="AD378" s="72" t="str">
        <f>IF(OR(Y378="ND",Z378="ND"),"ND",IF(OR(Y378="",Z378=""),"",IF(OR(Y378="N/A",Z378="N/A"),"N/A",(NETWORKDAYS(Y378,Z378,Reference!$D$2:$D$40)-1))))</f>
        <v/>
      </c>
      <c r="AE378" s="101" t="str">
        <f>IF(OR(AND(ISBLANK(P378),ISBLANK(Q378))),"",IF(OR(AND(ISERROR(VLOOKUP(P378,Reference!$D$54:$D$106,1,FALSE))),AND(ISERROR(VLOOKUP(Q378,Reference!$J$53:$J$118,1,FALSE)))),"Data Error!","No Error"))</f>
        <v/>
      </c>
    </row>
    <row r="379" spans="1:31" s="73" customFormat="1" x14ac:dyDescent="0.35">
      <c r="A379" s="83"/>
      <c r="B379" s="83"/>
      <c r="C379" s="84"/>
      <c r="D379" s="84"/>
      <c r="E379" s="85"/>
      <c r="F379" s="86"/>
      <c r="G379" s="87"/>
      <c r="H379" s="87"/>
      <c r="I379" s="88"/>
      <c r="J379" s="89"/>
      <c r="K379" s="89"/>
      <c r="L379" s="90"/>
      <c r="M379" s="90"/>
      <c r="N379" s="89"/>
      <c r="O379" s="90"/>
      <c r="P379" s="87"/>
      <c r="Q379" s="87"/>
      <c r="R379" s="91"/>
      <c r="S379" s="91"/>
      <c r="T379" s="92"/>
      <c r="U379" s="92"/>
      <c r="V379" s="92"/>
      <c r="W379" s="92"/>
      <c r="X379" s="93"/>
      <c r="Y379" s="92"/>
      <c r="Z379" s="92"/>
      <c r="AA379" s="72" t="str">
        <f>IF(U379="","",IF(U379="ND","ND",((NETWORKDAYS(T379,U379,Reference!$D$2:$D$40)-1))))</f>
        <v/>
      </c>
      <c r="AB379" s="72" t="str">
        <f t="shared" si="10"/>
        <v/>
      </c>
      <c r="AC379" s="72" t="str">
        <f t="shared" si="11"/>
        <v/>
      </c>
      <c r="AD379" s="72" t="str">
        <f>IF(OR(Y379="ND",Z379="ND"),"ND",IF(OR(Y379="",Z379=""),"",IF(OR(Y379="N/A",Z379="N/A"),"N/A",(NETWORKDAYS(Y379,Z379,Reference!$D$2:$D$40)-1))))</f>
        <v/>
      </c>
      <c r="AE379" s="101" t="str">
        <f>IF(OR(AND(ISBLANK(P379),ISBLANK(Q379))),"",IF(OR(AND(ISERROR(VLOOKUP(P379,Reference!$D$54:$D$106,1,FALSE))),AND(ISERROR(VLOOKUP(Q379,Reference!$J$53:$J$118,1,FALSE)))),"Data Error!","No Error"))</f>
        <v/>
      </c>
    </row>
    <row r="380" spans="1:31" s="73" customFormat="1" x14ac:dyDescent="0.35">
      <c r="A380" s="83"/>
      <c r="B380" s="83"/>
      <c r="C380" s="84"/>
      <c r="D380" s="84"/>
      <c r="E380" s="85"/>
      <c r="F380" s="86"/>
      <c r="G380" s="87"/>
      <c r="H380" s="87"/>
      <c r="I380" s="88"/>
      <c r="J380" s="89"/>
      <c r="K380" s="89"/>
      <c r="L380" s="90"/>
      <c r="M380" s="90"/>
      <c r="N380" s="89"/>
      <c r="O380" s="90"/>
      <c r="P380" s="87"/>
      <c r="Q380" s="87"/>
      <c r="R380" s="91"/>
      <c r="S380" s="91"/>
      <c r="T380" s="92"/>
      <c r="U380" s="92"/>
      <c r="V380" s="92"/>
      <c r="W380" s="92"/>
      <c r="X380" s="93"/>
      <c r="Y380" s="92"/>
      <c r="Z380" s="92"/>
      <c r="AA380" s="72" t="str">
        <f>IF(U380="","",IF(U380="ND","ND",((NETWORKDAYS(T380,U380,Reference!$D$2:$D$40)-1))))</f>
        <v/>
      </c>
      <c r="AB380" s="72" t="str">
        <f t="shared" si="10"/>
        <v/>
      </c>
      <c r="AC380" s="72" t="str">
        <f t="shared" si="11"/>
        <v/>
      </c>
      <c r="AD380" s="72" t="str">
        <f>IF(OR(Y380="ND",Z380="ND"),"ND",IF(OR(Y380="",Z380=""),"",IF(OR(Y380="N/A",Z380="N/A"),"N/A",(NETWORKDAYS(Y380,Z380,Reference!$D$2:$D$40)-1))))</f>
        <v/>
      </c>
      <c r="AE380" s="101" t="str">
        <f>IF(OR(AND(ISBLANK(P380),ISBLANK(Q380))),"",IF(OR(AND(ISERROR(VLOOKUP(P380,Reference!$D$54:$D$106,1,FALSE))),AND(ISERROR(VLOOKUP(Q380,Reference!$J$53:$J$118,1,FALSE)))),"Data Error!","No Error"))</f>
        <v/>
      </c>
    </row>
    <row r="381" spans="1:31" s="73" customFormat="1" x14ac:dyDescent="0.35">
      <c r="A381" s="83"/>
      <c r="B381" s="83"/>
      <c r="C381" s="84"/>
      <c r="D381" s="84"/>
      <c r="E381" s="85"/>
      <c r="F381" s="86"/>
      <c r="G381" s="87"/>
      <c r="H381" s="87"/>
      <c r="I381" s="88"/>
      <c r="J381" s="89"/>
      <c r="K381" s="89"/>
      <c r="L381" s="90"/>
      <c r="M381" s="90"/>
      <c r="N381" s="89"/>
      <c r="O381" s="90"/>
      <c r="P381" s="87"/>
      <c r="Q381" s="87"/>
      <c r="R381" s="91"/>
      <c r="S381" s="91"/>
      <c r="T381" s="92"/>
      <c r="U381" s="92"/>
      <c r="V381" s="92"/>
      <c r="W381" s="92"/>
      <c r="X381" s="93"/>
      <c r="Y381" s="92"/>
      <c r="Z381" s="92"/>
      <c r="AA381" s="72" t="str">
        <f>IF(U381="","",IF(U381="ND","ND",((NETWORKDAYS(T381,U381,Reference!$D$2:$D$40)-1))))</f>
        <v/>
      </c>
      <c r="AB381" s="72" t="str">
        <f t="shared" si="10"/>
        <v/>
      </c>
      <c r="AC381" s="72" t="str">
        <f t="shared" si="11"/>
        <v/>
      </c>
      <c r="AD381" s="72" t="str">
        <f>IF(OR(Y381="ND",Z381="ND"),"ND",IF(OR(Y381="",Z381=""),"",IF(OR(Y381="N/A",Z381="N/A"),"N/A",(NETWORKDAYS(Y381,Z381,Reference!$D$2:$D$40)-1))))</f>
        <v/>
      </c>
      <c r="AE381" s="101" t="str">
        <f>IF(OR(AND(ISBLANK(P381),ISBLANK(Q381))),"",IF(OR(AND(ISERROR(VLOOKUP(P381,Reference!$D$54:$D$106,1,FALSE))),AND(ISERROR(VLOOKUP(Q381,Reference!$J$53:$J$118,1,FALSE)))),"Data Error!","No Error"))</f>
        <v/>
      </c>
    </row>
    <row r="382" spans="1:31" s="73" customFormat="1" x14ac:dyDescent="0.35">
      <c r="A382" s="83"/>
      <c r="B382" s="83"/>
      <c r="C382" s="84"/>
      <c r="D382" s="84"/>
      <c r="E382" s="85"/>
      <c r="F382" s="86"/>
      <c r="G382" s="87"/>
      <c r="H382" s="87"/>
      <c r="I382" s="88"/>
      <c r="J382" s="89"/>
      <c r="K382" s="89"/>
      <c r="L382" s="90"/>
      <c r="M382" s="90"/>
      <c r="N382" s="89"/>
      <c r="O382" s="90"/>
      <c r="P382" s="87"/>
      <c r="Q382" s="87"/>
      <c r="R382" s="91"/>
      <c r="S382" s="91"/>
      <c r="T382" s="92"/>
      <c r="U382" s="92"/>
      <c r="V382" s="92"/>
      <c r="W382" s="92"/>
      <c r="X382" s="93"/>
      <c r="Y382" s="92"/>
      <c r="Z382" s="92"/>
      <c r="AA382" s="72" t="str">
        <f>IF(U382="","",IF(U382="ND","ND",((NETWORKDAYS(T382,U382,Reference!$D$2:$D$40)-1))))</f>
        <v/>
      </c>
      <c r="AB382" s="72" t="str">
        <f t="shared" si="10"/>
        <v/>
      </c>
      <c r="AC382" s="72" t="str">
        <f t="shared" si="11"/>
        <v/>
      </c>
      <c r="AD382" s="72" t="str">
        <f>IF(OR(Y382="ND",Z382="ND"),"ND",IF(OR(Y382="",Z382=""),"",IF(OR(Y382="N/A",Z382="N/A"),"N/A",(NETWORKDAYS(Y382,Z382,Reference!$D$2:$D$40)-1))))</f>
        <v/>
      </c>
      <c r="AE382" s="101" t="str">
        <f>IF(OR(AND(ISBLANK(P382),ISBLANK(Q382))),"",IF(OR(AND(ISERROR(VLOOKUP(P382,Reference!$D$54:$D$106,1,FALSE))),AND(ISERROR(VLOOKUP(Q382,Reference!$J$53:$J$118,1,FALSE)))),"Data Error!","No Error"))</f>
        <v/>
      </c>
    </row>
    <row r="383" spans="1:31" s="73" customFormat="1" x14ac:dyDescent="0.35">
      <c r="A383" s="83"/>
      <c r="B383" s="83"/>
      <c r="C383" s="84"/>
      <c r="D383" s="84"/>
      <c r="E383" s="85"/>
      <c r="F383" s="86"/>
      <c r="G383" s="87"/>
      <c r="H383" s="87"/>
      <c r="I383" s="88"/>
      <c r="J383" s="89"/>
      <c r="K383" s="89"/>
      <c r="L383" s="90"/>
      <c r="M383" s="90"/>
      <c r="N383" s="89"/>
      <c r="O383" s="90"/>
      <c r="P383" s="87"/>
      <c r="Q383" s="87"/>
      <c r="R383" s="91"/>
      <c r="S383" s="91"/>
      <c r="T383" s="92"/>
      <c r="U383" s="92"/>
      <c r="V383" s="92"/>
      <c r="W383" s="92"/>
      <c r="X383" s="93"/>
      <c r="Y383" s="92"/>
      <c r="Z383" s="92"/>
      <c r="AA383" s="72" t="str">
        <f>IF(U383="","",IF(U383="ND","ND",((NETWORKDAYS(T383,U383,Reference!$D$2:$D$40)-1))))</f>
        <v/>
      </c>
      <c r="AB383" s="72" t="str">
        <f t="shared" si="10"/>
        <v/>
      </c>
      <c r="AC383" s="72" t="str">
        <f t="shared" si="11"/>
        <v/>
      </c>
      <c r="AD383" s="72" t="str">
        <f>IF(OR(Y383="ND",Z383="ND"),"ND",IF(OR(Y383="",Z383=""),"",IF(OR(Y383="N/A",Z383="N/A"),"N/A",(NETWORKDAYS(Y383,Z383,Reference!$D$2:$D$40)-1))))</f>
        <v/>
      </c>
      <c r="AE383" s="101" t="str">
        <f>IF(OR(AND(ISBLANK(P383),ISBLANK(Q383))),"",IF(OR(AND(ISERROR(VLOOKUP(P383,Reference!$D$54:$D$106,1,FALSE))),AND(ISERROR(VLOOKUP(Q383,Reference!$J$53:$J$118,1,FALSE)))),"Data Error!","No Error"))</f>
        <v/>
      </c>
    </row>
    <row r="384" spans="1:31" s="73" customFormat="1" x14ac:dyDescent="0.35">
      <c r="A384" s="83"/>
      <c r="B384" s="83"/>
      <c r="C384" s="84"/>
      <c r="D384" s="84"/>
      <c r="E384" s="85"/>
      <c r="F384" s="86"/>
      <c r="G384" s="87"/>
      <c r="H384" s="87"/>
      <c r="I384" s="88"/>
      <c r="J384" s="89"/>
      <c r="K384" s="89"/>
      <c r="L384" s="90"/>
      <c r="M384" s="90"/>
      <c r="N384" s="89"/>
      <c r="O384" s="90"/>
      <c r="P384" s="87"/>
      <c r="Q384" s="87"/>
      <c r="R384" s="91"/>
      <c r="S384" s="91"/>
      <c r="T384" s="92"/>
      <c r="U384" s="92"/>
      <c r="V384" s="92"/>
      <c r="W384" s="92"/>
      <c r="X384" s="93"/>
      <c r="Y384" s="92"/>
      <c r="Z384" s="92"/>
      <c r="AA384" s="72" t="str">
        <f>IF(U384="","",IF(U384="ND","ND",((NETWORKDAYS(T384,U384,Reference!$D$2:$D$40)-1))))</f>
        <v/>
      </c>
      <c r="AB384" s="72" t="str">
        <f t="shared" si="10"/>
        <v/>
      </c>
      <c r="AC384" s="72" t="str">
        <f t="shared" si="11"/>
        <v/>
      </c>
      <c r="AD384" s="72" t="str">
        <f>IF(OR(Y384="ND",Z384="ND"),"ND",IF(OR(Y384="",Z384=""),"",IF(OR(Y384="N/A",Z384="N/A"),"N/A",(NETWORKDAYS(Y384,Z384,Reference!$D$2:$D$40)-1))))</f>
        <v/>
      </c>
      <c r="AE384" s="101" t="str">
        <f>IF(OR(AND(ISBLANK(P384),ISBLANK(Q384))),"",IF(OR(AND(ISERROR(VLOOKUP(P384,Reference!$D$54:$D$106,1,FALSE))),AND(ISERROR(VLOOKUP(Q384,Reference!$J$53:$J$118,1,FALSE)))),"Data Error!","No Error"))</f>
        <v/>
      </c>
    </row>
    <row r="385" spans="1:31" s="73" customFormat="1" x14ac:dyDescent="0.35">
      <c r="A385" s="83"/>
      <c r="B385" s="83"/>
      <c r="C385" s="84"/>
      <c r="D385" s="84"/>
      <c r="E385" s="85"/>
      <c r="F385" s="86"/>
      <c r="G385" s="87"/>
      <c r="H385" s="87"/>
      <c r="I385" s="88"/>
      <c r="J385" s="89"/>
      <c r="K385" s="89"/>
      <c r="L385" s="90"/>
      <c r="M385" s="90"/>
      <c r="N385" s="89"/>
      <c r="O385" s="90"/>
      <c r="P385" s="87"/>
      <c r="Q385" s="87"/>
      <c r="R385" s="91"/>
      <c r="S385" s="91"/>
      <c r="T385" s="92"/>
      <c r="U385" s="92"/>
      <c r="V385" s="92"/>
      <c r="W385" s="92"/>
      <c r="X385" s="93"/>
      <c r="Y385" s="92"/>
      <c r="Z385" s="92"/>
      <c r="AA385" s="72" t="str">
        <f>IF(U385="","",IF(U385="ND","ND",((NETWORKDAYS(T385,U385,Reference!$D$2:$D$40)-1))))</f>
        <v/>
      </c>
      <c r="AB385" s="72" t="str">
        <f t="shared" si="10"/>
        <v/>
      </c>
      <c r="AC385" s="72" t="str">
        <f t="shared" si="11"/>
        <v/>
      </c>
      <c r="AD385" s="72" t="str">
        <f>IF(OR(Y385="ND",Z385="ND"),"ND",IF(OR(Y385="",Z385=""),"",IF(OR(Y385="N/A",Z385="N/A"),"N/A",(NETWORKDAYS(Y385,Z385,Reference!$D$2:$D$40)-1))))</f>
        <v/>
      </c>
      <c r="AE385" s="101" t="str">
        <f>IF(OR(AND(ISBLANK(P385),ISBLANK(Q385))),"",IF(OR(AND(ISERROR(VLOOKUP(P385,Reference!$D$54:$D$106,1,FALSE))),AND(ISERROR(VLOOKUP(Q385,Reference!$J$53:$J$118,1,FALSE)))),"Data Error!","No Error"))</f>
        <v/>
      </c>
    </row>
    <row r="386" spans="1:31" s="73" customFormat="1" x14ac:dyDescent="0.35">
      <c r="A386" s="83"/>
      <c r="B386" s="83"/>
      <c r="C386" s="84"/>
      <c r="D386" s="84"/>
      <c r="E386" s="85"/>
      <c r="F386" s="86"/>
      <c r="G386" s="87"/>
      <c r="H386" s="87"/>
      <c r="I386" s="88"/>
      <c r="J386" s="89"/>
      <c r="K386" s="89"/>
      <c r="L386" s="90"/>
      <c r="M386" s="90"/>
      <c r="N386" s="89"/>
      <c r="O386" s="90"/>
      <c r="P386" s="87"/>
      <c r="Q386" s="87"/>
      <c r="R386" s="91"/>
      <c r="S386" s="91"/>
      <c r="T386" s="92"/>
      <c r="U386" s="92"/>
      <c r="V386" s="92"/>
      <c r="W386" s="92"/>
      <c r="X386" s="93"/>
      <c r="Y386" s="92"/>
      <c r="Z386" s="92"/>
      <c r="AA386" s="72" t="str">
        <f>IF(U386="","",IF(U386="ND","ND",((NETWORKDAYS(T386,U386,Reference!$D$2:$D$40)-1))))</f>
        <v/>
      </c>
      <c r="AB386" s="72" t="str">
        <f t="shared" si="10"/>
        <v/>
      </c>
      <c r="AC386" s="72" t="str">
        <f t="shared" si="11"/>
        <v/>
      </c>
      <c r="AD386" s="72" t="str">
        <f>IF(OR(Y386="ND",Z386="ND"),"ND",IF(OR(Y386="",Z386=""),"",IF(OR(Y386="N/A",Z386="N/A"),"N/A",(NETWORKDAYS(Y386,Z386,Reference!$D$2:$D$40)-1))))</f>
        <v/>
      </c>
      <c r="AE386" s="101" t="str">
        <f>IF(OR(AND(ISBLANK(P386),ISBLANK(Q386))),"",IF(OR(AND(ISERROR(VLOOKUP(P386,Reference!$D$54:$D$106,1,FALSE))),AND(ISERROR(VLOOKUP(Q386,Reference!$J$53:$J$118,1,FALSE)))),"Data Error!","No Error"))</f>
        <v/>
      </c>
    </row>
    <row r="387" spans="1:31" s="73" customFormat="1" x14ac:dyDescent="0.35">
      <c r="A387" s="83"/>
      <c r="B387" s="83"/>
      <c r="C387" s="84"/>
      <c r="D387" s="84"/>
      <c r="E387" s="85"/>
      <c r="F387" s="86"/>
      <c r="G387" s="87"/>
      <c r="H387" s="87"/>
      <c r="I387" s="88"/>
      <c r="J387" s="89"/>
      <c r="K387" s="89"/>
      <c r="L387" s="90"/>
      <c r="M387" s="90"/>
      <c r="N387" s="89"/>
      <c r="O387" s="90"/>
      <c r="P387" s="87"/>
      <c r="Q387" s="87"/>
      <c r="R387" s="91"/>
      <c r="S387" s="91"/>
      <c r="T387" s="92"/>
      <c r="U387" s="92"/>
      <c r="V387" s="92"/>
      <c r="W387" s="92"/>
      <c r="X387" s="93"/>
      <c r="Y387" s="92"/>
      <c r="Z387" s="92"/>
      <c r="AA387" s="72" t="str">
        <f>IF(U387="","",IF(U387="ND","ND",((NETWORKDAYS(T387,U387,Reference!$D$2:$D$40)-1))))</f>
        <v/>
      </c>
      <c r="AB387" s="72" t="str">
        <f t="shared" si="10"/>
        <v/>
      </c>
      <c r="AC387" s="72" t="str">
        <f t="shared" si="11"/>
        <v/>
      </c>
      <c r="AD387" s="72" t="str">
        <f>IF(OR(Y387="ND",Z387="ND"),"ND",IF(OR(Y387="",Z387=""),"",IF(OR(Y387="N/A",Z387="N/A"),"N/A",(NETWORKDAYS(Y387,Z387,Reference!$D$2:$D$40)-1))))</f>
        <v/>
      </c>
      <c r="AE387" s="101" t="str">
        <f>IF(OR(AND(ISBLANK(P387),ISBLANK(Q387))),"",IF(OR(AND(ISERROR(VLOOKUP(P387,Reference!$D$54:$D$106,1,FALSE))),AND(ISERROR(VLOOKUP(Q387,Reference!$J$53:$J$118,1,FALSE)))),"Data Error!","No Error"))</f>
        <v/>
      </c>
    </row>
    <row r="388" spans="1:31" s="73" customFormat="1" x14ac:dyDescent="0.35">
      <c r="A388" s="83"/>
      <c r="B388" s="83"/>
      <c r="C388" s="84"/>
      <c r="D388" s="84"/>
      <c r="E388" s="85"/>
      <c r="F388" s="86"/>
      <c r="G388" s="87"/>
      <c r="H388" s="87"/>
      <c r="I388" s="88"/>
      <c r="J388" s="89"/>
      <c r="K388" s="89"/>
      <c r="L388" s="90"/>
      <c r="M388" s="90"/>
      <c r="N388" s="89"/>
      <c r="O388" s="90"/>
      <c r="P388" s="87"/>
      <c r="Q388" s="87"/>
      <c r="R388" s="91"/>
      <c r="S388" s="91"/>
      <c r="T388" s="92"/>
      <c r="U388" s="92"/>
      <c r="V388" s="92"/>
      <c r="W388" s="92"/>
      <c r="X388" s="93"/>
      <c r="Y388" s="92"/>
      <c r="Z388" s="92"/>
      <c r="AA388" s="72" t="str">
        <f>IF(U388="","",IF(U388="ND","ND",((NETWORKDAYS(T388,U388,Reference!$D$2:$D$40)-1))))</f>
        <v/>
      </c>
      <c r="AB388" s="72" t="str">
        <f t="shared" si="10"/>
        <v/>
      </c>
      <c r="AC388" s="72" t="str">
        <f t="shared" si="11"/>
        <v/>
      </c>
      <c r="AD388" s="72" t="str">
        <f>IF(OR(Y388="ND",Z388="ND"),"ND",IF(OR(Y388="",Z388=""),"",IF(OR(Y388="N/A",Z388="N/A"),"N/A",(NETWORKDAYS(Y388,Z388,Reference!$D$2:$D$40)-1))))</f>
        <v/>
      </c>
      <c r="AE388" s="101" t="str">
        <f>IF(OR(AND(ISBLANK(P388),ISBLANK(Q388))),"",IF(OR(AND(ISERROR(VLOOKUP(P388,Reference!$D$54:$D$106,1,FALSE))),AND(ISERROR(VLOOKUP(Q388,Reference!$J$53:$J$118,1,FALSE)))),"Data Error!","No Error"))</f>
        <v/>
      </c>
    </row>
    <row r="389" spans="1:31" s="73" customFormat="1" x14ac:dyDescent="0.35">
      <c r="A389" s="83"/>
      <c r="B389" s="83"/>
      <c r="C389" s="84"/>
      <c r="D389" s="84"/>
      <c r="E389" s="85"/>
      <c r="F389" s="86"/>
      <c r="G389" s="87"/>
      <c r="H389" s="87"/>
      <c r="I389" s="88"/>
      <c r="J389" s="89"/>
      <c r="K389" s="89"/>
      <c r="L389" s="90"/>
      <c r="M389" s="90"/>
      <c r="N389" s="89"/>
      <c r="O389" s="90"/>
      <c r="P389" s="87"/>
      <c r="Q389" s="87"/>
      <c r="R389" s="91"/>
      <c r="S389" s="91"/>
      <c r="T389" s="92"/>
      <c r="U389" s="92"/>
      <c r="V389" s="92"/>
      <c r="W389" s="92"/>
      <c r="X389" s="93"/>
      <c r="Y389" s="92"/>
      <c r="Z389" s="92"/>
      <c r="AA389" s="72" t="str">
        <f>IF(U389="","",IF(U389="ND","ND",((NETWORKDAYS(T389,U389,Reference!$D$2:$D$40)-1))))</f>
        <v/>
      </c>
      <c r="AB389" s="72" t="str">
        <f t="shared" si="10"/>
        <v/>
      </c>
      <c r="AC389" s="72" t="str">
        <f t="shared" si="11"/>
        <v/>
      </c>
      <c r="AD389" s="72" t="str">
        <f>IF(OR(Y389="ND",Z389="ND"),"ND",IF(OR(Y389="",Z389=""),"",IF(OR(Y389="N/A",Z389="N/A"),"N/A",(NETWORKDAYS(Y389,Z389,Reference!$D$2:$D$40)-1))))</f>
        <v/>
      </c>
      <c r="AE389" s="101" t="str">
        <f>IF(OR(AND(ISBLANK(P389),ISBLANK(Q389))),"",IF(OR(AND(ISERROR(VLOOKUP(P389,Reference!$D$54:$D$106,1,FALSE))),AND(ISERROR(VLOOKUP(Q389,Reference!$J$53:$J$118,1,FALSE)))),"Data Error!","No Error"))</f>
        <v/>
      </c>
    </row>
    <row r="390" spans="1:31" s="73" customFormat="1" x14ac:dyDescent="0.35">
      <c r="A390" s="83"/>
      <c r="B390" s="83"/>
      <c r="C390" s="84"/>
      <c r="D390" s="84"/>
      <c r="E390" s="85"/>
      <c r="F390" s="86"/>
      <c r="G390" s="87"/>
      <c r="H390" s="87"/>
      <c r="I390" s="88"/>
      <c r="J390" s="89"/>
      <c r="K390" s="89"/>
      <c r="L390" s="90"/>
      <c r="M390" s="90"/>
      <c r="N390" s="89"/>
      <c r="O390" s="90"/>
      <c r="P390" s="87"/>
      <c r="Q390" s="87"/>
      <c r="R390" s="91"/>
      <c r="S390" s="91"/>
      <c r="T390" s="92"/>
      <c r="U390" s="92"/>
      <c r="V390" s="92"/>
      <c r="W390" s="92"/>
      <c r="X390" s="93"/>
      <c r="Y390" s="92"/>
      <c r="Z390" s="92"/>
      <c r="AA390" s="72" t="str">
        <f>IF(U390="","",IF(U390="ND","ND",((NETWORKDAYS(T390,U390,Reference!$D$2:$D$40)-1))))</f>
        <v/>
      </c>
      <c r="AB390" s="72" t="str">
        <f t="shared" si="10"/>
        <v/>
      </c>
      <c r="AC390" s="72" t="str">
        <f t="shared" si="11"/>
        <v/>
      </c>
      <c r="AD390" s="72" t="str">
        <f>IF(OR(Y390="ND",Z390="ND"),"ND",IF(OR(Y390="",Z390=""),"",IF(OR(Y390="N/A",Z390="N/A"),"N/A",(NETWORKDAYS(Y390,Z390,Reference!$D$2:$D$40)-1))))</f>
        <v/>
      </c>
      <c r="AE390" s="101" t="str">
        <f>IF(OR(AND(ISBLANK(P390),ISBLANK(Q390))),"",IF(OR(AND(ISERROR(VLOOKUP(P390,Reference!$D$54:$D$106,1,FALSE))),AND(ISERROR(VLOOKUP(Q390,Reference!$J$53:$J$118,1,FALSE)))),"Data Error!","No Error"))</f>
        <v/>
      </c>
    </row>
    <row r="391" spans="1:31" s="73" customFormat="1" x14ac:dyDescent="0.35">
      <c r="A391" s="83"/>
      <c r="B391" s="83"/>
      <c r="C391" s="84"/>
      <c r="D391" s="84"/>
      <c r="E391" s="85"/>
      <c r="F391" s="86"/>
      <c r="G391" s="87"/>
      <c r="H391" s="87"/>
      <c r="I391" s="88"/>
      <c r="J391" s="89"/>
      <c r="K391" s="89"/>
      <c r="L391" s="90"/>
      <c r="M391" s="90"/>
      <c r="N391" s="89"/>
      <c r="O391" s="90"/>
      <c r="P391" s="87"/>
      <c r="Q391" s="87"/>
      <c r="R391" s="91"/>
      <c r="S391" s="91"/>
      <c r="T391" s="92"/>
      <c r="U391" s="92"/>
      <c r="V391" s="92"/>
      <c r="W391" s="92"/>
      <c r="X391" s="93"/>
      <c r="Y391" s="92"/>
      <c r="Z391" s="92"/>
      <c r="AA391" s="72" t="str">
        <f>IF(U391="","",IF(U391="ND","ND",((NETWORKDAYS(T391,U391,Reference!$D$2:$D$40)-1))))</f>
        <v/>
      </c>
      <c r="AB391" s="72" t="str">
        <f t="shared" si="10"/>
        <v/>
      </c>
      <c r="AC391" s="72" t="str">
        <f t="shared" si="11"/>
        <v/>
      </c>
      <c r="AD391" s="72" t="str">
        <f>IF(OR(Y391="ND",Z391="ND"),"ND",IF(OR(Y391="",Z391=""),"",IF(OR(Y391="N/A",Z391="N/A"),"N/A",(NETWORKDAYS(Y391,Z391,Reference!$D$2:$D$40)-1))))</f>
        <v/>
      </c>
      <c r="AE391" s="101" t="str">
        <f>IF(OR(AND(ISBLANK(P391),ISBLANK(Q391))),"",IF(OR(AND(ISERROR(VLOOKUP(P391,Reference!$D$54:$D$106,1,FALSE))),AND(ISERROR(VLOOKUP(Q391,Reference!$J$53:$J$118,1,FALSE)))),"Data Error!","No Error"))</f>
        <v/>
      </c>
    </row>
    <row r="392" spans="1:31" s="73" customFormat="1" x14ac:dyDescent="0.35">
      <c r="A392" s="83"/>
      <c r="B392" s="83"/>
      <c r="C392" s="84"/>
      <c r="D392" s="84"/>
      <c r="E392" s="85"/>
      <c r="F392" s="86"/>
      <c r="G392" s="87"/>
      <c r="H392" s="87"/>
      <c r="I392" s="88"/>
      <c r="J392" s="89"/>
      <c r="K392" s="89"/>
      <c r="L392" s="90"/>
      <c r="M392" s="90"/>
      <c r="N392" s="89"/>
      <c r="O392" s="90"/>
      <c r="P392" s="87"/>
      <c r="Q392" s="87"/>
      <c r="R392" s="91"/>
      <c r="S392" s="91"/>
      <c r="T392" s="92"/>
      <c r="U392" s="92"/>
      <c r="V392" s="92"/>
      <c r="W392" s="92"/>
      <c r="X392" s="93"/>
      <c r="Y392" s="92"/>
      <c r="Z392" s="92"/>
      <c r="AA392" s="72" t="str">
        <f>IF(U392="","",IF(U392="ND","ND",((NETWORKDAYS(T392,U392,Reference!$D$2:$D$40)-1))))</f>
        <v/>
      </c>
      <c r="AB392" s="72" t="str">
        <f t="shared" ref="AB392:AB455" si="12">IF(V392="","",IF(V392="ND","ND",(V392-T392)))</f>
        <v/>
      </c>
      <c r="AC392" s="72" t="str">
        <f t="shared" ref="AC392:AC455" si="13">IF(W392="","",IF(W392="ND","ND",(W392-T392)))</f>
        <v/>
      </c>
      <c r="AD392" s="72" t="str">
        <f>IF(OR(Y392="ND",Z392="ND"),"ND",IF(OR(Y392="",Z392=""),"",IF(OR(Y392="N/A",Z392="N/A"),"N/A",(NETWORKDAYS(Y392,Z392,Reference!$D$2:$D$40)-1))))</f>
        <v/>
      </c>
      <c r="AE392" s="101" t="str">
        <f>IF(OR(AND(ISBLANK(P392),ISBLANK(Q392))),"",IF(OR(AND(ISERROR(VLOOKUP(P392,Reference!$D$54:$D$106,1,FALSE))),AND(ISERROR(VLOOKUP(Q392,Reference!$J$53:$J$118,1,FALSE)))),"Data Error!","No Error"))</f>
        <v/>
      </c>
    </row>
    <row r="393" spans="1:31" s="73" customFormat="1" x14ac:dyDescent="0.35">
      <c r="A393" s="83"/>
      <c r="B393" s="83"/>
      <c r="C393" s="84"/>
      <c r="D393" s="84"/>
      <c r="E393" s="85"/>
      <c r="F393" s="86"/>
      <c r="G393" s="87"/>
      <c r="H393" s="87"/>
      <c r="I393" s="88"/>
      <c r="J393" s="89"/>
      <c r="K393" s="89"/>
      <c r="L393" s="90"/>
      <c r="M393" s="90"/>
      <c r="N393" s="89"/>
      <c r="O393" s="90"/>
      <c r="P393" s="87"/>
      <c r="Q393" s="87"/>
      <c r="R393" s="91"/>
      <c r="S393" s="91"/>
      <c r="T393" s="92"/>
      <c r="U393" s="92"/>
      <c r="V393" s="92"/>
      <c r="W393" s="92"/>
      <c r="X393" s="93"/>
      <c r="Y393" s="92"/>
      <c r="Z393" s="92"/>
      <c r="AA393" s="72" t="str">
        <f>IF(U393="","",IF(U393="ND","ND",((NETWORKDAYS(T393,U393,Reference!$D$2:$D$40)-1))))</f>
        <v/>
      </c>
      <c r="AB393" s="72" t="str">
        <f t="shared" si="12"/>
        <v/>
      </c>
      <c r="AC393" s="72" t="str">
        <f t="shared" si="13"/>
        <v/>
      </c>
      <c r="AD393" s="72" t="str">
        <f>IF(OR(Y393="ND",Z393="ND"),"ND",IF(OR(Y393="",Z393=""),"",IF(OR(Y393="N/A",Z393="N/A"),"N/A",(NETWORKDAYS(Y393,Z393,Reference!$D$2:$D$40)-1))))</f>
        <v/>
      </c>
      <c r="AE393" s="101" t="str">
        <f>IF(OR(AND(ISBLANK(P393),ISBLANK(Q393))),"",IF(OR(AND(ISERROR(VLOOKUP(P393,Reference!$D$54:$D$106,1,FALSE))),AND(ISERROR(VLOOKUP(Q393,Reference!$J$53:$J$118,1,FALSE)))),"Data Error!","No Error"))</f>
        <v/>
      </c>
    </row>
    <row r="394" spans="1:31" s="73" customFormat="1" x14ac:dyDescent="0.35">
      <c r="A394" s="83"/>
      <c r="B394" s="83"/>
      <c r="C394" s="84"/>
      <c r="D394" s="84"/>
      <c r="E394" s="85"/>
      <c r="F394" s="86"/>
      <c r="G394" s="87"/>
      <c r="H394" s="87"/>
      <c r="I394" s="88"/>
      <c r="J394" s="89"/>
      <c r="K394" s="89"/>
      <c r="L394" s="90"/>
      <c r="M394" s="90"/>
      <c r="N394" s="89"/>
      <c r="O394" s="90"/>
      <c r="P394" s="87"/>
      <c r="Q394" s="87"/>
      <c r="R394" s="91"/>
      <c r="S394" s="91"/>
      <c r="T394" s="92"/>
      <c r="U394" s="92"/>
      <c r="V394" s="92"/>
      <c r="W394" s="92"/>
      <c r="X394" s="93"/>
      <c r="Y394" s="92"/>
      <c r="Z394" s="92"/>
      <c r="AA394" s="72" t="str">
        <f>IF(U394="","",IF(U394="ND","ND",((NETWORKDAYS(T394,U394,Reference!$D$2:$D$40)-1))))</f>
        <v/>
      </c>
      <c r="AB394" s="72" t="str">
        <f t="shared" si="12"/>
        <v/>
      </c>
      <c r="AC394" s="72" t="str">
        <f t="shared" si="13"/>
        <v/>
      </c>
      <c r="AD394" s="72" t="str">
        <f>IF(OR(Y394="ND",Z394="ND"),"ND",IF(OR(Y394="",Z394=""),"",IF(OR(Y394="N/A",Z394="N/A"),"N/A",(NETWORKDAYS(Y394,Z394,Reference!$D$2:$D$40)-1))))</f>
        <v/>
      </c>
      <c r="AE394" s="101" t="str">
        <f>IF(OR(AND(ISBLANK(P394),ISBLANK(Q394))),"",IF(OR(AND(ISERROR(VLOOKUP(P394,Reference!$D$54:$D$106,1,FALSE))),AND(ISERROR(VLOOKUP(Q394,Reference!$J$53:$J$118,1,FALSE)))),"Data Error!","No Error"))</f>
        <v/>
      </c>
    </row>
    <row r="395" spans="1:31" s="73" customFormat="1" x14ac:dyDescent="0.35">
      <c r="A395" s="83"/>
      <c r="B395" s="83"/>
      <c r="C395" s="84"/>
      <c r="D395" s="84"/>
      <c r="E395" s="85"/>
      <c r="F395" s="86"/>
      <c r="G395" s="87"/>
      <c r="H395" s="87"/>
      <c r="I395" s="88"/>
      <c r="J395" s="89"/>
      <c r="K395" s="89"/>
      <c r="L395" s="90"/>
      <c r="M395" s="90"/>
      <c r="N395" s="89"/>
      <c r="O395" s="90"/>
      <c r="P395" s="87"/>
      <c r="Q395" s="87"/>
      <c r="R395" s="91"/>
      <c r="S395" s="91"/>
      <c r="T395" s="92"/>
      <c r="U395" s="92"/>
      <c r="V395" s="92"/>
      <c r="W395" s="92"/>
      <c r="X395" s="93"/>
      <c r="Y395" s="92"/>
      <c r="Z395" s="92"/>
      <c r="AA395" s="72" t="str">
        <f>IF(U395="","",IF(U395="ND","ND",((NETWORKDAYS(T395,U395,Reference!$D$2:$D$40)-1))))</f>
        <v/>
      </c>
      <c r="AB395" s="72" t="str">
        <f t="shared" si="12"/>
        <v/>
      </c>
      <c r="AC395" s="72" t="str">
        <f t="shared" si="13"/>
        <v/>
      </c>
      <c r="AD395" s="72" t="str">
        <f>IF(OR(Y395="ND",Z395="ND"),"ND",IF(OR(Y395="",Z395=""),"",IF(OR(Y395="N/A",Z395="N/A"),"N/A",(NETWORKDAYS(Y395,Z395,Reference!$D$2:$D$40)-1))))</f>
        <v/>
      </c>
      <c r="AE395" s="101" t="str">
        <f>IF(OR(AND(ISBLANK(P395),ISBLANK(Q395))),"",IF(OR(AND(ISERROR(VLOOKUP(P395,Reference!$D$54:$D$106,1,FALSE))),AND(ISERROR(VLOOKUP(Q395,Reference!$J$53:$J$118,1,FALSE)))),"Data Error!","No Error"))</f>
        <v/>
      </c>
    </row>
    <row r="396" spans="1:31" s="73" customFormat="1" x14ac:dyDescent="0.35">
      <c r="A396" s="83"/>
      <c r="B396" s="83"/>
      <c r="C396" s="84"/>
      <c r="D396" s="84"/>
      <c r="E396" s="85"/>
      <c r="F396" s="86"/>
      <c r="G396" s="87"/>
      <c r="H396" s="87"/>
      <c r="I396" s="88"/>
      <c r="J396" s="89"/>
      <c r="K396" s="89"/>
      <c r="L396" s="90"/>
      <c r="M396" s="90"/>
      <c r="N396" s="89"/>
      <c r="O396" s="90"/>
      <c r="P396" s="87"/>
      <c r="Q396" s="87"/>
      <c r="R396" s="91"/>
      <c r="S396" s="91"/>
      <c r="T396" s="92"/>
      <c r="U396" s="92"/>
      <c r="V396" s="92"/>
      <c r="W396" s="92"/>
      <c r="X396" s="93"/>
      <c r="Y396" s="92"/>
      <c r="Z396" s="92"/>
      <c r="AA396" s="72" t="str">
        <f>IF(U396="","",IF(U396="ND","ND",((NETWORKDAYS(T396,U396,Reference!$D$2:$D$40)-1))))</f>
        <v/>
      </c>
      <c r="AB396" s="72" t="str">
        <f t="shared" si="12"/>
        <v/>
      </c>
      <c r="AC396" s="72" t="str">
        <f t="shared" si="13"/>
        <v/>
      </c>
      <c r="AD396" s="72" t="str">
        <f>IF(OR(Y396="ND",Z396="ND"),"ND",IF(OR(Y396="",Z396=""),"",IF(OR(Y396="N/A",Z396="N/A"),"N/A",(NETWORKDAYS(Y396,Z396,Reference!$D$2:$D$40)-1))))</f>
        <v/>
      </c>
      <c r="AE396" s="101" t="str">
        <f>IF(OR(AND(ISBLANK(P396),ISBLANK(Q396))),"",IF(OR(AND(ISERROR(VLOOKUP(P396,Reference!$D$54:$D$106,1,FALSE))),AND(ISERROR(VLOOKUP(Q396,Reference!$J$53:$J$118,1,FALSE)))),"Data Error!","No Error"))</f>
        <v/>
      </c>
    </row>
    <row r="397" spans="1:31" s="73" customFormat="1" x14ac:dyDescent="0.35">
      <c r="A397" s="83"/>
      <c r="B397" s="83"/>
      <c r="C397" s="84"/>
      <c r="D397" s="84"/>
      <c r="E397" s="85"/>
      <c r="F397" s="86"/>
      <c r="G397" s="87"/>
      <c r="H397" s="87"/>
      <c r="I397" s="88"/>
      <c r="J397" s="89"/>
      <c r="K397" s="89"/>
      <c r="L397" s="90"/>
      <c r="M397" s="90"/>
      <c r="N397" s="89"/>
      <c r="O397" s="90"/>
      <c r="P397" s="87"/>
      <c r="Q397" s="87"/>
      <c r="R397" s="91"/>
      <c r="S397" s="91"/>
      <c r="T397" s="92"/>
      <c r="U397" s="92"/>
      <c r="V397" s="92"/>
      <c r="W397" s="92"/>
      <c r="X397" s="93"/>
      <c r="Y397" s="92"/>
      <c r="Z397" s="92"/>
      <c r="AA397" s="72" t="str">
        <f>IF(U397="","",IF(U397="ND","ND",((NETWORKDAYS(T397,U397,Reference!$D$2:$D$40)-1))))</f>
        <v/>
      </c>
      <c r="AB397" s="72" t="str">
        <f t="shared" si="12"/>
        <v/>
      </c>
      <c r="AC397" s="72" t="str">
        <f t="shared" si="13"/>
        <v/>
      </c>
      <c r="AD397" s="72" t="str">
        <f>IF(OR(Y397="ND",Z397="ND"),"ND",IF(OR(Y397="",Z397=""),"",IF(OR(Y397="N/A",Z397="N/A"),"N/A",(NETWORKDAYS(Y397,Z397,Reference!$D$2:$D$40)-1))))</f>
        <v/>
      </c>
      <c r="AE397" s="101" t="str">
        <f>IF(OR(AND(ISBLANK(P397),ISBLANK(Q397))),"",IF(OR(AND(ISERROR(VLOOKUP(P397,Reference!$D$54:$D$106,1,FALSE))),AND(ISERROR(VLOOKUP(Q397,Reference!$J$53:$J$118,1,FALSE)))),"Data Error!","No Error"))</f>
        <v/>
      </c>
    </row>
    <row r="398" spans="1:31" s="73" customFormat="1" x14ac:dyDescent="0.35">
      <c r="A398" s="83"/>
      <c r="B398" s="83"/>
      <c r="C398" s="84"/>
      <c r="D398" s="84"/>
      <c r="E398" s="85"/>
      <c r="F398" s="86"/>
      <c r="G398" s="87"/>
      <c r="H398" s="87"/>
      <c r="I398" s="88"/>
      <c r="J398" s="89"/>
      <c r="K398" s="89"/>
      <c r="L398" s="90"/>
      <c r="M398" s="90"/>
      <c r="N398" s="89"/>
      <c r="O398" s="90"/>
      <c r="P398" s="87"/>
      <c r="Q398" s="87"/>
      <c r="R398" s="91"/>
      <c r="S398" s="91"/>
      <c r="T398" s="92"/>
      <c r="U398" s="92"/>
      <c r="V398" s="92"/>
      <c r="W398" s="92"/>
      <c r="X398" s="93"/>
      <c r="Y398" s="92"/>
      <c r="Z398" s="92"/>
      <c r="AA398" s="72" t="str">
        <f>IF(U398="","",IF(U398="ND","ND",((NETWORKDAYS(T398,U398,Reference!$D$2:$D$40)-1))))</f>
        <v/>
      </c>
      <c r="AB398" s="72" t="str">
        <f t="shared" si="12"/>
        <v/>
      </c>
      <c r="AC398" s="72" t="str">
        <f t="shared" si="13"/>
        <v/>
      </c>
      <c r="AD398" s="72" t="str">
        <f>IF(OR(Y398="ND",Z398="ND"),"ND",IF(OR(Y398="",Z398=""),"",IF(OR(Y398="N/A",Z398="N/A"),"N/A",(NETWORKDAYS(Y398,Z398,Reference!$D$2:$D$40)-1))))</f>
        <v/>
      </c>
      <c r="AE398" s="101" t="str">
        <f>IF(OR(AND(ISBLANK(P398),ISBLANK(Q398))),"",IF(OR(AND(ISERROR(VLOOKUP(P398,Reference!$D$54:$D$106,1,FALSE))),AND(ISERROR(VLOOKUP(Q398,Reference!$J$53:$J$118,1,FALSE)))),"Data Error!","No Error"))</f>
        <v/>
      </c>
    </row>
    <row r="399" spans="1:31" s="73" customFormat="1" x14ac:dyDescent="0.35">
      <c r="A399" s="83"/>
      <c r="B399" s="83"/>
      <c r="C399" s="84"/>
      <c r="D399" s="84"/>
      <c r="E399" s="85"/>
      <c r="F399" s="86"/>
      <c r="G399" s="87"/>
      <c r="H399" s="87"/>
      <c r="I399" s="88"/>
      <c r="J399" s="89"/>
      <c r="K399" s="89"/>
      <c r="L399" s="90"/>
      <c r="M399" s="90"/>
      <c r="N399" s="89"/>
      <c r="O399" s="90"/>
      <c r="P399" s="87"/>
      <c r="Q399" s="87"/>
      <c r="R399" s="91"/>
      <c r="S399" s="91"/>
      <c r="T399" s="92"/>
      <c r="U399" s="92"/>
      <c r="V399" s="92"/>
      <c r="W399" s="92"/>
      <c r="X399" s="93"/>
      <c r="Y399" s="92"/>
      <c r="Z399" s="92"/>
      <c r="AA399" s="72" t="str">
        <f>IF(U399="","",IF(U399="ND","ND",((NETWORKDAYS(T399,U399,Reference!$D$2:$D$40)-1))))</f>
        <v/>
      </c>
      <c r="AB399" s="72" t="str">
        <f t="shared" si="12"/>
        <v/>
      </c>
      <c r="AC399" s="72" t="str">
        <f t="shared" si="13"/>
        <v/>
      </c>
      <c r="AD399" s="72" t="str">
        <f>IF(OR(Y399="ND",Z399="ND"),"ND",IF(OR(Y399="",Z399=""),"",IF(OR(Y399="N/A",Z399="N/A"),"N/A",(NETWORKDAYS(Y399,Z399,Reference!$D$2:$D$40)-1))))</f>
        <v/>
      </c>
      <c r="AE399" s="101" t="str">
        <f>IF(OR(AND(ISBLANK(P399),ISBLANK(Q399))),"",IF(OR(AND(ISERROR(VLOOKUP(P399,Reference!$D$54:$D$106,1,FALSE))),AND(ISERROR(VLOOKUP(Q399,Reference!$J$53:$J$118,1,FALSE)))),"Data Error!","No Error"))</f>
        <v/>
      </c>
    </row>
    <row r="400" spans="1:31" s="73" customFormat="1" x14ac:dyDescent="0.35">
      <c r="A400" s="83"/>
      <c r="B400" s="83"/>
      <c r="C400" s="84"/>
      <c r="D400" s="84"/>
      <c r="E400" s="85"/>
      <c r="F400" s="86"/>
      <c r="G400" s="87"/>
      <c r="H400" s="87"/>
      <c r="I400" s="88"/>
      <c r="J400" s="89"/>
      <c r="K400" s="89"/>
      <c r="L400" s="90"/>
      <c r="M400" s="90"/>
      <c r="N400" s="89"/>
      <c r="O400" s="90"/>
      <c r="P400" s="87"/>
      <c r="Q400" s="87"/>
      <c r="R400" s="91"/>
      <c r="S400" s="91"/>
      <c r="T400" s="92"/>
      <c r="U400" s="92"/>
      <c r="V400" s="92"/>
      <c r="W400" s="92"/>
      <c r="X400" s="93"/>
      <c r="Y400" s="92"/>
      <c r="Z400" s="92"/>
      <c r="AA400" s="72" t="str">
        <f>IF(U400="","",IF(U400="ND","ND",((NETWORKDAYS(T400,U400,Reference!$D$2:$D$40)-1))))</f>
        <v/>
      </c>
      <c r="AB400" s="72" t="str">
        <f t="shared" si="12"/>
        <v/>
      </c>
      <c r="AC400" s="72" t="str">
        <f t="shared" si="13"/>
        <v/>
      </c>
      <c r="AD400" s="72" t="str">
        <f>IF(OR(Y400="ND",Z400="ND"),"ND",IF(OR(Y400="",Z400=""),"",IF(OR(Y400="N/A",Z400="N/A"),"N/A",(NETWORKDAYS(Y400,Z400,Reference!$D$2:$D$40)-1))))</f>
        <v/>
      </c>
      <c r="AE400" s="101" t="str">
        <f>IF(OR(AND(ISBLANK(P400),ISBLANK(Q400))),"",IF(OR(AND(ISERROR(VLOOKUP(P400,Reference!$D$54:$D$106,1,FALSE))),AND(ISERROR(VLOOKUP(Q400,Reference!$J$53:$J$118,1,FALSE)))),"Data Error!","No Error"))</f>
        <v/>
      </c>
    </row>
    <row r="401" spans="1:31" s="73" customFormat="1" x14ac:dyDescent="0.35">
      <c r="A401" s="83"/>
      <c r="B401" s="83"/>
      <c r="C401" s="84"/>
      <c r="D401" s="84"/>
      <c r="E401" s="85"/>
      <c r="F401" s="86"/>
      <c r="G401" s="87"/>
      <c r="H401" s="87"/>
      <c r="I401" s="88"/>
      <c r="J401" s="89"/>
      <c r="K401" s="89"/>
      <c r="L401" s="90"/>
      <c r="M401" s="90"/>
      <c r="N401" s="89"/>
      <c r="O401" s="90"/>
      <c r="P401" s="87"/>
      <c r="Q401" s="87"/>
      <c r="R401" s="91"/>
      <c r="S401" s="91"/>
      <c r="T401" s="92"/>
      <c r="U401" s="92"/>
      <c r="V401" s="92"/>
      <c r="W401" s="92"/>
      <c r="X401" s="93"/>
      <c r="Y401" s="92"/>
      <c r="Z401" s="92"/>
      <c r="AA401" s="72" t="str">
        <f>IF(U401="","",IF(U401="ND","ND",((NETWORKDAYS(T401,U401,Reference!$D$2:$D$40)-1))))</f>
        <v/>
      </c>
      <c r="AB401" s="72" t="str">
        <f t="shared" si="12"/>
        <v/>
      </c>
      <c r="AC401" s="72" t="str">
        <f t="shared" si="13"/>
        <v/>
      </c>
      <c r="AD401" s="72" t="str">
        <f>IF(OR(Y401="ND",Z401="ND"),"ND",IF(OR(Y401="",Z401=""),"",IF(OR(Y401="N/A",Z401="N/A"),"N/A",(NETWORKDAYS(Y401,Z401,Reference!$D$2:$D$40)-1))))</f>
        <v/>
      </c>
      <c r="AE401" s="101" t="str">
        <f>IF(OR(AND(ISBLANK(P401),ISBLANK(Q401))),"",IF(OR(AND(ISERROR(VLOOKUP(P401,Reference!$D$54:$D$106,1,FALSE))),AND(ISERROR(VLOOKUP(Q401,Reference!$J$53:$J$118,1,FALSE)))),"Data Error!","No Error"))</f>
        <v/>
      </c>
    </row>
    <row r="402" spans="1:31" s="73" customFormat="1" x14ac:dyDescent="0.35">
      <c r="A402" s="83"/>
      <c r="B402" s="83"/>
      <c r="C402" s="84"/>
      <c r="D402" s="84"/>
      <c r="E402" s="85"/>
      <c r="F402" s="86"/>
      <c r="G402" s="87"/>
      <c r="H402" s="87"/>
      <c r="I402" s="88"/>
      <c r="J402" s="89"/>
      <c r="K402" s="89"/>
      <c r="L402" s="90"/>
      <c r="M402" s="90"/>
      <c r="N402" s="89"/>
      <c r="O402" s="90"/>
      <c r="P402" s="87"/>
      <c r="Q402" s="87"/>
      <c r="R402" s="91"/>
      <c r="S402" s="91"/>
      <c r="T402" s="92"/>
      <c r="U402" s="92"/>
      <c r="V402" s="92"/>
      <c r="W402" s="92"/>
      <c r="X402" s="93"/>
      <c r="Y402" s="92"/>
      <c r="Z402" s="92"/>
      <c r="AA402" s="72" t="str">
        <f>IF(U402="","",IF(U402="ND","ND",((NETWORKDAYS(T402,U402,Reference!$D$2:$D$40)-1))))</f>
        <v/>
      </c>
      <c r="AB402" s="72" t="str">
        <f t="shared" si="12"/>
        <v/>
      </c>
      <c r="AC402" s="72" t="str">
        <f t="shared" si="13"/>
        <v/>
      </c>
      <c r="AD402" s="72" t="str">
        <f>IF(OR(Y402="ND",Z402="ND"),"ND",IF(OR(Y402="",Z402=""),"",IF(OR(Y402="N/A",Z402="N/A"),"N/A",(NETWORKDAYS(Y402,Z402,Reference!$D$2:$D$40)-1))))</f>
        <v/>
      </c>
      <c r="AE402" s="101" t="str">
        <f>IF(OR(AND(ISBLANK(P402),ISBLANK(Q402))),"",IF(OR(AND(ISERROR(VLOOKUP(P402,Reference!$D$54:$D$106,1,FALSE))),AND(ISERROR(VLOOKUP(Q402,Reference!$J$53:$J$118,1,FALSE)))),"Data Error!","No Error"))</f>
        <v/>
      </c>
    </row>
    <row r="403" spans="1:31" s="73" customFormat="1" x14ac:dyDescent="0.35">
      <c r="A403" s="83"/>
      <c r="B403" s="83"/>
      <c r="C403" s="84"/>
      <c r="D403" s="84"/>
      <c r="E403" s="85"/>
      <c r="F403" s="86"/>
      <c r="G403" s="87"/>
      <c r="H403" s="87"/>
      <c r="I403" s="88"/>
      <c r="J403" s="89"/>
      <c r="K403" s="89"/>
      <c r="L403" s="90"/>
      <c r="M403" s="90"/>
      <c r="N403" s="89"/>
      <c r="O403" s="90"/>
      <c r="P403" s="87"/>
      <c r="Q403" s="87"/>
      <c r="R403" s="91"/>
      <c r="S403" s="91"/>
      <c r="T403" s="92"/>
      <c r="U403" s="92"/>
      <c r="V403" s="92"/>
      <c r="W403" s="92"/>
      <c r="X403" s="93"/>
      <c r="Y403" s="92"/>
      <c r="Z403" s="92"/>
      <c r="AA403" s="72" t="str">
        <f>IF(U403="","",IF(U403="ND","ND",((NETWORKDAYS(T403,U403,Reference!$D$2:$D$40)-1))))</f>
        <v/>
      </c>
      <c r="AB403" s="72" t="str">
        <f t="shared" si="12"/>
        <v/>
      </c>
      <c r="AC403" s="72" t="str">
        <f t="shared" si="13"/>
        <v/>
      </c>
      <c r="AD403" s="72" t="str">
        <f>IF(OR(Y403="ND",Z403="ND"),"ND",IF(OR(Y403="",Z403=""),"",IF(OR(Y403="N/A",Z403="N/A"),"N/A",(NETWORKDAYS(Y403,Z403,Reference!$D$2:$D$40)-1))))</f>
        <v/>
      </c>
      <c r="AE403" s="101" t="str">
        <f>IF(OR(AND(ISBLANK(P403),ISBLANK(Q403))),"",IF(OR(AND(ISERROR(VLOOKUP(P403,Reference!$D$54:$D$106,1,FALSE))),AND(ISERROR(VLOOKUP(Q403,Reference!$J$53:$J$118,1,FALSE)))),"Data Error!","No Error"))</f>
        <v/>
      </c>
    </row>
    <row r="404" spans="1:31" s="73" customFormat="1" x14ac:dyDescent="0.35">
      <c r="A404" s="83"/>
      <c r="B404" s="83"/>
      <c r="C404" s="84"/>
      <c r="D404" s="84"/>
      <c r="E404" s="85"/>
      <c r="F404" s="86"/>
      <c r="G404" s="87"/>
      <c r="H404" s="87"/>
      <c r="I404" s="88"/>
      <c r="J404" s="89"/>
      <c r="K404" s="89"/>
      <c r="L404" s="90"/>
      <c r="M404" s="90"/>
      <c r="N404" s="89"/>
      <c r="O404" s="90"/>
      <c r="P404" s="87"/>
      <c r="Q404" s="87"/>
      <c r="R404" s="91"/>
      <c r="S404" s="91"/>
      <c r="T404" s="92"/>
      <c r="U404" s="92"/>
      <c r="V404" s="92"/>
      <c r="W404" s="92"/>
      <c r="X404" s="93"/>
      <c r="Y404" s="92"/>
      <c r="Z404" s="92"/>
      <c r="AA404" s="72" t="str">
        <f>IF(U404="","",IF(U404="ND","ND",((NETWORKDAYS(T404,U404,Reference!$D$2:$D$40)-1))))</f>
        <v/>
      </c>
      <c r="AB404" s="72" t="str">
        <f t="shared" si="12"/>
        <v/>
      </c>
      <c r="AC404" s="72" t="str">
        <f t="shared" si="13"/>
        <v/>
      </c>
      <c r="AD404" s="72" t="str">
        <f>IF(OR(Y404="ND",Z404="ND"),"ND",IF(OR(Y404="",Z404=""),"",IF(OR(Y404="N/A",Z404="N/A"),"N/A",(NETWORKDAYS(Y404,Z404,Reference!$D$2:$D$40)-1))))</f>
        <v/>
      </c>
      <c r="AE404" s="101" t="str">
        <f>IF(OR(AND(ISBLANK(P404),ISBLANK(Q404))),"",IF(OR(AND(ISERROR(VLOOKUP(P404,Reference!$D$54:$D$106,1,FALSE))),AND(ISERROR(VLOOKUP(Q404,Reference!$J$53:$J$118,1,FALSE)))),"Data Error!","No Error"))</f>
        <v/>
      </c>
    </row>
    <row r="405" spans="1:31" s="73" customFormat="1" x14ac:dyDescent="0.35">
      <c r="A405" s="83"/>
      <c r="B405" s="83"/>
      <c r="C405" s="84"/>
      <c r="D405" s="84"/>
      <c r="E405" s="85"/>
      <c r="F405" s="86"/>
      <c r="G405" s="87"/>
      <c r="H405" s="87"/>
      <c r="I405" s="88"/>
      <c r="J405" s="89"/>
      <c r="K405" s="89"/>
      <c r="L405" s="90"/>
      <c r="M405" s="90"/>
      <c r="N405" s="89"/>
      <c r="O405" s="90"/>
      <c r="P405" s="87"/>
      <c r="Q405" s="87"/>
      <c r="R405" s="91"/>
      <c r="S405" s="91"/>
      <c r="T405" s="92"/>
      <c r="U405" s="92"/>
      <c r="V405" s="92"/>
      <c r="W405" s="92"/>
      <c r="X405" s="93"/>
      <c r="Y405" s="92"/>
      <c r="Z405" s="92"/>
      <c r="AA405" s="72" t="str">
        <f>IF(U405="","",IF(U405="ND","ND",((NETWORKDAYS(T405,U405,Reference!$D$2:$D$40)-1))))</f>
        <v/>
      </c>
      <c r="AB405" s="72" t="str">
        <f t="shared" si="12"/>
        <v/>
      </c>
      <c r="AC405" s="72" t="str">
        <f t="shared" si="13"/>
        <v/>
      </c>
      <c r="AD405" s="72" t="str">
        <f>IF(OR(Y405="ND",Z405="ND"),"ND",IF(OR(Y405="",Z405=""),"",IF(OR(Y405="N/A",Z405="N/A"),"N/A",(NETWORKDAYS(Y405,Z405,Reference!$D$2:$D$40)-1))))</f>
        <v/>
      </c>
      <c r="AE405" s="101" t="str">
        <f>IF(OR(AND(ISBLANK(P405),ISBLANK(Q405))),"",IF(OR(AND(ISERROR(VLOOKUP(P405,Reference!$D$54:$D$106,1,FALSE))),AND(ISERROR(VLOOKUP(Q405,Reference!$J$53:$J$118,1,FALSE)))),"Data Error!","No Error"))</f>
        <v/>
      </c>
    </row>
    <row r="406" spans="1:31" s="73" customFormat="1" x14ac:dyDescent="0.35">
      <c r="A406" s="83"/>
      <c r="B406" s="83"/>
      <c r="C406" s="84"/>
      <c r="D406" s="84"/>
      <c r="E406" s="85"/>
      <c r="F406" s="86"/>
      <c r="G406" s="87"/>
      <c r="H406" s="87"/>
      <c r="I406" s="88"/>
      <c r="J406" s="89"/>
      <c r="K406" s="89"/>
      <c r="L406" s="90"/>
      <c r="M406" s="90"/>
      <c r="N406" s="89"/>
      <c r="O406" s="90"/>
      <c r="P406" s="87"/>
      <c r="Q406" s="87"/>
      <c r="R406" s="91"/>
      <c r="S406" s="91"/>
      <c r="T406" s="92"/>
      <c r="U406" s="92"/>
      <c r="V406" s="92"/>
      <c r="W406" s="92"/>
      <c r="X406" s="93"/>
      <c r="Y406" s="92"/>
      <c r="Z406" s="92"/>
      <c r="AA406" s="72" t="str">
        <f>IF(U406="","",IF(U406="ND","ND",((NETWORKDAYS(T406,U406,Reference!$D$2:$D$40)-1))))</f>
        <v/>
      </c>
      <c r="AB406" s="72" t="str">
        <f t="shared" si="12"/>
        <v/>
      </c>
      <c r="AC406" s="72" t="str">
        <f t="shared" si="13"/>
        <v/>
      </c>
      <c r="AD406" s="72" t="str">
        <f>IF(OR(Y406="ND",Z406="ND"),"ND",IF(OR(Y406="",Z406=""),"",IF(OR(Y406="N/A",Z406="N/A"),"N/A",(NETWORKDAYS(Y406,Z406,Reference!$D$2:$D$40)-1))))</f>
        <v/>
      </c>
      <c r="AE406" s="101" t="str">
        <f>IF(OR(AND(ISBLANK(P406),ISBLANK(Q406))),"",IF(OR(AND(ISERROR(VLOOKUP(P406,Reference!$D$54:$D$106,1,FALSE))),AND(ISERROR(VLOOKUP(Q406,Reference!$J$53:$J$118,1,FALSE)))),"Data Error!","No Error"))</f>
        <v/>
      </c>
    </row>
    <row r="407" spans="1:31" s="73" customFormat="1" x14ac:dyDescent="0.35">
      <c r="A407" s="83"/>
      <c r="B407" s="83"/>
      <c r="C407" s="84"/>
      <c r="D407" s="84"/>
      <c r="E407" s="85"/>
      <c r="F407" s="86"/>
      <c r="G407" s="87"/>
      <c r="H407" s="87"/>
      <c r="I407" s="88"/>
      <c r="J407" s="89"/>
      <c r="K407" s="89"/>
      <c r="L407" s="90"/>
      <c r="M407" s="90"/>
      <c r="N407" s="89"/>
      <c r="O407" s="90"/>
      <c r="P407" s="87"/>
      <c r="Q407" s="87"/>
      <c r="R407" s="91"/>
      <c r="S407" s="91"/>
      <c r="T407" s="92"/>
      <c r="U407" s="92"/>
      <c r="V407" s="92"/>
      <c r="W407" s="92"/>
      <c r="X407" s="93"/>
      <c r="Y407" s="92"/>
      <c r="Z407" s="92"/>
      <c r="AA407" s="72" t="str">
        <f>IF(U407="","",IF(U407="ND","ND",((NETWORKDAYS(T407,U407,Reference!$D$2:$D$40)-1))))</f>
        <v/>
      </c>
      <c r="AB407" s="72" t="str">
        <f t="shared" si="12"/>
        <v/>
      </c>
      <c r="AC407" s="72" t="str">
        <f t="shared" si="13"/>
        <v/>
      </c>
      <c r="AD407" s="72" t="str">
        <f>IF(OR(Y407="ND",Z407="ND"),"ND",IF(OR(Y407="",Z407=""),"",IF(OR(Y407="N/A",Z407="N/A"),"N/A",(NETWORKDAYS(Y407,Z407,Reference!$D$2:$D$40)-1))))</f>
        <v/>
      </c>
      <c r="AE407" s="101" t="str">
        <f>IF(OR(AND(ISBLANK(P407),ISBLANK(Q407))),"",IF(OR(AND(ISERROR(VLOOKUP(P407,Reference!$D$54:$D$106,1,FALSE))),AND(ISERROR(VLOOKUP(Q407,Reference!$J$53:$J$118,1,FALSE)))),"Data Error!","No Error"))</f>
        <v/>
      </c>
    </row>
    <row r="408" spans="1:31" s="73" customFormat="1" x14ac:dyDescent="0.35">
      <c r="A408" s="83"/>
      <c r="B408" s="83"/>
      <c r="C408" s="84"/>
      <c r="D408" s="84"/>
      <c r="E408" s="85"/>
      <c r="F408" s="86"/>
      <c r="G408" s="87"/>
      <c r="H408" s="87"/>
      <c r="I408" s="88"/>
      <c r="J408" s="89"/>
      <c r="K408" s="89"/>
      <c r="L408" s="90"/>
      <c r="M408" s="90"/>
      <c r="N408" s="89"/>
      <c r="O408" s="90"/>
      <c r="P408" s="87"/>
      <c r="Q408" s="87"/>
      <c r="R408" s="91"/>
      <c r="S408" s="91"/>
      <c r="T408" s="92"/>
      <c r="U408" s="92"/>
      <c r="V408" s="92"/>
      <c r="W408" s="92"/>
      <c r="X408" s="93"/>
      <c r="Y408" s="92"/>
      <c r="Z408" s="92"/>
      <c r="AA408" s="72" t="str">
        <f>IF(U408="","",IF(U408="ND","ND",((NETWORKDAYS(T408,U408,Reference!$D$2:$D$40)-1))))</f>
        <v/>
      </c>
      <c r="AB408" s="72" t="str">
        <f t="shared" si="12"/>
        <v/>
      </c>
      <c r="AC408" s="72" t="str">
        <f t="shared" si="13"/>
        <v/>
      </c>
      <c r="AD408" s="72" t="str">
        <f>IF(OR(Y408="ND",Z408="ND"),"ND",IF(OR(Y408="",Z408=""),"",IF(OR(Y408="N/A",Z408="N/A"),"N/A",(NETWORKDAYS(Y408,Z408,Reference!$D$2:$D$40)-1))))</f>
        <v/>
      </c>
      <c r="AE408" s="101" t="str">
        <f>IF(OR(AND(ISBLANK(P408),ISBLANK(Q408))),"",IF(OR(AND(ISERROR(VLOOKUP(P408,Reference!$D$54:$D$106,1,FALSE))),AND(ISERROR(VLOOKUP(Q408,Reference!$J$53:$J$118,1,FALSE)))),"Data Error!","No Error"))</f>
        <v/>
      </c>
    </row>
    <row r="409" spans="1:31" s="73" customFormat="1" x14ac:dyDescent="0.35">
      <c r="A409" s="83"/>
      <c r="B409" s="83"/>
      <c r="C409" s="84"/>
      <c r="D409" s="84"/>
      <c r="E409" s="85"/>
      <c r="F409" s="86"/>
      <c r="G409" s="87"/>
      <c r="H409" s="87"/>
      <c r="I409" s="88"/>
      <c r="J409" s="89"/>
      <c r="K409" s="89"/>
      <c r="L409" s="90"/>
      <c r="M409" s="90"/>
      <c r="N409" s="89"/>
      <c r="O409" s="90"/>
      <c r="P409" s="87"/>
      <c r="Q409" s="87"/>
      <c r="R409" s="91"/>
      <c r="S409" s="91"/>
      <c r="T409" s="92"/>
      <c r="U409" s="92"/>
      <c r="V409" s="92"/>
      <c r="W409" s="92"/>
      <c r="X409" s="93"/>
      <c r="Y409" s="92"/>
      <c r="Z409" s="92"/>
      <c r="AA409" s="72" t="str">
        <f>IF(U409="","",IF(U409="ND","ND",((NETWORKDAYS(T409,U409,Reference!$D$2:$D$40)-1))))</f>
        <v/>
      </c>
      <c r="AB409" s="72" t="str">
        <f t="shared" si="12"/>
        <v/>
      </c>
      <c r="AC409" s="72" t="str">
        <f t="shared" si="13"/>
        <v/>
      </c>
      <c r="AD409" s="72" t="str">
        <f>IF(OR(Y409="ND",Z409="ND"),"ND",IF(OR(Y409="",Z409=""),"",IF(OR(Y409="N/A",Z409="N/A"),"N/A",(NETWORKDAYS(Y409,Z409,Reference!$D$2:$D$40)-1))))</f>
        <v/>
      </c>
      <c r="AE409" s="101" t="str">
        <f>IF(OR(AND(ISBLANK(P409),ISBLANK(Q409))),"",IF(OR(AND(ISERROR(VLOOKUP(P409,Reference!$D$54:$D$106,1,FALSE))),AND(ISERROR(VLOOKUP(Q409,Reference!$J$53:$J$118,1,FALSE)))),"Data Error!","No Error"))</f>
        <v/>
      </c>
    </row>
    <row r="410" spans="1:31" s="73" customFormat="1" x14ac:dyDescent="0.35">
      <c r="A410" s="83"/>
      <c r="B410" s="83"/>
      <c r="C410" s="84"/>
      <c r="D410" s="84"/>
      <c r="E410" s="85"/>
      <c r="F410" s="86"/>
      <c r="G410" s="87"/>
      <c r="H410" s="87"/>
      <c r="I410" s="88"/>
      <c r="J410" s="89"/>
      <c r="K410" s="89"/>
      <c r="L410" s="90"/>
      <c r="M410" s="90"/>
      <c r="N410" s="89"/>
      <c r="O410" s="90"/>
      <c r="P410" s="87"/>
      <c r="Q410" s="87"/>
      <c r="R410" s="91"/>
      <c r="S410" s="91"/>
      <c r="T410" s="92"/>
      <c r="U410" s="92"/>
      <c r="V410" s="92"/>
      <c r="W410" s="92"/>
      <c r="X410" s="93"/>
      <c r="Y410" s="92"/>
      <c r="Z410" s="92"/>
      <c r="AA410" s="72" t="str">
        <f>IF(U410="","",IF(U410="ND","ND",((NETWORKDAYS(T410,U410,Reference!$D$2:$D$40)-1))))</f>
        <v/>
      </c>
      <c r="AB410" s="72" t="str">
        <f t="shared" si="12"/>
        <v/>
      </c>
      <c r="AC410" s="72" t="str">
        <f t="shared" si="13"/>
        <v/>
      </c>
      <c r="AD410" s="72" t="str">
        <f>IF(OR(Y410="ND",Z410="ND"),"ND",IF(OR(Y410="",Z410=""),"",IF(OR(Y410="N/A",Z410="N/A"),"N/A",(NETWORKDAYS(Y410,Z410,Reference!$D$2:$D$40)-1))))</f>
        <v/>
      </c>
      <c r="AE410" s="101" t="str">
        <f>IF(OR(AND(ISBLANK(P410),ISBLANK(Q410))),"",IF(OR(AND(ISERROR(VLOOKUP(P410,Reference!$D$54:$D$106,1,FALSE))),AND(ISERROR(VLOOKUP(Q410,Reference!$J$53:$J$118,1,FALSE)))),"Data Error!","No Error"))</f>
        <v/>
      </c>
    </row>
    <row r="411" spans="1:31" s="73" customFormat="1" x14ac:dyDescent="0.35">
      <c r="A411" s="83"/>
      <c r="B411" s="83"/>
      <c r="C411" s="84"/>
      <c r="D411" s="84"/>
      <c r="E411" s="85"/>
      <c r="F411" s="86"/>
      <c r="G411" s="87"/>
      <c r="H411" s="87"/>
      <c r="I411" s="88"/>
      <c r="J411" s="89"/>
      <c r="K411" s="89"/>
      <c r="L411" s="90"/>
      <c r="M411" s="90"/>
      <c r="N411" s="89"/>
      <c r="O411" s="90"/>
      <c r="P411" s="87"/>
      <c r="Q411" s="87"/>
      <c r="R411" s="91"/>
      <c r="S411" s="91"/>
      <c r="T411" s="92"/>
      <c r="U411" s="92"/>
      <c r="V411" s="92"/>
      <c r="W411" s="92"/>
      <c r="X411" s="93"/>
      <c r="Y411" s="92"/>
      <c r="Z411" s="92"/>
      <c r="AA411" s="72" t="str">
        <f>IF(U411="","",IF(U411="ND","ND",((NETWORKDAYS(T411,U411,Reference!$D$2:$D$40)-1))))</f>
        <v/>
      </c>
      <c r="AB411" s="72" t="str">
        <f t="shared" si="12"/>
        <v/>
      </c>
      <c r="AC411" s="72" t="str">
        <f t="shared" si="13"/>
        <v/>
      </c>
      <c r="AD411" s="72" t="str">
        <f>IF(OR(Y411="ND",Z411="ND"),"ND",IF(OR(Y411="",Z411=""),"",IF(OR(Y411="N/A",Z411="N/A"),"N/A",(NETWORKDAYS(Y411,Z411,Reference!$D$2:$D$40)-1))))</f>
        <v/>
      </c>
      <c r="AE411" s="101" t="str">
        <f>IF(OR(AND(ISBLANK(P411),ISBLANK(Q411))),"",IF(OR(AND(ISERROR(VLOOKUP(P411,Reference!$D$54:$D$106,1,FALSE))),AND(ISERROR(VLOOKUP(Q411,Reference!$J$53:$J$118,1,FALSE)))),"Data Error!","No Error"))</f>
        <v/>
      </c>
    </row>
    <row r="412" spans="1:31" s="73" customFormat="1" x14ac:dyDescent="0.35">
      <c r="A412" s="83"/>
      <c r="B412" s="83"/>
      <c r="C412" s="84"/>
      <c r="D412" s="84"/>
      <c r="E412" s="85"/>
      <c r="F412" s="86"/>
      <c r="G412" s="87"/>
      <c r="H412" s="87"/>
      <c r="I412" s="88"/>
      <c r="J412" s="89"/>
      <c r="K412" s="89"/>
      <c r="L412" s="90"/>
      <c r="M412" s="90"/>
      <c r="N412" s="89"/>
      <c r="O412" s="90"/>
      <c r="P412" s="87"/>
      <c r="Q412" s="87"/>
      <c r="R412" s="91"/>
      <c r="S412" s="91"/>
      <c r="T412" s="92"/>
      <c r="U412" s="92"/>
      <c r="V412" s="92"/>
      <c r="W412" s="92"/>
      <c r="X412" s="93"/>
      <c r="Y412" s="92"/>
      <c r="Z412" s="92"/>
      <c r="AA412" s="72" t="str">
        <f>IF(U412="","",IF(U412="ND","ND",((NETWORKDAYS(T412,U412,Reference!$D$2:$D$40)-1))))</f>
        <v/>
      </c>
      <c r="AB412" s="72" t="str">
        <f t="shared" si="12"/>
        <v/>
      </c>
      <c r="AC412" s="72" t="str">
        <f t="shared" si="13"/>
        <v/>
      </c>
      <c r="AD412" s="72" t="str">
        <f>IF(OR(Y412="ND",Z412="ND"),"ND",IF(OR(Y412="",Z412=""),"",IF(OR(Y412="N/A",Z412="N/A"),"N/A",(NETWORKDAYS(Y412,Z412,Reference!$D$2:$D$40)-1))))</f>
        <v/>
      </c>
      <c r="AE412" s="101" t="str">
        <f>IF(OR(AND(ISBLANK(P412),ISBLANK(Q412))),"",IF(OR(AND(ISERROR(VLOOKUP(P412,Reference!$D$54:$D$106,1,FALSE))),AND(ISERROR(VLOOKUP(Q412,Reference!$J$53:$J$118,1,FALSE)))),"Data Error!","No Error"))</f>
        <v/>
      </c>
    </row>
    <row r="413" spans="1:31" s="73" customFormat="1" x14ac:dyDescent="0.35">
      <c r="A413" s="83"/>
      <c r="B413" s="83"/>
      <c r="C413" s="84"/>
      <c r="D413" s="84"/>
      <c r="E413" s="85"/>
      <c r="F413" s="86"/>
      <c r="G413" s="87"/>
      <c r="H413" s="87"/>
      <c r="I413" s="88"/>
      <c r="J413" s="89"/>
      <c r="K413" s="89"/>
      <c r="L413" s="90"/>
      <c r="M413" s="90"/>
      <c r="N413" s="89"/>
      <c r="O413" s="90"/>
      <c r="P413" s="87"/>
      <c r="Q413" s="87"/>
      <c r="R413" s="91"/>
      <c r="S413" s="91"/>
      <c r="T413" s="92"/>
      <c r="U413" s="92"/>
      <c r="V413" s="92"/>
      <c r="W413" s="92"/>
      <c r="X413" s="93"/>
      <c r="Y413" s="92"/>
      <c r="Z413" s="92"/>
      <c r="AA413" s="72" t="str">
        <f>IF(U413="","",IF(U413="ND","ND",((NETWORKDAYS(T413,U413,Reference!$D$2:$D$40)-1))))</f>
        <v/>
      </c>
      <c r="AB413" s="72" t="str">
        <f t="shared" si="12"/>
        <v/>
      </c>
      <c r="AC413" s="72" t="str">
        <f t="shared" si="13"/>
        <v/>
      </c>
      <c r="AD413" s="72" t="str">
        <f>IF(OR(Y413="ND",Z413="ND"),"ND",IF(OR(Y413="",Z413=""),"",IF(OR(Y413="N/A",Z413="N/A"),"N/A",(NETWORKDAYS(Y413,Z413,Reference!$D$2:$D$40)-1))))</f>
        <v/>
      </c>
      <c r="AE413" s="101" t="str">
        <f>IF(OR(AND(ISBLANK(P413),ISBLANK(Q413))),"",IF(OR(AND(ISERROR(VLOOKUP(P413,Reference!$D$54:$D$106,1,FALSE))),AND(ISERROR(VLOOKUP(Q413,Reference!$J$53:$J$118,1,FALSE)))),"Data Error!","No Error"))</f>
        <v/>
      </c>
    </row>
    <row r="414" spans="1:31" s="73" customFormat="1" x14ac:dyDescent="0.35">
      <c r="A414" s="83"/>
      <c r="B414" s="83"/>
      <c r="C414" s="84"/>
      <c r="D414" s="84"/>
      <c r="E414" s="85"/>
      <c r="F414" s="86"/>
      <c r="G414" s="87"/>
      <c r="H414" s="87"/>
      <c r="I414" s="88"/>
      <c r="J414" s="89"/>
      <c r="K414" s="89"/>
      <c r="L414" s="90"/>
      <c r="M414" s="90"/>
      <c r="N414" s="89"/>
      <c r="O414" s="90"/>
      <c r="P414" s="87"/>
      <c r="Q414" s="87"/>
      <c r="R414" s="91"/>
      <c r="S414" s="91"/>
      <c r="T414" s="92"/>
      <c r="U414" s="92"/>
      <c r="V414" s="92"/>
      <c r="W414" s="92"/>
      <c r="X414" s="93"/>
      <c r="Y414" s="92"/>
      <c r="Z414" s="92"/>
      <c r="AA414" s="72" t="str">
        <f>IF(U414="","",IF(U414="ND","ND",((NETWORKDAYS(T414,U414,Reference!$D$2:$D$40)-1))))</f>
        <v/>
      </c>
      <c r="AB414" s="72" t="str">
        <f t="shared" si="12"/>
        <v/>
      </c>
      <c r="AC414" s="72" t="str">
        <f t="shared" si="13"/>
        <v/>
      </c>
      <c r="AD414" s="72" t="str">
        <f>IF(OR(Y414="ND",Z414="ND"),"ND",IF(OR(Y414="",Z414=""),"",IF(OR(Y414="N/A",Z414="N/A"),"N/A",(NETWORKDAYS(Y414,Z414,Reference!$D$2:$D$40)-1))))</f>
        <v/>
      </c>
      <c r="AE414" s="101" t="str">
        <f>IF(OR(AND(ISBLANK(P414),ISBLANK(Q414))),"",IF(OR(AND(ISERROR(VLOOKUP(P414,Reference!$D$54:$D$106,1,FALSE))),AND(ISERROR(VLOOKUP(Q414,Reference!$J$53:$J$118,1,FALSE)))),"Data Error!","No Error"))</f>
        <v/>
      </c>
    </row>
    <row r="415" spans="1:31" s="73" customFormat="1" x14ac:dyDescent="0.35">
      <c r="A415" s="83"/>
      <c r="B415" s="83"/>
      <c r="C415" s="84"/>
      <c r="D415" s="84"/>
      <c r="E415" s="85"/>
      <c r="F415" s="86"/>
      <c r="G415" s="87"/>
      <c r="H415" s="87"/>
      <c r="I415" s="88"/>
      <c r="J415" s="89"/>
      <c r="K415" s="89"/>
      <c r="L415" s="90"/>
      <c r="M415" s="90"/>
      <c r="N415" s="89"/>
      <c r="O415" s="90"/>
      <c r="P415" s="87"/>
      <c r="Q415" s="87"/>
      <c r="R415" s="91"/>
      <c r="S415" s="91"/>
      <c r="T415" s="92"/>
      <c r="U415" s="92"/>
      <c r="V415" s="92"/>
      <c r="W415" s="92"/>
      <c r="X415" s="93"/>
      <c r="Y415" s="92"/>
      <c r="Z415" s="92"/>
      <c r="AA415" s="72" t="str">
        <f>IF(U415="","",IF(U415="ND","ND",((NETWORKDAYS(T415,U415,Reference!$D$2:$D$40)-1))))</f>
        <v/>
      </c>
      <c r="AB415" s="72" t="str">
        <f t="shared" si="12"/>
        <v/>
      </c>
      <c r="AC415" s="72" t="str">
        <f t="shared" si="13"/>
        <v/>
      </c>
      <c r="AD415" s="72" t="str">
        <f>IF(OR(Y415="ND",Z415="ND"),"ND",IF(OR(Y415="",Z415=""),"",IF(OR(Y415="N/A",Z415="N/A"),"N/A",(NETWORKDAYS(Y415,Z415,Reference!$D$2:$D$40)-1))))</f>
        <v/>
      </c>
      <c r="AE415" s="101" t="str">
        <f>IF(OR(AND(ISBLANK(P415),ISBLANK(Q415))),"",IF(OR(AND(ISERROR(VLOOKUP(P415,Reference!$D$54:$D$106,1,FALSE))),AND(ISERROR(VLOOKUP(Q415,Reference!$J$53:$J$118,1,FALSE)))),"Data Error!","No Error"))</f>
        <v/>
      </c>
    </row>
    <row r="416" spans="1:31" s="73" customFormat="1" x14ac:dyDescent="0.35">
      <c r="A416" s="83"/>
      <c r="B416" s="83"/>
      <c r="C416" s="84"/>
      <c r="D416" s="84"/>
      <c r="E416" s="85"/>
      <c r="F416" s="86"/>
      <c r="G416" s="87"/>
      <c r="H416" s="87"/>
      <c r="I416" s="88"/>
      <c r="J416" s="89"/>
      <c r="K416" s="89"/>
      <c r="L416" s="90"/>
      <c r="M416" s="90"/>
      <c r="N416" s="89"/>
      <c r="O416" s="90"/>
      <c r="P416" s="87"/>
      <c r="Q416" s="87"/>
      <c r="R416" s="91"/>
      <c r="S416" s="91"/>
      <c r="T416" s="92"/>
      <c r="U416" s="92"/>
      <c r="V416" s="92"/>
      <c r="W416" s="92"/>
      <c r="X416" s="93"/>
      <c r="Y416" s="92"/>
      <c r="Z416" s="92"/>
      <c r="AA416" s="72" t="str">
        <f>IF(U416="","",IF(U416="ND","ND",((NETWORKDAYS(T416,U416,Reference!$D$2:$D$40)-1))))</f>
        <v/>
      </c>
      <c r="AB416" s="72" t="str">
        <f t="shared" si="12"/>
        <v/>
      </c>
      <c r="AC416" s="72" t="str">
        <f t="shared" si="13"/>
        <v/>
      </c>
      <c r="AD416" s="72" t="str">
        <f>IF(OR(Y416="ND",Z416="ND"),"ND",IF(OR(Y416="",Z416=""),"",IF(OR(Y416="N/A",Z416="N/A"),"N/A",(NETWORKDAYS(Y416,Z416,Reference!$D$2:$D$40)-1))))</f>
        <v/>
      </c>
      <c r="AE416" s="101" t="str">
        <f>IF(OR(AND(ISBLANK(P416),ISBLANK(Q416))),"",IF(OR(AND(ISERROR(VLOOKUP(P416,Reference!$D$54:$D$106,1,FALSE))),AND(ISERROR(VLOOKUP(Q416,Reference!$J$53:$J$118,1,FALSE)))),"Data Error!","No Error"))</f>
        <v/>
      </c>
    </row>
    <row r="417" spans="1:31" s="73" customFormat="1" x14ac:dyDescent="0.35">
      <c r="A417" s="83"/>
      <c r="B417" s="83"/>
      <c r="C417" s="84"/>
      <c r="D417" s="84"/>
      <c r="E417" s="85"/>
      <c r="F417" s="86"/>
      <c r="G417" s="87"/>
      <c r="H417" s="87"/>
      <c r="I417" s="88"/>
      <c r="J417" s="89"/>
      <c r="K417" s="89"/>
      <c r="L417" s="90"/>
      <c r="M417" s="90"/>
      <c r="N417" s="89"/>
      <c r="O417" s="90"/>
      <c r="P417" s="87"/>
      <c r="Q417" s="87"/>
      <c r="R417" s="91"/>
      <c r="S417" s="91"/>
      <c r="T417" s="92"/>
      <c r="U417" s="92"/>
      <c r="V417" s="92"/>
      <c r="W417" s="92"/>
      <c r="X417" s="93"/>
      <c r="Y417" s="92"/>
      <c r="Z417" s="92"/>
      <c r="AA417" s="72" t="str">
        <f>IF(U417="","",IF(U417="ND","ND",((NETWORKDAYS(T417,U417,Reference!$D$2:$D$40)-1))))</f>
        <v/>
      </c>
      <c r="AB417" s="72" t="str">
        <f t="shared" si="12"/>
        <v/>
      </c>
      <c r="AC417" s="72" t="str">
        <f t="shared" si="13"/>
        <v/>
      </c>
      <c r="AD417" s="72" t="str">
        <f>IF(OR(Y417="ND",Z417="ND"),"ND",IF(OR(Y417="",Z417=""),"",IF(OR(Y417="N/A",Z417="N/A"),"N/A",(NETWORKDAYS(Y417,Z417,Reference!$D$2:$D$40)-1))))</f>
        <v/>
      </c>
      <c r="AE417" s="101" t="str">
        <f>IF(OR(AND(ISBLANK(P417),ISBLANK(Q417))),"",IF(OR(AND(ISERROR(VLOOKUP(P417,Reference!$D$54:$D$106,1,FALSE))),AND(ISERROR(VLOOKUP(Q417,Reference!$J$53:$J$118,1,FALSE)))),"Data Error!","No Error"))</f>
        <v/>
      </c>
    </row>
    <row r="418" spans="1:31" s="73" customFormat="1" x14ac:dyDescent="0.35">
      <c r="A418" s="83"/>
      <c r="B418" s="83"/>
      <c r="C418" s="84"/>
      <c r="D418" s="84"/>
      <c r="E418" s="85"/>
      <c r="F418" s="86"/>
      <c r="G418" s="87"/>
      <c r="H418" s="87"/>
      <c r="I418" s="88"/>
      <c r="J418" s="89"/>
      <c r="K418" s="89"/>
      <c r="L418" s="90"/>
      <c r="M418" s="90"/>
      <c r="N418" s="89"/>
      <c r="O418" s="90"/>
      <c r="P418" s="87"/>
      <c r="Q418" s="87"/>
      <c r="R418" s="91"/>
      <c r="S418" s="91"/>
      <c r="T418" s="92"/>
      <c r="U418" s="92"/>
      <c r="V418" s="92"/>
      <c r="W418" s="92"/>
      <c r="X418" s="93"/>
      <c r="Y418" s="92"/>
      <c r="Z418" s="92"/>
      <c r="AA418" s="72" t="str">
        <f>IF(U418="","",IF(U418="ND","ND",((NETWORKDAYS(T418,U418,Reference!$D$2:$D$40)-1))))</f>
        <v/>
      </c>
      <c r="AB418" s="72" t="str">
        <f t="shared" si="12"/>
        <v/>
      </c>
      <c r="AC418" s="72" t="str">
        <f t="shared" si="13"/>
        <v/>
      </c>
      <c r="AD418" s="72" t="str">
        <f>IF(OR(Y418="ND",Z418="ND"),"ND",IF(OR(Y418="",Z418=""),"",IF(OR(Y418="N/A",Z418="N/A"),"N/A",(NETWORKDAYS(Y418,Z418,Reference!$D$2:$D$40)-1))))</f>
        <v/>
      </c>
      <c r="AE418" s="101" t="str">
        <f>IF(OR(AND(ISBLANK(P418),ISBLANK(Q418))),"",IF(OR(AND(ISERROR(VLOOKUP(P418,Reference!$D$54:$D$106,1,FALSE))),AND(ISERROR(VLOOKUP(Q418,Reference!$J$53:$J$118,1,FALSE)))),"Data Error!","No Error"))</f>
        <v/>
      </c>
    </row>
    <row r="419" spans="1:31" s="73" customFormat="1" x14ac:dyDescent="0.35">
      <c r="A419" s="83"/>
      <c r="B419" s="83"/>
      <c r="C419" s="84"/>
      <c r="D419" s="84"/>
      <c r="E419" s="85"/>
      <c r="F419" s="86"/>
      <c r="G419" s="87"/>
      <c r="H419" s="87"/>
      <c r="I419" s="88"/>
      <c r="J419" s="89"/>
      <c r="K419" s="89"/>
      <c r="L419" s="90"/>
      <c r="M419" s="90"/>
      <c r="N419" s="89"/>
      <c r="O419" s="90"/>
      <c r="P419" s="87"/>
      <c r="Q419" s="87"/>
      <c r="R419" s="91"/>
      <c r="S419" s="91"/>
      <c r="T419" s="92"/>
      <c r="U419" s="92"/>
      <c r="V419" s="92"/>
      <c r="W419" s="92"/>
      <c r="X419" s="93"/>
      <c r="Y419" s="92"/>
      <c r="Z419" s="92"/>
      <c r="AA419" s="72" t="str">
        <f>IF(U419="","",IF(U419="ND","ND",((NETWORKDAYS(T419,U419,Reference!$D$2:$D$40)-1))))</f>
        <v/>
      </c>
      <c r="AB419" s="72" t="str">
        <f t="shared" si="12"/>
        <v/>
      </c>
      <c r="AC419" s="72" t="str">
        <f t="shared" si="13"/>
        <v/>
      </c>
      <c r="AD419" s="72" t="str">
        <f>IF(OR(Y419="ND",Z419="ND"),"ND",IF(OR(Y419="",Z419=""),"",IF(OR(Y419="N/A",Z419="N/A"),"N/A",(NETWORKDAYS(Y419,Z419,Reference!$D$2:$D$40)-1))))</f>
        <v/>
      </c>
      <c r="AE419" s="101" t="str">
        <f>IF(OR(AND(ISBLANK(P419),ISBLANK(Q419))),"",IF(OR(AND(ISERROR(VLOOKUP(P419,Reference!$D$54:$D$106,1,FALSE))),AND(ISERROR(VLOOKUP(Q419,Reference!$J$53:$J$118,1,FALSE)))),"Data Error!","No Error"))</f>
        <v/>
      </c>
    </row>
    <row r="420" spans="1:31" s="73" customFormat="1" x14ac:dyDescent="0.35">
      <c r="A420" s="83"/>
      <c r="B420" s="83"/>
      <c r="C420" s="84"/>
      <c r="D420" s="84"/>
      <c r="E420" s="85"/>
      <c r="F420" s="86"/>
      <c r="G420" s="87"/>
      <c r="H420" s="87"/>
      <c r="I420" s="88"/>
      <c r="J420" s="89"/>
      <c r="K420" s="89"/>
      <c r="L420" s="90"/>
      <c r="M420" s="90"/>
      <c r="N420" s="89"/>
      <c r="O420" s="90"/>
      <c r="P420" s="87"/>
      <c r="Q420" s="87"/>
      <c r="R420" s="91"/>
      <c r="S420" s="91"/>
      <c r="T420" s="92"/>
      <c r="U420" s="92"/>
      <c r="V420" s="92"/>
      <c r="W420" s="92"/>
      <c r="X420" s="93"/>
      <c r="Y420" s="92"/>
      <c r="Z420" s="92"/>
      <c r="AA420" s="72" t="str">
        <f>IF(U420="","",IF(U420="ND","ND",((NETWORKDAYS(T420,U420,Reference!$D$2:$D$40)-1))))</f>
        <v/>
      </c>
      <c r="AB420" s="72" t="str">
        <f t="shared" si="12"/>
        <v/>
      </c>
      <c r="AC420" s="72" t="str">
        <f t="shared" si="13"/>
        <v/>
      </c>
      <c r="AD420" s="72" t="str">
        <f>IF(OR(Y420="ND",Z420="ND"),"ND",IF(OR(Y420="",Z420=""),"",IF(OR(Y420="N/A",Z420="N/A"),"N/A",(NETWORKDAYS(Y420,Z420,Reference!$D$2:$D$40)-1))))</f>
        <v/>
      </c>
      <c r="AE420" s="101" t="str">
        <f>IF(OR(AND(ISBLANK(P420),ISBLANK(Q420))),"",IF(OR(AND(ISERROR(VLOOKUP(P420,Reference!$D$54:$D$106,1,FALSE))),AND(ISERROR(VLOOKUP(Q420,Reference!$J$53:$J$118,1,FALSE)))),"Data Error!","No Error"))</f>
        <v/>
      </c>
    </row>
    <row r="421" spans="1:31" s="73" customFormat="1" x14ac:dyDescent="0.35">
      <c r="A421" s="83"/>
      <c r="B421" s="83"/>
      <c r="C421" s="84"/>
      <c r="D421" s="84"/>
      <c r="E421" s="85"/>
      <c r="F421" s="86"/>
      <c r="G421" s="87"/>
      <c r="H421" s="87"/>
      <c r="I421" s="88"/>
      <c r="J421" s="89"/>
      <c r="K421" s="89"/>
      <c r="L421" s="90"/>
      <c r="M421" s="90"/>
      <c r="N421" s="89"/>
      <c r="O421" s="90"/>
      <c r="P421" s="87"/>
      <c r="Q421" s="87"/>
      <c r="R421" s="91"/>
      <c r="S421" s="91"/>
      <c r="T421" s="92"/>
      <c r="U421" s="92"/>
      <c r="V421" s="92"/>
      <c r="W421" s="92"/>
      <c r="X421" s="93"/>
      <c r="Y421" s="92"/>
      <c r="Z421" s="92"/>
      <c r="AA421" s="72" t="str">
        <f>IF(U421="","",IF(U421="ND","ND",((NETWORKDAYS(T421,U421,Reference!$D$2:$D$40)-1))))</f>
        <v/>
      </c>
      <c r="AB421" s="72" t="str">
        <f t="shared" si="12"/>
        <v/>
      </c>
      <c r="AC421" s="72" t="str">
        <f t="shared" si="13"/>
        <v/>
      </c>
      <c r="AD421" s="72" t="str">
        <f>IF(OR(Y421="ND",Z421="ND"),"ND",IF(OR(Y421="",Z421=""),"",IF(OR(Y421="N/A",Z421="N/A"),"N/A",(NETWORKDAYS(Y421,Z421,Reference!$D$2:$D$40)-1))))</f>
        <v/>
      </c>
      <c r="AE421" s="101" t="str">
        <f>IF(OR(AND(ISBLANK(P421),ISBLANK(Q421))),"",IF(OR(AND(ISERROR(VLOOKUP(P421,Reference!$D$54:$D$106,1,FALSE))),AND(ISERROR(VLOOKUP(Q421,Reference!$J$53:$J$118,1,FALSE)))),"Data Error!","No Error"))</f>
        <v/>
      </c>
    </row>
    <row r="422" spans="1:31" s="73" customFormat="1" x14ac:dyDescent="0.35">
      <c r="A422" s="83"/>
      <c r="B422" s="83"/>
      <c r="C422" s="84"/>
      <c r="D422" s="84"/>
      <c r="E422" s="85"/>
      <c r="F422" s="86"/>
      <c r="G422" s="87"/>
      <c r="H422" s="87"/>
      <c r="I422" s="88"/>
      <c r="J422" s="89"/>
      <c r="K422" s="89"/>
      <c r="L422" s="90"/>
      <c r="M422" s="90"/>
      <c r="N422" s="89"/>
      <c r="O422" s="90"/>
      <c r="P422" s="87"/>
      <c r="Q422" s="87"/>
      <c r="R422" s="91"/>
      <c r="S422" s="91"/>
      <c r="T422" s="92"/>
      <c r="U422" s="92"/>
      <c r="V422" s="92"/>
      <c r="W422" s="92"/>
      <c r="X422" s="93"/>
      <c r="Y422" s="92"/>
      <c r="Z422" s="92"/>
      <c r="AA422" s="72" t="str">
        <f>IF(U422="","",IF(U422="ND","ND",((NETWORKDAYS(T422,U422,Reference!$D$2:$D$40)-1))))</f>
        <v/>
      </c>
      <c r="AB422" s="72" t="str">
        <f t="shared" si="12"/>
        <v/>
      </c>
      <c r="AC422" s="72" t="str">
        <f t="shared" si="13"/>
        <v/>
      </c>
      <c r="AD422" s="72" t="str">
        <f>IF(OR(Y422="ND",Z422="ND"),"ND",IF(OR(Y422="",Z422=""),"",IF(OR(Y422="N/A",Z422="N/A"),"N/A",(NETWORKDAYS(Y422,Z422,Reference!$D$2:$D$40)-1))))</f>
        <v/>
      </c>
      <c r="AE422" s="101" t="str">
        <f>IF(OR(AND(ISBLANK(P422),ISBLANK(Q422))),"",IF(OR(AND(ISERROR(VLOOKUP(P422,Reference!$D$54:$D$106,1,FALSE))),AND(ISERROR(VLOOKUP(Q422,Reference!$J$53:$J$118,1,FALSE)))),"Data Error!","No Error"))</f>
        <v/>
      </c>
    </row>
    <row r="423" spans="1:31" s="73" customFormat="1" x14ac:dyDescent="0.35">
      <c r="A423" s="83"/>
      <c r="B423" s="83"/>
      <c r="C423" s="84"/>
      <c r="D423" s="84"/>
      <c r="E423" s="85"/>
      <c r="F423" s="86"/>
      <c r="G423" s="87"/>
      <c r="H423" s="87"/>
      <c r="I423" s="88"/>
      <c r="J423" s="89"/>
      <c r="K423" s="89"/>
      <c r="L423" s="90"/>
      <c r="M423" s="90"/>
      <c r="N423" s="89"/>
      <c r="O423" s="90"/>
      <c r="P423" s="87"/>
      <c r="Q423" s="87"/>
      <c r="R423" s="91"/>
      <c r="S423" s="91"/>
      <c r="T423" s="92"/>
      <c r="U423" s="92"/>
      <c r="V423" s="92"/>
      <c r="W423" s="92"/>
      <c r="X423" s="93"/>
      <c r="Y423" s="92"/>
      <c r="Z423" s="92"/>
      <c r="AA423" s="72" t="str">
        <f>IF(U423="","",IF(U423="ND","ND",((NETWORKDAYS(T423,U423,Reference!$D$2:$D$40)-1))))</f>
        <v/>
      </c>
      <c r="AB423" s="72" t="str">
        <f t="shared" si="12"/>
        <v/>
      </c>
      <c r="AC423" s="72" t="str">
        <f t="shared" si="13"/>
        <v/>
      </c>
      <c r="AD423" s="72" t="str">
        <f>IF(OR(Y423="ND",Z423="ND"),"ND",IF(OR(Y423="",Z423=""),"",IF(OR(Y423="N/A",Z423="N/A"),"N/A",(NETWORKDAYS(Y423,Z423,Reference!$D$2:$D$40)-1))))</f>
        <v/>
      </c>
      <c r="AE423" s="101" t="str">
        <f>IF(OR(AND(ISBLANK(P423),ISBLANK(Q423))),"",IF(OR(AND(ISERROR(VLOOKUP(P423,Reference!$D$54:$D$106,1,FALSE))),AND(ISERROR(VLOOKUP(Q423,Reference!$J$53:$J$118,1,FALSE)))),"Data Error!","No Error"))</f>
        <v/>
      </c>
    </row>
    <row r="424" spans="1:31" s="73" customFormat="1" x14ac:dyDescent="0.35">
      <c r="A424" s="83"/>
      <c r="B424" s="83"/>
      <c r="C424" s="84"/>
      <c r="D424" s="84"/>
      <c r="E424" s="85"/>
      <c r="F424" s="86"/>
      <c r="G424" s="87"/>
      <c r="H424" s="87"/>
      <c r="I424" s="88"/>
      <c r="J424" s="89"/>
      <c r="K424" s="89"/>
      <c r="L424" s="90"/>
      <c r="M424" s="90"/>
      <c r="N424" s="89"/>
      <c r="O424" s="90"/>
      <c r="P424" s="87"/>
      <c r="Q424" s="87"/>
      <c r="R424" s="91"/>
      <c r="S424" s="91"/>
      <c r="T424" s="92"/>
      <c r="U424" s="92"/>
      <c r="V424" s="92"/>
      <c r="W424" s="92"/>
      <c r="X424" s="93"/>
      <c r="Y424" s="92"/>
      <c r="Z424" s="92"/>
      <c r="AA424" s="72" t="str">
        <f>IF(U424="","",IF(U424="ND","ND",((NETWORKDAYS(T424,U424,Reference!$D$2:$D$40)-1))))</f>
        <v/>
      </c>
      <c r="AB424" s="72" t="str">
        <f t="shared" si="12"/>
        <v/>
      </c>
      <c r="AC424" s="72" t="str">
        <f t="shared" si="13"/>
        <v/>
      </c>
      <c r="AD424" s="72" t="str">
        <f>IF(OR(Y424="ND",Z424="ND"),"ND",IF(OR(Y424="",Z424=""),"",IF(OR(Y424="N/A",Z424="N/A"),"N/A",(NETWORKDAYS(Y424,Z424,Reference!$D$2:$D$40)-1))))</f>
        <v/>
      </c>
      <c r="AE424" s="101" t="str">
        <f>IF(OR(AND(ISBLANK(P424),ISBLANK(Q424))),"",IF(OR(AND(ISERROR(VLOOKUP(P424,Reference!$D$54:$D$106,1,FALSE))),AND(ISERROR(VLOOKUP(Q424,Reference!$J$53:$J$118,1,FALSE)))),"Data Error!","No Error"))</f>
        <v/>
      </c>
    </row>
    <row r="425" spans="1:31" s="73" customFormat="1" x14ac:dyDescent="0.35">
      <c r="A425" s="83"/>
      <c r="B425" s="83"/>
      <c r="C425" s="84"/>
      <c r="D425" s="84"/>
      <c r="E425" s="85"/>
      <c r="F425" s="86"/>
      <c r="G425" s="87"/>
      <c r="H425" s="87"/>
      <c r="I425" s="88"/>
      <c r="J425" s="89"/>
      <c r="K425" s="89"/>
      <c r="L425" s="90"/>
      <c r="M425" s="90"/>
      <c r="N425" s="89"/>
      <c r="O425" s="90"/>
      <c r="P425" s="87"/>
      <c r="Q425" s="87"/>
      <c r="R425" s="91"/>
      <c r="S425" s="91"/>
      <c r="T425" s="92"/>
      <c r="U425" s="92"/>
      <c r="V425" s="92"/>
      <c r="W425" s="92"/>
      <c r="X425" s="93"/>
      <c r="Y425" s="92"/>
      <c r="Z425" s="92"/>
      <c r="AA425" s="72" t="str">
        <f>IF(U425="","",IF(U425="ND","ND",((NETWORKDAYS(T425,U425,Reference!$D$2:$D$40)-1))))</f>
        <v/>
      </c>
      <c r="AB425" s="72" t="str">
        <f t="shared" si="12"/>
        <v/>
      </c>
      <c r="AC425" s="72" t="str">
        <f t="shared" si="13"/>
        <v/>
      </c>
      <c r="AD425" s="72" t="str">
        <f>IF(OR(Y425="ND",Z425="ND"),"ND",IF(OR(Y425="",Z425=""),"",IF(OR(Y425="N/A",Z425="N/A"),"N/A",(NETWORKDAYS(Y425,Z425,Reference!$D$2:$D$40)-1))))</f>
        <v/>
      </c>
      <c r="AE425" s="101" t="str">
        <f>IF(OR(AND(ISBLANK(P425),ISBLANK(Q425))),"",IF(OR(AND(ISERROR(VLOOKUP(P425,Reference!$D$54:$D$106,1,FALSE))),AND(ISERROR(VLOOKUP(Q425,Reference!$J$53:$J$118,1,FALSE)))),"Data Error!","No Error"))</f>
        <v/>
      </c>
    </row>
    <row r="426" spans="1:31" s="73" customFormat="1" x14ac:dyDescent="0.35">
      <c r="A426" s="83"/>
      <c r="B426" s="83"/>
      <c r="C426" s="84"/>
      <c r="D426" s="84"/>
      <c r="E426" s="85"/>
      <c r="F426" s="86"/>
      <c r="G426" s="87"/>
      <c r="H426" s="87"/>
      <c r="I426" s="88"/>
      <c r="J426" s="89"/>
      <c r="K426" s="89"/>
      <c r="L426" s="90"/>
      <c r="M426" s="90"/>
      <c r="N426" s="89"/>
      <c r="O426" s="90"/>
      <c r="P426" s="87"/>
      <c r="Q426" s="87"/>
      <c r="R426" s="91"/>
      <c r="S426" s="91"/>
      <c r="T426" s="92"/>
      <c r="U426" s="92"/>
      <c r="V426" s="92"/>
      <c r="W426" s="92"/>
      <c r="X426" s="93"/>
      <c r="Y426" s="92"/>
      <c r="Z426" s="92"/>
      <c r="AA426" s="72" t="str">
        <f>IF(U426="","",IF(U426="ND","ND",((NETWORKDAYS(T426,U426,Reference!$D$2:$D$40)-1))))</f>
        <v/>
      </c>
      <c r="AB426" s="72" t="str">
        <f t="shared" si="12"/>
        <v/>
      </c>
      <c r="AC426" s="72" t="str">
        <f t="shared" si="13"/>
        <v/>
      </c>
      <c r="AD426" s="72" t="str">
        <f>IF(OR(Y426="ND",Z426="ND"),"ND",IF(OR(Y426="",Z426=""),"",IF(OR(Y426="N/A",Z426="N/A"),"N/A",(NETWORKDAYS(Y426,Z426,Reference!$D$2:$D$40)-1))))</f>
        <v/>
      </c>
      <c r="AE426" s="101" t="str">
        <f>IF(OR(AND(ISBLANK(P426),ISBLANK(Q426))),"",IF(OR(AND(ISERROR(VLOOKUP(P426,Reference!$D$54:$D$106,1,FALSE))),AND(ISERROR(VLOOKUP(Q426,Reference!$J$53:$J$118,1,FALSE)))),"Data Error!","No Error"))</f>
        <v/>
      </c>
    </row>
    <row r="427" spans="1:31" s="73" customFormat="1" x14ac:dyDescent="0.35">
      <c r="A427" s="83"/>
      <c r="B427" s="83"/>
      <c r="C427" s="84"/>
      <c r="D427" s="84"/>
      <c r="E427" s="85"/>
      <c r="F427" s="86"/>
      <c r="G427" s="87"/>
      <c r="H427" s="87"/>
      <c r="I427" s="88"/>
      <c r="J427" s="89"/>
      <c r="K427" s="89"/>
      <c r="L427" s="90"/>
      <c r="M427" s="90"/>
      <c r="N427" s="89"/>
      <c r="O427" s="90"/>
      <c r="P427" s="87"/>
      <c r="Q427" s="87"/>
      <c r="R427" s="91"/>
      <c r="S427" s="91"/>
      <c r="T427" s="92"/>
      <c r="U427" s="92"/>
      <c r="V427" s="92"/>
      <c r="W427" s="92"/>
      <c r="X427" s="93"/>
      <c r="Y427" s="92"/>
      <c r="Z427" s="92"/>
      <c r="AA427" s="72" t="str">
        <f>IF(U427="","",IF(U427="ND","ND",((NETWORKDAYS(T427,U427,Reference!$D$2:$D$40)-1))))</f>
        <v/>
      </c>
      <c r="AB427" s="72" t="str">
        <f t="shared" si="12"/>
        <v/>
      </c>
      <c r="AC427" s="72" t="str">
        <f t="shared" si="13"/>
        <v/>
      </c>
      <c r="AD427" s="72" t="str">
        <f>IF(OR(Y427="ND",Z427="ND"),"ND",IF(OR(Y427="",Z427=""),"",IF(OR(Y427="N/A",Z427="N/A"),"N/A",(NETWORKDAYS(Y427,Z427,Reference!$D$2:$D$40)-1))))</f>
        <v/>
      </c>
      <c r="AE427" s="101" t="str">
        <f>IF(OR(AND(ISBLANK(P427),ISBLANK(Q427))),"",IF(OR(AND(ISERROR(VLOOKUP(P427,Reference!$D$54:$D$106,1,FALSE))),AND(ISERROR(VLOOKUP(Q427,Reference!$J$53:$J$118,1,FALSE)))),"Data Error!","No Error"))</f>
        <v/>
      </c>
    </row>
    <row r="428" spans="1:31" s="73" customFormat="1" x14ac:dyDescent="0.35">
      <c r="A428" s="83"/>
      <c r="B428" s="83"/>
      <c r="C428" s="84"/>
      <c r="D428" s="84"/>
      <c r="E428" s="85"/>
      <c r="F428" s="86"/>
      <c r="G428" s="87"/>
      <c r="H428" s="87"/>
      <c r="I428" s="88"/>
      <c r="J428" s="89"/>
      <c r="K428" s="89"/>
      <c r="L428" s="90"/>
      <c r="M428" s="90"/>
      <c r="N428" s="89"/>
      <c r="O428" s="90"/>
      <c r="P428" s="87"/>
      <c r="Q428" s="87"/>
      <c r="R428" s="91"/>
      <c r="S428" s="91"/>
      <c r="T428" s="92"/>
      <c r="U428" s="92"/>
      <c r="V428" s="92"/>
      <c r="W428" s="92"/>
      <c r="X428" s="93"/>
      <c r="Y428" s="92"/>
      <c r="Z428" s="92"/>
      <c r="AA428" s="72" t="str">
        <f>IF(U428="","",IF(U428="ND","ND",((NETWORKDAYS(T428,U428,Reference!$D$2:$D$40)-1))))</f>
        <v/>
      </c>
      <c r="AB428" s="72" t="str">
        <f t="shared" si="12"/>
        <v/>
      </c>
      <c r="AC428" s="72" t="str">
        <f t="shared" si="13"/>
        <v/>
      </c>
      <c r="AD428" s="72" t="str">
        <f>IF(OR(Y428="ND",Z428="ND"),"ND",IF(OR(Y428="",Z428=""),"",IF(OR(Y428="N/A",Z428="N/A"),"N/A",(NETWORKDAYS(Y428,Z428,Reference!$D$2:$D$40)-1))))</f>
        <v/>
      </c>
      <c r="AE428" s="101" t="str">
        <f>IF(OR(AND(ISBLANK(P428),ISBLANK(Q428))),"",IF(OR(AND(ISERROR(VLOOKUP(P428,Reference!$D$54:$D$106,1,FALSE))),AND(ISERROR(VLOOKUP(Q428,Reference!$J$53:$J$118,1,FALSE)))),"Data Error!","No Error"))</f>
        <v/>
      </c>
    </row>
    <row r="429" spans="1:31" s="73" customFormat="1" x14ac:dyDescent="0.35">
      <c r="A429" s="83"/>
      <c r="B429" s="83"/>
      <c r="C429" s="84"/>
      <c r="D429" s="84"/>
      <c r="E429" s="85"/>
      <c r="F429" s="86"/>
      <c r="G429" s="87"/>
      <c r="H429" s="87"/>
      <c r="I429" s="88"/>
      <c r="J429" s="89"/>
      <c r="K429" s="89"/>
      <c r="L429" s="90"/>
      <c r="M429" s="90"/>
      <c r="N429" s="89"/>
      <c r="O429" s="90"/>
      <c r="P429" s="87"/>
      <c r="Q429" s="87"/>
      <c r="R429" s="91"/>
      <c r="S429" s="91"/>
      <c r="T429" s="92"/>
      <c r="U429" s="92"/>
      <c r="V429" s="92"/>
      <c r="W429" s="92"/>
      <c r="X429" s="93"/>
      <c r="Y429" s="92"/>
      <c r="Z429" s="92"/>
      <c r="AA429" s="72" t="str">
        <f>IF(U429="","",IF(U429="ND","ND",((NETWORKDAYS(T429,U429,Reference!$D$2:$D$40)-1))))</f>
        <v/>
      </c>
      <c r="AB429" s="72" t="str">
        <f t="shared" si="12"/>
        <v/>
      </c>
      <c r="AC429" s="72" t="str">
        <f t="shared" si="13"/>
        <v/>
      </c>
      <c r="AD429" s="72" t="str">
        <f>IF(OR(Y429="ND",Z429="ND"),"ND",IF(OR(Y429="",Z429=""),"",IF(OR(Y429="N/A",Z429="N/A"),"N/A",(NETWORKDAYS(Y429,Z429,Reference!$D$2:$D$40)-1))))</f>
        <v/>
      </c>
      <c r="AE429" s="101" t="str">
        <f>IF(OR(AND(ISBLANK(P429),ISBLANK(Q429))),"",IF(OR(AND(ISERROR(VLOOKUP(P429,Reference!$D$54:$D$106,1,FALSE))),AND(ISERROR(VLOOKUP(Q429,Reference!$J$53:$J$118,1,FALSE)))),"Data Error!","No Error"))</f>
        <v/>
      </c>
    </row>
    <row r="430" spans="1:31" s="73" customFormat="1" x14ac:dyDescent="0.35">
      <c r="A430" s="83"/>
      <c r="B430" s="83"/>
      <c r="C430" s="84"/>
      <c r="D430" s="84"/>
      <c r="E430" s="85"/>
      <c r="F430" s="86"/>
      <c r="G430" s="87"/>
      <c r="H430" s="87"/>
      <c r="I430" s="88"/>
      <c r="J430" s="89"/>
      <c r="K430" s="89"/>
      <c r="L430" s="90"/>
      <c r="M430" s="90"/>
      <c r="N430" s="89"/>
      <c r="O430" s="90"/>
      <c r="P430" s="87"/>
      <c r="Q430" s="87"/>
      <c r="R430" s="91"/>
      <c r="S430" s="91"/>
      <c r="T430" s="92"/>
      <c r="U430" s="92"/>
      <c r="V430" s="92"/>
      <c r="W430" s="92"/>
      <c r="X430" s="93"/>
      <c r="Y430" s="92"/>
      <c r="Z430" s="92"/>
      <c r="AA430" s="72" t="str">
        <f>IF(U430="","",IF(U430="ND","ND",((NETWORKDAYS(T430,U430,Reference!$D$2:$D$40)-1))))</f>
        <v/>
      </c>
      <c r="AB430" s="72" t="str">
        <f t="shared" si="12"/>
        <v/>
      </c>
      <c r="AC430" s="72" t="str">
        <f t="shared" si="13"/>
        <v/>
      </c>
      <c r="AD430" s="72" t="str">
        <f>IF(OR(Y430="ND",Z430="ND"),"ND",IF(OR(Y430="",Z430=""),"",IF(OR(Y430="N/A",Z430="N/A"),"N/A",(NETWORKDAYS(Y430,Z430,Reference!$D$2:$D$40)-1))))</f>
        <v/>
      </c>
      <c r="AE430" s="101" t="str">
        <f>IF(OR(AND(ISBLANK(P430),ISBLANK(Q430))),"",IF(OR(AND(ISERROR(VLOOKUP(P430,Reference!$D$54:$D$106,1,FALSE))),AND(ISERROR(VLOOKUP(Q430,Reference!$J$53:$J$118,1,FALSE)))),"Data Error!","No Error"))</f>
        <v/>
      </c>
    </row>
    <row r="431" spans="1:31" s="73" customFormat="1" x14ac:dyDescent="0.35">
      <c r="A431" s="83"/>
      <c r="B431" s="83"/>
      <c r="C431" s="84"/>
      <c r="D431" s="84"/>
      <c r="E431" s="85"/>
      <c r="F431" s="86"/>
      <c r="G431" s="87"/>
      <c r="H431" s="87"/>
      <c r="I431" s="88"/>
      <c r="J431" s="89"/>
      <c r="K431" s="89"/>
      <c r="L431" s="90"/>
      <c r="M431" s="90"/>
      <c r="N431" s="89"/>
      <c r="O431" s="90"/>
      <c r="P431" s="87"/>
      <c r="Q431" s="87"/>
      <c r="R431" s="91"/>
      <c r="S431" s="91"/>
      <c r="T431" s="92"/>
      <c r="U431" s="92"/>
      <c r="V431" s="92"/>
      <c r="W431" s="92"/>
      <c r="X431" s="93"/>
      <c r="Y431" s="92"/>
      <c r="Z431" s="92"/>
      <c r="AA431" s="72" t="str">
        <f>IF(U431="","",IF(U431="ND","ND",((NETWORKDAYS(T431,U431,Reference!$D$2:$D$40)-1))))</f>
        <v/>
      </c>
      <c r="AB431" s="72" t="str">
        <f t="shared" si="12"/>
        <v/>
      </c>
      <c r="AC431" s="72" t="str">
        <f t="shared" si="13"/>
        <v/>
      </c>
      <c r="AD431" s="72" t="str">
        <f>IF(OR(Y431="ND",Z431="ND"),"ND",IF(OR(Y431="",Z431=""),"",IF(OR(Y431="N/A",Z431="N/A"),"N/A",(NETWORKDAYS(Y431,Z431,Reference!$D$2:$D$40)-1))))</f>
        <v/>
      </c>
      <c r="AE431" s="101" t="str">
        <f>IF(OR(AND(ISBLANK(P431),ISBLANK(Q431))),"",IF(OR(AND(ISERROR(VLOOKUP(P431,Reference!$D$54:$D$106,1,FALSE))),AND(ISERROR(VLOOKUP(Q431,Reference!$J$53:$J$118,1,FALSE)))),"Data Error!","No Error"))</f>
        <v/>
      </c>
    </row>
    <row r="432" spans="1:31" s="73" customFormat="1" x14ac:dyDescent="0.35">
      <c r="A432" s="83"/>
      <c r="B432" s="83"/>
      <c r="C432" s="84"/>
      <c r="D432" s="84"/>
      <c r="E432" s="85"/>
      <c r="F432" s="86"/>
      <c r="G432" s="87"/>
      <c r="H432" s="87"/>
      <c r="I432" s="88"/>
      <c r="J432" s="89"/>
      <c r="K432" s="89"/>
      <c r="L432" s="90"/>
      <c r="M432" s="90"/>
      <c r="N432" s="89"/>
      <c r="O432" s="90"/>
      <c r="P432" s="87"/>
      <c r="Q432" s="87"/>
      <c r="R432" s="91"/>
      <c r="S432" s="91"/>
      <c r="T432" s="92"/>
      <c r="U432" s="92"/>
      <c r="V432" s="92"/>
      <c r="W432" s="92"/>
      <c r="X432" s="93"/>
      <c r="Y432" s="92"/>
      <c r="Z432" s="92"/>
      <c r="AA432" s="72" t="str">
        <f>IF(U432="","",IF(U432="ND","ND",((NETWORKDAYS(T432,U432,Reference!$D$2:$D$40)-1))))</f>
        <v/>
      </c>
      <c r="AB432" s="72" t="str">
        <f t="shared" si="12"/>
        <v/>
      </c>
      <c r="AC432" s="72" t="str">
        <f t="shared" si="13"/>
        <v/>
      </c>
      <c r="AD432" s="72" t="str">
        <f>IF(OR(Y432="ND",Z432="ND"),"ND",IF(OR(Y432="",Z432=""),"",IF(OR(Y432="N/A",Z432="N/A"),"N/A",(NETWORKDAYS(Y432,Z432,Reference!$D$2:$D$40)-1))))</f>
        <v/>
      </c>
      <c r="AE432" s="101" t="str">
        <f>IF(OR(AND(ISBLANK(P432),ISBLANK(Q432))),"",IF(OR(AND(ISERROR(VLOOKUP(P432,Reference!$D$54:$D$106,1,FALSE))),AND(ISERROR(VLOOKUP(Q432,Reference!$J$53:$J$118,1,FALSE)))),"Data Error!","No Error"))</f>
        <v/>
      </c>
    </row>
    <row r="433" spans="1:31" s="73" customFormat="1" x14ac:dyDescent="0.35">
      <c r="A433" s="83"/>
      <c r="B433" s="83"/>
      <c r="C433" s="84"/>
      <c r="D433" s="84"/>
      <c r="E433" s="85"/>
      <c r="F433" s="86"/>
      <c r="G433" s="87"/>
      <c r="H433" s="87"/>
      <c r="I433" s="88"/>
      <c r="J433" s="89"/>
      <c r="K433" s="89"/>
      <c r="L433" s="90"/>
      <c r="M433" s="90"/>
      <c r="N433" s="89"/>
      <c r="O433" s="90"/>
      <c r="P433" s="87"/>
      <c r="Q433" s="87"/>
      <c r="R433" s="91"/>
      <c r="S433" s="91"/>
      <c r="T433" s="92"/>
      <c r="U433" s="92"/>
      <c r="V433" s="92"/>
      <c r="W433" s="92"/>
      <c r="X433" s="93"/>
      <c r="Y433" s="92"/>
      <c r="Z433" s="92"/>
      <c r="AA433" s="72" t="str">
        <f>IF(U433="","",IF(U433="ND","ND",((NETWORKDAYS(T433,U433,Reference!$D$2:$D$40)-1))))</f>
        <v/>
      </c>
      <c r="AB433" s="72" t="str">
        <f t="shared" si="12"/>
        <v/>
      </c>
      <c r="AC433" s="72" t="str">
        <f t="shared" si="13"/>
        <v/>
      </c>
      <c r="AD433" s="72" t="str">
        <f>IF(OR(Y433="ND",Z433="ND"),"ND",IF(OR(Y433="",Z433=""),"",IF(OR(Y433="N/A",Z433="N/A"),"N/A",(NETWORKDAYS(Y433,Z433,Reference!$D$2:$D$40)-1))))</f>
        <v/>
      </c>
      <c r="AE433" s="101" t="str">
        <f>IF(OR(AND(ISBLANK(P433),ISBLANK(Q433))),"",IF(OR(AND(ISERROR(VLOOKUP(P433,Reference!$D$54:$D$106,1,FALSE))),AND(ISERROR(VLOOKUP(Q433,Reference!$J$53:$J$118,1,FALSE)))),"Data Error!","No Error"))</f>
        <v/>
      </c>
    </row>
    <row r="434" spans="1:31" s="73" customFormat="1" x14ac:dyDescent="0.35">
      <c r="A434" s="83"/>
      <c r="B434" s="83"/>
      <c r="C434" s="84"/>
      <c r="D434" s="84"/>
      <c r="E434" s="85"/>
      <c r="F434" s="86"/>
      <c r="G434" s="87"/>
      <c r="H434" s="87"/>
      <c r="I434" s="88"/>
      <c r="J434" s="89"/>
      <c r="K434" s="89"/>
      <c r="L434" s="90"/>
      <c r="M434" s="90"/>
      <c r="N434" s="89"/>
      <c r="O434" s="90"/>
      <c r="P434" s="87"/>
      <c r="Q434" s="87"/>
      <c r="R434" s="91"/>
      <c r="S434" s="91"/>
      <c r="T434" s="92"/>
      <c r="U434" s="92"/>
      <c r="V434" s="92"/>
      <c r="W434" s="92"/>
      <c r="X434" s="93"/>
      <c r="Y434" s="92"/>
      <c r="Z434" s="92"/>
      <c r="AA434" s="72" t="str">
        <f>IF(U434="","",IF(U434="ND","ND",((NETWORKDAYS(T434,U434,Reference!$D$2:$D$40)-1))))</f>
        <v/>
      </c>
      <c r="AB434" s="72" t="str">
        <f t="shared" si="12"/>
        <v/>
      </c>
      <c r="AC434" s="72" t="str">
        <f t="shared" si="13"/>
        <v/>
      </c>
      <c r="AD434" s="72" t="str">
        <f>IF(OR(Y434="ND",Z434="ND"),"ND",IF(OR(Y434="",Z434=""),"",IF(OR(Y434="N/A",Z434="N/A"),"N/A",(NETWORKDAYS(Y434,Z434,Reference!$D$2:$D$40)-1))))</f>
        <v/>
      </c>
      <c r="AE434" s="101" t="str">
        <f>IF(OR(AND(ISBLANK(P434),ISBLANK(Q434))),"",IF(OR(AND(ISERROR(VLOOKUP(P434,Reference!$D$54:$D$106,1,FALSE))),AND(ISERROR(VLOOKUP(Q434,Reference!$J$53:$J$118,1,FALSE)))),"Data Error!","No Error"))</f>
        <v/>
      </c>
    </row>
    <row r="435" spans="1:31" s="73" customFormat="1" x14ac:dyDescent="0.35">
      <c r="A435" s="83"/>
      <c r="B435" s="83"/>
      <c r="C435" s="84"/>
      <c r="D435" s="84"/>
      <c r="E435" s="85"/>
      <c r="F435" s="86"/>
      <c r="G435" s="87"/>
      <c r="H435" s="87"/>
      <c r="I435" s="88"/>
      <c r="J435" s="89"/>
      <c r="K435" s="89"/>
      <c r="L435" s="90"/>
      <c r="M435" s="90"/>
      <c r="N435" s="89"/>
      <c r="O435" s="90"/>
      <c r="P435" s="87"/>
      <c r="Q435" s="87"/>
      <c r="R435" s="91"/>
      <c r="S435" s="91"/>
      <c r="T435" s="92"/>
      <c r="U435" s="92"/>
      <c r="V435" s="92"/>
      <c r="W435" s="92"/>
      <c r="X435" s="93"/>
      <c r="Y435" s="92"/>
      <c r="Z435" s="92"/>
      <c r="AA435" s="72" t="str">
        <f>IF(U435="","",IF(U435="ND","ND",((NETWORKDAYS(T435,U435,Reference!$D$2:$D$40)-1))))</f>
        <v/>
      </c>
      <c r="AB435" s="72" t="str">
        <f t="shared" si="12"/>
        <v/>
      </c>
      <c r="AC435" s="72" t="str">
        <f t="shared" si="13"/>
        <v/>
      </c>
      <c r="AD435" s="72" t="str">
        <f>IF(OR(Y435="ND",Z435="ND"),"ND",IF(OR(Y435="",Z435=""),"",IF(OR(Y435="N/A",Z435="N/A"),"N/A",(NETWORKDAYS(Y435,Z435,Reference!$D$2:$D$40)-1))))</f>
        <v/>
      </c>
      <c r="AE435" s="101" t="str">
        <f>IF(OR(AND(ISBLANK(P435),ISBLANK(Q435))),"",IF(OR(AND(ISERROR(VLOOKUP(P435,Reference!$D$54:$D$106,1,FALSE))),AND(ISERROR(VLOOKUP(Q435,Reference!$J$53:$J$118,1,FALSE)))),"Data Error!","No Error"))</f>
        <v/>
      </c>
    </row>
    <row r="436" spans="1:31" s="73" customFormat="1" x14ac:dyDescent="0.35">
      <c r="A436" s="83"/>
      <c r="B436" s="83"/>
      <c r="C436" s="84"/>
      <c r="D436" s="84"/>
      <c r="E436" s="85"/>
      <c r="F436" s="86"/>
      <c r="G436" s="87"/>
      <c r="H436" s="87"/>
      <c r="I436" s="88"/>
      <c r="J436" s="89"/>
      <c r="K436" s="89"/>
      <c r="L436" s="90"/>
      <c r="M436" s="90"/>
      <c r="N436" s="89"/>
      <c r="O436" s="90"/>
      <c r="P436" s="87"/>
      <c r="Q436" s="87"/>
      <c r="R436" s="91"/>
      <c r="S436" s="91"/>
      <c r="T436" s="92"/>
      <c r="U436" s="92"/>
      <c r="V436" s="92"/>
      <c r="W436" s="92"/>
      <c r="X436" s="93"/>
      <c r="Y436" s="92"/>
      <c r="Z436" s="92"/>
      <c r="AA436" s="72" t="str">
        <f>IF(U436="","",IF(U436="ND","ND",((NETWORKDAYS(T436,U436,Reference!$D$2:$D$40)-1))))</f>
        <v/>
      </c>
      <c r="AB436" s="72" t="str">
        <f t="shared" si="12"/>
        <v/>
      </c>
      <c r="AC436" s="72" t="str">
        <f t="shared" si="13"/>
        <v/>
      </c>
      <c r="AD436" s="72" t="str">
        <f>IF(OR(Y436="ND",Z436="ND"),"ND",IF(OR(Y436="",Z436=""),"",IF(OR(Y436="N/A",Z436="N/A"),"N/A",(NETWORKDAYS(Y436,Z436,Reference!$D$2:$D$40)-1))))</f>
        <v/>
      </c>
      <c r="AE436" s="101" t="str">
        <f>IF(OR(AND(ISBLANK(P436),ISBLANK(Q436))),"",IF(OR(AND(ISERROR(VLOOKUP(P436,Reference!$D$54:$D$106,1,FALSE))),AND(ISERROR(VLOOKUP(Q436,Reference!$J$53:$J$118,1,FALSE)))),"Data Error!","No Error"))</f>
        <v/>
      </c>
    </row>
    <row r="437" spans="1:31" s="73" customFormat="1" x14ac:dyDescent="0.35">
      <c r="A437" s="83"/>
      <c r="B437" s="83"/>
      <c r="C437" s="84"/>
      <c r="D437" s="84"/>
      <c r="E437" s="85"/>
      <c r="F437" s="86"/>
      <c r="G437" s="87"/>
      <c r="H437" s="87"/>
      <c r="I437" s="88"/>
      <c r="J437" s="89"/>
      <c r="K437" s="89"/>
      <c r="L437" s="90"/>
      <c r="M437" s="90"/>
      <c r="N437" s="89"/>
      <c r="O437" s="90"/>
      <c r="P437" s="87"/>
      <c r="Q437" s="87"/>
      <c r="R437" s="91"/>
      <c r="S437" s="91"/>
      <c r="T437" s="92"/>
      <c r="U437" s="92"/>
      <c r="V437" s="92"/>
      <c r="W437" s="92"/>
      <c r="X437" s="93"/>
      <c r="Y437" s="92"/>
      <c r="Z437" s="92"/>
      <c r="AA437" s="72" t="str">
        <f>IF(U437="","",IF(U437="ND","ND",((NETWORKDAYS(T437,U437,Reference!$D$2:$D$40)-1))))</f>
        <v/>
      </c>
      <c r="AB437" s="72" t="str">
        <f t="shared" si="12"/>
        <v/>
      </c>
      <c r="AC437" s="72" t="str">
        <f t="shared" si="13"/>
        <v/>
      </c>
      <c r="AD437" s="72" t="str">
        <f>IF(OR(Y437="ND",Z437="ND"),"ND",IF(OR(Y437="",Z437=""),"",IF(OR(Y437="N/A",Z437="N/A"),"N/A",(NETWORKDAYS(Y437,Z437,Reference!$D$2:$D$40)-1))))</f>
        <v/>
      </c>
      <c r="AE437" s="101" t="str">
        <f>IF(OR(AND(ISBLANK(P437),ISBLANK(Q437))),"",IF(OR(AND(ISERROR(VLOOKUP(P437,Reference!$D$54:$D$106,1,FALSE))),AND(ISERROR(VLOOKUP(Q437,Reference!$J$53:$J$118,1,FALSE)))),"Data Error!","No Error"))</f>
        <v/>
      </c>
    </row>
    <row r="438" spans="1:31" s="73" customFormat="1" x14ac:dyDescent="0.35">
      <c r="A438" s="83"/>
      <c r="B438" s="83"/>
      <c r="C438" s="84"/>
      <c r="D438" s="84"/>
      <c r="E438" s="85"/>
      <c r="F438" s="86"/>
      <c r="G438" s="87"/>
      <c r="H438" s="87"/>
      <c r="I438" s="88"/>
      <c r="J438" s="89"/>
      <c r="K438" s="89"/>
      <c r="L438" s="90"/>
      <c r="M438" s="90"/>
      <c r="N438" s="89"/>
      <c r="O438" s="90"/>
      <c r="P438" s="87"/>
      <c r="Q438" s="87"/>
      <c r="R438" s="91"/>
      <c r="S438" s="91"/>
      <c r="T438" s="92"/>
      <c r="U438" s="92"/>
      <c r="V438" s="92"/>
      <c r="W438" s="92"/>
      <c r="X438" s="93"/>
      <c r="Y438" s="92"/>
      <c r="Z438" s="92"/>
      <c r="AA438" s="72" t="str">
        <f>IF(U438="","",IF(U438="ND","ND",((NETWORKDAYS(T438,U438,Reference!$D$2:$D$40)-1))))</f>
        <v/>
      </c>
      <c r="AB438" s="72" t="str">
        <f t="shared" si="12"/>
        <v/>
      </c>
      <c r="AC438" s="72" t="str">
        <f t="shared" si="13"/>
        <v/>
      </c>
      <c r="AD438" s="72" t="str">
        <f>IF(OR(Y438="ND",Z438="ND"),"ND",IF(OR(Y438="",Z438=""),"",IF(OR(Y438="N/A",Z438="N/A"),"N/A",(NETWORKDAYS(Y438,Z438,Reference!$D$2:$D$40)-1))))</f>
        <v/>
      </c>
      <c r="AE438" s="101" t="str">
        <f>IF(OR(AND(ISBLANK(P438),ISBLANK(Q438))),"",IF(OR(AND(ISERROR(VLOOKUP(P438,Reference!$D$54:$D$106,1,FALSE))),AND(ISERROR(VLOOKUP(Q438,Reference!$J$53:$J$118,1,FALSE)))),"Data Error!","No Error"))</f>
        <v/>
      </c>
    </row>
    <row r="439" spans="1:31" s="73" customFormat="1" x14ac:dyDescent="0.35">
      <c r="A439" s="83"/>
      <c r="B439" s="83"/>
      <c r="C439" s="84"/>
      <c r="D439" s="84"/>
      <c r="E439" s="85"/>
      <c r="F439" s="86"/>
      <c r="G439" s="87"/>
      <c r="H439" s="87"/>
      <c r="I439" s="88"/>
      <c r="J439" s="89"/>
      <c r="K439" s="89"/>
      <c r="L439" s="90"/>
      <c r="M439" s="90"/>
      <c r="N439" s="89"/>
      <c r="O439" s="90"/>
      <c r="P439" s="87"/>
      <c r="Q439" s="87"/>
      <c r="R439" s="91"/>
      <c r="S439" s="91"/>
      <c r="T439" s="92"/>
      <c r="U439" s="92"/>
      <c r="V439" s="92"/>
      <c r="W439" s="92"/>
      <c r="X439" s="93"/>
      <c r="Y439" s="92"/>
      <c r="Z439" s="92"/>
      <c r="AA439" s="72" t="str">
        <f>IF(U439="","",IF(U439="ND","ND",((NETWORKDAYS(T439,U439,Reference!$D$2:$D$40)-1))))</f>
        <v/>
      </c>
      <c r="AB439" s="72" t="str">
        <f t="shared" si="12"/>
        <v/>
      </c>
      <c r="AC439" s="72" t="str">
        <f t="shared" si="13"/>
        <v/>
      </c>
      <c r="AD439" s="72" t="str">
        <f>IF(OR(Y439="ND",Z439="ND"),"ND",IF(OR(Y439="",Z439=""),"",IF(OR(Y439="N/A",Z439="N/A"),"N/A",(NETWORKDAYS(Y439,Z439,Reference!$D$2:$D$40)-1))))</f>
        <v/>
      </c>
      <c r="AE439" s="101" t="str">
        <f>IF(OR(AND(ISBLANK(P439),ISBLANK(Q439))),"",IF(OR(AND(ISERROR(VLOOKUP(P439,Reference!$D$54:$D$106,1,FALSE))),AND(ISERROR(VLOOKUP(Q439,Reference!$J$53:$J$118,1,FALSE)))),"Data Error!","No Error"))</f>
        <v/>
      </c>
    </row>
    <row r="440" spans="1:31" s="73" customFormat="1" x14ac:dyDescent="0.35">
      <c r="A440" s="83"/>
      <c r="B440" s="83"/>
      <c r="C440" s="84"/>
      <c r="D440" s="84"/>
      <c r="E440" s="85"/>
      <c r="F440" s="86"/>
      <c r="G440" s="87"/>
      <c r="H440" s="87"/>
      <c r="I440" s="88"/>
      <c r="J440" s="89"/>
      <c r="K440" s="89"/>
      <c r="L440" s="90"/>
      <c r="M440" s="90"/>
      <c r="N440" s="89"/>
      <c r="O440" s="90"/>
      <c r="P440" s="87"/>
      <c r="Q440" s="87"/>
      <c r="R440" s="91"/>
      <c r="S440" s="91"/>
      <c r="T440" s="92"/>
      <c r="U440" s="92"/>
      <c r="V440" s="92"/>
      <c r="W440" s="92"/>
      <c r="X440" s="93"/>
      <c r="Y440" s="92"/>
      <c r="Z440" s="92"/>
      <c r="AA440" s="72" t="str">
        <f>IF(U440="","",IF(U440="ND","ND",((NETWORKDAYS(T440,U440,Reference!$D$2:$D$40)-1))))</f>
        <v/>
      </c>
      <c r="AB440" s="72" t="str">
        <f t="shared" si="12"/>
        <v/>
      </c>
      <c r="AC440" s="72" t="str">
        <f t="shared" si="13"/>
        <v/>
      </c>
      <c r="AD440" s="72" t="str">
        <f>IF(OR(Y440="ND",Z440="ND"),"ND",IF(OR(Y440="",Z440=""),"",IF(OR(Y440="N/A",Z440="N/A"),"N/A",(NETWORKDAYS(Y440,Z440,Reference!$D$2:$D$40)-1))))</f>
        <v/>
      </c>
      <c r="AE440" s="101" t="str">
        <f>IF(OR(AND(ISBLANK(P440),ISBLANK(Q440))),"",IF(OR(AND(ISERROR(VLOOKUP(P440,Reference!$D$54:$D$106,1,FALSE))),AND(ISERROR(VLOOKUP(Q440,Reference!$J$53:$J$118,1,FALSE)))),"Data Error!","No Error"))</f>
        <v/>
      </c>
    </row>
    <row r="441" spans="1:31" s="73" customFormat="1" x14ac:dyDescent="0.35">
      <c r="A441" s="83"/>
      <c r="B441" s="83"/>
      <c r="C441" s="84"/>
      <c r="D441" s="84"/>
      <c r="E441" s="85"/>
      <c r="F441" s="86"/>
      <c r="G441" s="87"/>
      <c r="H441" s="87"/>
      <c r="I441" s="88"/>
      <c r="J441" s="89"/>
      <c r="K441" s="89"/>
      <c r="L441" s="90"/>
      <c r="M441" s="90"/>
      <c r="N441" s="89"/>
      <c r="O441" s="90"/>
      <c r="P441" s="87"/>
      <c r="Q441" s="87"/>
      <c r="R441" s="91"/>
      <c r="S441" s="91"/>
      <c r="T441" s="92"/>
      <c r="U441" s="92"/>
      <c r="V441" s="92"/>
      <c r="W441" s="92"/>
      <c r="X441" s="93"/>
      <c r="Y441" s="92"/>
      <c r="Z441" s="92"/>
      <c r="AA441" s="72" t="str">
        <f>IF(U441="","",IF(U441="ND","ND",((NETWORKDAYS(T441,U441,Reference!$D$2:$D$40)-1))))</f>
        <v/>
      </c>
      <c r="AB441" s="72" t="str">
        <f t="shared" si="12"/>
        <v/>
      </c>
      <c r="AC441" s="72" t="str">
        <f t="shared" si="13"/>
        <v/>
      </c>
      <c r="AD441" s="72" t="str">
        <f>IF(OR(Y441="ND",Z441="ND"),"ND",IF(OR(Y441="",Z441=""),"",IF(OR(Y441="N/A",Z441="N/A"),"N/A",(NETWORKDAYS(Y441,Z441,Reference!$D$2:$D$40)-1))))</f>
        <v/>
      </c>
      <c r="AE441" s="101" t="str">
        <f>IF(OR(AND(ISBLANK(P441),ISBLANK(Q441))),"",IF(OR(AND(ISERROR(VLOOKUP(P441,Reference!$D$54:$D$106,1,FALSE))),AND(ISERROR(VLOOKUP(Q441,Reference!$J$53:$J$118,1,FALSE)))),"Data Error!","No Error"))</f>
        <v/>
      </c>
    </row>
    <row r="442" spans="1:31" s="73" customFormat="1" x14ac:dyDescent="0.35">
      <c r="A442" s="83"/>
      <c r="B442" s="83"/>
      <c r="C442" s="84"/>
      <c r="D442" s="84"/>
      <c r="E442" s="85"/>
      <c r="F442" s="86"/>
      <c r="G442" s="87"/>
      <c r="H442" s="87"/>
      <c r="I442" s="88"/>
      <c r="J442" s="89"/>
      <c r="K442" s="89"/>
      <c r="L442" s="90"/>
      <c r="M442" s="90"/>
      <c r="N442" s="89"/>
      <c r="O442" s="90"/>
      <c r="P442" s="87"/>
      <c r="Q442" s="87"/>
      <c r="R442" s="91"/>
      <c r="S442" s="91"/>
      <c r="T442" s="92"/>
      <c r="U442" s="92"/>
      <c r="V442" s="92"/>
      <c r="W442" s="92"/>
      <c r="X442" s="93"/>
      <c r="Y442" s="92"/>
      <c r="Z442" s="92"/>
      <c r="AA442" s="72" t="str">
        <f>IF(U442="","",IF(U442="ND","ND",((NETWORKDAYS(T442,U442,Reference!$D$2:$D$40)-1))))</f>
        <v/>
      </c>
      <c r="AB442" s="72" t="str">
        <f t="shared" si="12"/>
        <v/>
      </c>
      <c r="AC442" s="72" t="str">
        <f t="shared" si="13"/>
        <v/>
      </c>
      <c r="AD442" s="72" t="str">
        <f>IF(OR(Y442="ND",Z442="ND"),"ND",IF(OR(Y442="",Z442=""),"",IF(OR(Y442="N/A",Z442="N/A"),"N/A",(NETWORKDAYS(Y442,Z442,Reference!$D$2:$D$40)-1))))</f>
        <v/>
      </c>
      <c r="AE442" s="101" t="str">
        <f>IF(OR(AND(ISBLANK(P442),ISBLANK(Q442))),"",IF(OR(AND(ISERROR(VLOOKUP(P442,Reference!$D$54:$D$106,1,FALSE))),AND(ISERROR(VLOOKUP(Q442,Reference!$J$53:$J$118,1,FALSE)))),"Data Error!","No Error"))</f>
        <v/>
      </c>
    </row>
    <row r="443" spans="1:31" s="73" customFormat="1" x14ac:dyDescent="0.35">
      <c r="A443" s="83"/>
      <c r="B443" s="83"/>
      <c r="C443" s="84"/>
      <c r="D443" s="84"/>
      <c r="E443" s="85"/>
      <c r="F443" s="86"/>
      <c r="G443" s="87"/>
      <c r="H443" s="87"/>
      <c r="I443" s="88"/>
      <c r="J443" s="89"/>
      <c r="K443" s="89"/>
      <c r="L443" s="90"/>
      <c r="M443" s="90"/>
      <c r="N443" s="89"/>
      <c r="O443" s="90"/>
      <c r="P443" s="87"/>
      <c r="Q443" s="87"/>
      <c r="R443" s="91"/>
      <c r="S443" s="91"/>
      <c r="T443" s="92"/>
      <c r="U443" s="92"/>
      <c r="V443" s="92"/>
      <c r="W443" s="92"/>
      <c r="X443" s="93"/>
      <c r="Y443" s="92"/>
      <c r="Z443" s="92"/>
      <c r="AA443" s="72" t="str">
        <f>IF(U443="","",IF(U443="ND","ND",((NETWORKDAYS(T443,U443,Reference!$D$2:$D$40)-1))))</f>
        <v/>
      </c>
      <c r="AB443" s="72" t="str">
        <f t="shared" si="12"/>
        <v/>
      </c>
      <c r="AC443" s="72" t="str">
        <f t="shared" si="13"/>
        <v/>
      </c>
      <c r="AD443" s="72" t="str">
        <f>IF(OR(Y443="ND",Z443="ND"),"ND",IF(OR(Y443="",Z443=""),"",IF(OR(Y443="N/A",Z443="N/A"),"N/A",(NETWORKDAYS(Y443,Z443,Reference!$D$2:$D$40)-1))))</f>
        <v/>
      </c>
      <c r="AE443" s="101" t="str">
        <f>IF(OR(AND(ISBLANK(P443),ISBLANK(Q443))),"",IF(OR(AND(ISERROR(VLOOKUP(P443,Reference!$D$54:$D$106,1,FALSE))),AND(ISERROR(VLOOKUP(Q443,Reference!$J$53:$J$118,1,FALSE)))),"Data Error!","No Error"))</f>
        <v/>
      </c>
    </row>
    <row r="444" spans="1:31" s="73" customFormat="1" x14ac:dyDescent="0.35">
      <c r="A444" s="83"/>
      <c r="B444" s="83"/>
      <c r="C444" s="84"/>
      <c r="D444" s="84"/>
      <c r="E444" s="85"/>
      <c r="F444" s="86"/>
      <c r="G444" s="87"/>
      <c r="H444" s="87"/>
      <c r="I444" s="88"/>
      <c r="J444" s="89"/>
      <c r="K444" s="89"/>
      <c r="L444" s="90"/>
      <c r="M444" s="90"/>
      <c r="N444" s="89"/>
      <c r="O444" s="90"/>
      <c r="P444" s="87"/>
      <c r="Q444" s="87"/>
      <c r="R444" s="91"/>
      <c r="S444" s="91"/>
      <c r="T444" s="92"/>
      <c r="U444" s="92"/>
      <c r="V444" s="92"/>
      <c r="W444" s="92"/>
      <c r="X444" s="93"/>
      <c r="Y444" s="92"/>
      <c r="Z444" s="92"/>
      <c r="AA444" s="72" t="str">
        <f>IF(U444="","",IF(U444="ND","ND",((NETWORKDAYS(T444,U444,Reference!$D$2:$D$40)-1))))</f>
        <v/>
      </c>
      <c r="AB444" s="72" t="str">
        <f t="shared" si="12"/>
        <v/>
      </c>
      <c r="AC444" s="72" t="str">
        <f t="shared" si="13"/>
        <v/>
      </c>
      <c r="AD444" s="72" t="str">
        <f>IF(OR(Y444="ND",Z444="ND"),"ND",IF(OR(Y444="",Z444=""),"",IF(OR(Y444="N/A",Z444="N/A"),"N/A",(NETWORKDAYS(Y444,Z444,Reference!$D$2:$D$40)-1))))</f>
        <v/>
      </c>
      <c r="AE444" s="101" t="str">
        <f>IF(OR(AND(ISBLANK(P444),ISBLANK(Q444))),"",IF(OR(AND(ISERROR(VLOOKUP(P444,Reference!$D$54:$D$106,1,FALSE))),AND(ISERROR(VLOOKUP(Q444,Reference!$J$53:$J$118,1,FALSE)))),"Data Error!","No Error"))</f>
        <v/>
      </c>
    </row>
    <row r="445" spans="1:31" s="73" customFormat="1" x14ac:dyDescent="0.35">
      <c r="A445" s="83"/>
      <c r="B445" s="83"/>
      <c r="C445" s="84"/>
      <c r="D445" s="84"/>
      <c r="E445" s="85"/>
      <c r="F445" s="86"/>
      <c r="G445" s="87"/>
      <c r="H445" s="87"/>
      <c r="I445" s="88"/>
      <c r="J445" s="89"/>
      <c r="K445" s="89"/>
      <c r="L445" s="90"/>
      <c r="M445" s="90"/>
      <c r="N445" s="89"/>
      <c r="O445" s="90"/>
      <c r="P445" s="87"/>
      <c r="Q445" s="87"/>
      <c r="R445" s="91"/>
      <c r="S445" s="91"/>
      <c r="T445" s="92"/>
      <c r="U445" s="92"/>
      <c r="V445" s="92"/>
      <c r="W445" s="92"/>
      <c r="X445" s="93"/>
      <c r="Y445" s="92"/>
      <c r="Z445" s="92"/>
      <c r="AA445" s="72" t="str">
        <f>IF(U445="","",IF(U445="ND","ND",((NETWORKDAYS(T445,U445,Reference!$D$2:$D$40)-1))))</f>
        <v/>
      </c>
      <c r="AB445" s="72" t="str">
        <f t="shared" si="12"/>
        <v/>
      </c>
      <c r="AC445" s="72" t="str">
        <f t="shared" si="13"/>
        <v/>
      </c>
      <c r="AD445" s="72" t="str">
        <f>IF(OR(Y445="ND",Z445="ND"),"ND",IF(OR(Y445="",Z445=""),"",IF(OR(Y445="N/A",Z445="N/A"),"N/A",(NETWORKDAYS(Y445,Z445,Reference!$D$2:$D$40)-1))))</f>
        <v/>
      </c>
      <c r="AE445" s="101" t="str">
        <f>IF(OR(AND(ISBLANK(P445),ISBLANK(Q445))),"",IF(OR(AND(ISERROR(VLOOKUP(P445,Reference!$D$54:$D$106,1,FALSE))),AND(ISERROR(VLOOKUP(Q445,Reference!$J$53:$J$118,1,FALSE)))),"Data Error!","No Error"))</f>
        <v/>
      </c>
    </row>
    <row r="446" spans="1:31" s="73" customFormat="1" x14ac:dyDescent="0.35">
      <c r="A446" s="83"/>
      <c r="B446" s="83"/>
      <c r="C446" s="84"/>
      <c r="D446" s="84"/>
      <c r="E446" s="85"/>
      <c r="F446" s="86"/>
      <c r="G446" s="87"/>
      <c r="H446" s="87"/>
      <c r="I446" s="88"/>
      <c r="J446" s="89"/>
      <c r="K446" s="89"/>
      <c r="L446" s="90"/>
      <c r="M446" s="90"/>
      <c r="N446" s="89"/>
      <c r="O446" s="90"/>
      <c r="P446" s="87"/>
      <c r="Q446" s="87"/>
      <c r="R446" s="91"/>
      <c r="S446" s="91"/>
      <c r="T446" s="92"/>
      <c r="U446" s="92"/>
      <c r="V446" s="92"/>
      <c r="W446" s="92"/>
      <c r="X446" s="93"/>
      <c r="Y446" s="92"/>
      <c r="Z446" s="92"/>
      <c r="AA446" s="72" t="str">
        <f>IF(U446="","",IF(U446="ND","ND",((NETWORKDAYS(T446,U446,Reference!$D$2:$D$40)-1))))</f>
        <v/>
      </c>
      <c r="AB446" s="72" t="str">
        <f t="shared" si="12"/>
        <v/>
      </c>
      <c r="AC446" s="72" t="str">
        <f t="shared" si="13"/>
        <v/>
      </c>
      <c r="AD446" s="72" t="str">
        <f>IF(OR(Y446="ND",Z446="ND"),"ND",IF(OR(Y446="",Z446=""),"",IF(OR(Y446="N/A",Z446="N/A"),"N/A",(NETWORKDAYS(Y446,Z446,Reference!$D$2:$D$40)-1))))</f>
        <v/>
      </c>
      <c r="AE446" s="101" t="str">
        <f>IF(OR(AND(ISBLANK(P446),ISBLANK(Q446))),"",IF(OR(AND(ISERROR(VLOOKUP(P446,Reference!$D$54:$D$106,1,FALSE))),AND(ISERROR(VLOOKUP(Q446,Reference!$J$53:$J$118,1,FALSE)))),"Data Error!","No Error"))</f>
        <v/>
      </c>
    </row>
    <row r="447" spans="1:31" s="73" customFormat="1" x14ac:dyDescent="0.35">
      <c r="A447" s="83"/>
      <c r="B447" s="83"/>
      <c r="C447" s="84"/>
      <c r="D447" s="84"/>
      <c r="E447" s="85"/>
      <c r="F447" s="86"/>
      <c r="G447" s="87"/>
      <c r="H447" s="87"/>
      <c r="I447" s="88"/>
      <c r="J447" s="89"/>
      <c r="K447" s="89"/>
      <c r="L447" s="90"/>
      <c r="M447" s="90"/>
      <c r="N447" s="89"/>
      <c r="O447" s="90"/>
      <c r="P447" s="87"/>
      <c r="Q447" s="87"/>
      <c r="R447" s="91"/>
      <c r="S447" s="91"/>
      <c r="T447" s="92"/>
      <c r="U447" s="92"/>
      <c r="V447" s="92"/>
      <c r="W447" s="92"/>
      <c r="X447" s="93"/>
      <c r="Y447" s="92"/>
      <c r="Z447" s="92"/>
      <c r="AA447" s="72" t="str">
        <f>IF(U447="","",IF(U447="ND","ND",((NETWORKDAYS(T447,U447,Reference!$D$2:$D$40)-1))))</f>
        <v/>
      </c>
      <c r="AB447" s="72" t="str">
        <f t="shared" si="12"/>
        <v/>
      </c>
      <c r="AC447" s="72" t="str">
        <f t="shared" si="13"/>
        <v/>
      </c>
      <c r="AD447" s="72" t="str">
        <f>IF(OR(Y447="ND",Z447="ND"),"ND",IF(OR(Y447="",Z447=""),"",IF(OR(Y447="N/A",Z447="N/A"),"N/A",(NETWORKDAYS(Y447,Z447,Reference!$D$2:$D$40)-1))))</f>
        <v/>
      </c>
      <c r="AE447" s="101" t="str">
        <f>IF(OR(AND(ISBLANK(P447),ISBLANK(Q447))),"",IF(OR(AND(ISERROR(VLOOKUP(P447,Reference!$D$54:$D$106,1,FALSE))),AND(ISERROR(VLOOKUP(Q447,Reference!$J$53:$J$118,1,FALSE)))),"Data Error!","No Error"))</f>
        <v/>
      </c>
    </row>
    <row r="448" spans="1:31" s="73" customFormat="1" x14ac:dyDescent="0.35">
      <c r="A448" s="83"/>
      <c r="B448" s="83"/>
      <c r="C448" s="84"/>
      <c r="D448" s="84"/>
      <c r="E448" s="85"/>
      <c r="F448" s="86"/>
      <c r="G448" s="87"/>
      <c r="H448" s="87"/>
      <c r="I448" s="88"/>
      <c r="J448" s="89"/>
      <c r="K448" s="89"/>
      <c r="L448" s="90"/>
      <c r="M448" s="90"/>
      <c r="N448" s="89"/>
      <c r="O448" s="90"/>
      <c r="P448" s="87"/>
      <c r="Q448" s="87"/>
      <c r="R448" s="91"/>
      <c r="S448" s="91"/>
      <c r="T448" s="92"/>
      <c r="U448" s="92"/>
      <c r="V448" s="92"/>
      <c r="W448" s="92"/>
      <c r="X448" s="93"/>
      <c r="Y448" s="92"/>
      <c r="Z448" s="92"/>
      <c r="AA448" s="72" t="str">
        <f>IF(U448="","",IF(U448="ND","ND",((NETWORKDAYS(T448,U448,Reference!$D$2:$D$40)-1))))</f>
        <v/>
      </c>
      <c r="AB448" s="72" t="str">
        <f t="shared" si="12"/>
        <v/>
      </c>
      <c r="AC448" s="72" t="str">
        <f t="shared" si="13"/>
        <v/>
      </c>
      <c r="AD448" s="72" t="str">
        <f>IF(OR(Y448="ND",Z448="ND"),"ND",IF(OR(Y448="",Z448=""),"",IF(OR(Y448="N/A",Z448="N/A"),"N/A",(NETWORKDAYS(Y448,Z448,Reference!$D$2:$D$40)-1))))</f>
        <v/>
      </c>
      <c r="AE448" s="101" t="str">
        <f>IF(OR(AND(ISBLANK(P448),ISBLANK(Q448))),"",IF(OR(AND(ISERROR(VLOOKUP(P448,Reference!$D$54:$D$106,1,FALSE))),AND(ISERROR(VLOOKUP(Q448,Reference!$J$53:$J$118,1,FALSE)))),"Data Error!","No Error"))</f>
        <v/>
      </c>
    </row>
    <row r="449" spans="1:31" s="73" customFormat="1" x14ac:dyDescent="0.35">
      <c r="A449" s="83"/>
      <c r="B449" s="83"/>
      <c r="C449" s="84"/>
      <c r="D449" s="84"/>
      <c r="E449" s="85"/>
      <c r="F449" s="86"/>
      <c r="G449" s="87"/>
      <c r="H449" s="87"/>
      <c r="I449" s="88"/>
      <c r="J449" s="89"/>
      <c r="K449" s="89"/>
      <c r="L449" s="90"/>
      <c r="M449" s="90"/>
      <c r="N449" s="89"/>
      <c r="O449" s="90"/>
      <c r="P449" s="87"/>
      <c r="Q449" s="87"/>
      <c r="R449" s="91"/>
      <c r="S449" s="91"/>
      <c r="T449" s="92"/>
      <c r="U449" s="92"/>
      <c r="V449" s="92"/>
      <c r="W449" s="92"/>
      <c r="X449" s="93"/>
      <c r="Y449" s="92"/>
      <c r="Z449" s="92"/>
      <c r="AA449" s="72" t="str">
        <f>IF(U449="","",IF(U449="ND","ND",((NETWORKDAYS(T449,U449,Reference!$D$2:$D$40)-1))))</f>
        <v/>
      </c>
      <c r="AB449" s="72" t="str">
        <f t="shared" si="12"/>
        <v/>
      </c>
      <c r="AC449" s="72" t="str">
        <f t="shared" si="13"/>
        <v/>
      </c>
      <c r="AD449" s="72" t="str">
        <f>IF(OR(Y449="ND",Z449="ND"),"ND",IF(OR(Y449="",Z449=""),"",IF(OR(Y449="N/A",Z449="N/A"),"N/A",(NETWORKDAYS(Y449,Z449,Reference!$D$2:$D$40)-1))))</f>
        <v/>
      </c>
      <c r="AE449" s="101" t="str">
        <f>IF(OR(AND(ISBLANK(P449),ISBLANK(Q449))),"",IF(OR(AND(ISERROR(VLOOKUP(P449,Reference!$D$54:$D$106,1,FALSE))),AND(ISERROR(VLOOKUP(Q449,Reference!$J$53:$J$118,1,FALSE)))),"Data Error!","No Error"))</f>
        <v/>
      </c>
    </row>
    <row r="450" spans="1:31" s="73" customFormat="1" x14ac:dyDescent="0.35">
      <c r="A450" s="83"/>
      <c r="B450" s="83"/>
      <c r="C450" s="84"/>
      <c r="D450" s="84"/>
      <c r="E450" s="85"/>
      <c r="F450" s="86"/>
      <c r="G450" s="87"/>
      <c r="H450" s="87"/>
      <c r="I450" s="88"/>
      <c r="J450" s="89"/>
      <c r="K450" s="89"/>
      <c r="L450" s="90"/>
      <c r="M450" s="90"/>
      <c r="N450" s="89"/>
      <c r="O450" s="90"/>
      <c r="P450" s="87"/>
      <c r="Q450" s="87"/>
      <c r="R450" s="91"/>
      <c r="S450" s="91"/>
      <c r="T450" s="92"/>
      <c r="U450" s="92"/>
      <c r="V450" s="92"/>
      <c r="W450" s="92"/>
      <c r="X450" s="93"/>
      <c r="Y450" s="92"/>
      <c r="Z450" s="92"/>
      <c r="AA450" s="72" t="str">
        <f>IF(U450="","",IF(U450="ND","ND",((NETWORKDAYS(T450,U450,Reference!$D$2:$D$40)-1))))</f>
        <v/>
      </c>
      <c r="AB450" s="72" t="str">
        <f t="shared" si="12"/>
        <v/>
      </c>
      <c r="AC450" s="72" t="str">
        <f t="shared" si="13"/>
        <v/>
      </c>
      <c r="AD450" s="72" t="str">
        <f>IF(OR(Y450="ND",Z450="ND"),"ND",IF(OR(Y450="",Z450=""),"",IF(OR(Y450="N/A",Z450="N/A"),"N/A",(NETWORKDAYS(Y450,Z450,Reference!$D$2:$D$40)-1))))</f>
        <v/>
      </c>
      <c r="AE450" s="101" t="str">
        <f>IF(OR(AND(ISBLANK(P450),ISBLANK(Q450))),"",IF(OR(AND(ISERROR(VLOOKUP(P450,Reference!$D$54:$D$106,1,FALSE))),AND(ISERROR(VLOOKUP(Q450,Reference!$J$53:$J$118,1,FALSE)))),"Data Error!","No Error"))</f>
        <v/>
      </c>
    </row>
    <row r="451" spans="1:31" s="73" customFormat="1" x14ac:dyDescent="0.35">
      <c r="A451" s="83"/>
      <c r="B451" s="83"/>
      <c r="C451" s="84"/>
      <c r="D451" s="84"/>
      <c r="E451" s="85"/>
      <c r="F451" s="86"/>
      <c r="G451" s="87"/>
      <c r="H451" s="87"/>
      <c r="I451" s="88"/>
      <c r="J451" s="89"/>
      <c r="K451" s="89"/>
      <c r="L451" s="90"/>
      <c r="M451" s="90"/>
      <c r="N451" s="89"/>
      <c r="O451" s="90"/>
      <c r="P451" s="87"/>
      <c r="Q451" s="87"/>
      <c r="R451" s="91"/>
      <c r="S451" s="91"/>
      <c r="T451" s="92"/>
      <c r="U451" s="92"/>
      <c r="V451" s="92"/>
      <c r="W451" s="92"/>
      <c r="X451" s="93"/>
      <c r="Y451" s="92"/>
      <c r="Z451" s="92"/>
      <c r="AA451" s="72" t="str">
        <f>IF(U451="","",IF(U451="ND","ND",((NETWORKDAYS(T451,U451,Reference!$D$2:$D$40)-1))))</f>
        <v/>
      </c>
      <c r="AB451" s="72" t="str">
        <f t="shared" si="12"/>
        <v/>
      </c>
      <c r="AC451" s="72" t="str">
        <f t="shared" si="13"/>
        <v/>
      </c>
      <c r="AD451" s="72" t="str">
        <f>IF(OR(Y451="ND",Z451="ND"),"ND",IF(OR(Y451="",Z451=""),"",IF(OR(Y451="N/A",Z451="N/A"),"N/A",(NETWORKDAYS(Y451,Z451,Reference!$D$2:$D$40)-1))))</f>
        <v/>
      </c>
      <c r="AE451" s="101" t="str">
        <f>IF(OR(AND(ISBLANK(P451),ISBLANK(Q451))),"",IF(OR(AND(ISERROR(VLOOKUP(P451,Reference!$D$54:$D$106,1,FALSE))),AND(ISERROR(VLOOKUP(Q451,Reference!$J$53:$J$118,1,FALSE)))),"Data Error!","No Error"))</f>
        <v/>
      </c>
    </row>
    <row r="452" spans="1:31" s="73" customFormat="1" x14ac:dyDescent="0.35">
      <c r="A452" s="83"/>
      <c r="B452" s="83"/>
      <c r="C452" s="84"/>
      <c r="D452" s="84"/>
      <c r="E452" s="85"/>
      <c r="F452" s="86"/>
      <c r="G452" s="87"/>
      <c r="H452" s="87"/>
      <c r="I452" s="88"/>
      <c r="J452" s="89"/>
      <c r="K452" s="89"/>
      <c r="L452" s="90"/>
      <c r="M452" s="90"/>
      <c r="N452" s="89"/>
      <c r="O452" s="90"/>
      <c r="P452" s="87"/>
      <c r="Q452" s="87"/>
      <c r="R452" s="91"/>
      <c r="S452" s="91"/>
      <c r="T452" s="92"/>
      <c r="U452" s="92"/>
      <c r="V452" s="92"/>
      <c r="W452" s="92"/>
      <c r="X452" s="93"/>
      <c r="Y452" s="92"/>
      <c r="Z452" s="92"/>
      <c r="AA452" s="72" t="str">
        <f>IF(U452="","",IF(U452="ND","ND",((NETWORKDAYS(T452,U452,Reference!$D$2:$D$40)-1))))</f>
        <v/>
      </c>
      <c r="AB452" s="72" t="str">
        <f t="shared" si="12"/>
        <v/>
      </c>
      <c r="AC452" s="72" t="str">
        <f t="shared" si="13"/>
        <v/>
      </c>
      <c r="AD452" s="72" t="str">
        <f>IF(OR(Y452="ND",Z452="ND"),"ND",IF(OR(Y452="",Z452=""),"",IF(OR(Y452="N/A",Z452="N/A"),"N/A",(NETWORKDAYS(Y452,Z452,Reference!$D$2:$D$40)-1))))</f>
        <v/>
      </c>
      <c r="AE452" s="101" t="str">
        <f>IF(OR(AND(ISBLANK(P452),ISBLANK(Q452))),"",IF(OR(AND(ISERROR(VLOOKUP(P452,Reference!$D$54:$D$106,1,FALSE))),AND(ISERROR(VLOOKUP(Q452,Reference!$J$53:$J$118,1,FALSE)))),"Data Error!","No Error"))</f>
        <v/>
      </c>
    </row>
    <row r="453" spans="1:31" s="73" customFormat="1" x14ac:dyDescent="0.35">
      <c r="A453" s="83"/>
      <c r="B453" s="83"/>
      <c r="C453" s="84"/>
      <c r="D453" s="84"/>
      <c r="E453" s="85"/>
      <c r="F453" s="86"/>
      <c r="G453" s="87"/>
      <c r="H453" s="87"/>
      <c r="I453" s="88"/>
      <c r="J453" s="89"/>
      <c r="K453" s="89"/>
      <c r="L453" s="90"/>
      <c r="M453" s="90"/>
      <c r="N453" s="89"/>
      <c r="O453" s="90"/>
      <c r="P453" s="87"/>
      <c r="Q453" s="87"/>
      <c r="R453" s="91"/>
      <c r="S453" s="91"/>
      <c r="T453" s="92"/>
      <c r="U453" s="92"/>
      <c r="V453" s="92"/>
      <c r="W453" s="92"/>
      <c r="X453" s="93"/>
      <c r="Y453" s="92"/>
      <c r="Z453" s="92"/>
      <c r="AA453" s="72" t="str">
        <f>IF(U453="","",IF(U453="ND","ND",((NETWORKDAYS(T453,U453,Reference!$D$2:$D$40)-1))))</f>
        <v/>
      </c>
      <c r="AB453" s="72" t="str">
        <f t="shared" si="12"/>
        <v/>
      </c>
      <c r="AC453" s="72" t="str">
        <f t="shared" si="13"/>
        <v/>
      </c>
      <c r="AD453" s="72" t="str">
        <f>IF(OR(Y453="ND",Z453="ND"),"ND",IF(OR(Y453="",Z453=""),"",IF(OR(Y453="N/A",Z453="N/A"),"N/A",(NETWORKDAYS(Y453,Z453,Reference!$D$2:$D$40)-1))))</f>
        <v/>
      </c>
      <c r="AE453" s="101" t="str">
        <f>IF(OR(AND(ISBLANK(P453),ISBLANK(Q453))),"",IF(OR(AND(ISERROR(VLOOKUP(P453,Reference!$D$54:$D$106,1,FALSE))),AND(ISERROR(VLOOKUP(Q453,Reference!$J$53:$J$118,1,FALSE)))),"Data Error!","No Error"))</f>
        <v/>
      </c>
    </row>
    <row r="454" spans="1:31" s="73" customFormat="1" x14ac:dyDescent="0.35">
      <c r="A454" s="83"/>
      <c r="B454" s="83"/>
      <c r="C454" s="84"/>
      <c r="D454" s="84"/>
      <c r="E454" s="85"/>
      <c r="F454" s="86"/>
      <c r="G454" s="87"/>
      <c r="H454" s="87"/>
      <c r="I454" s="88"/>
      <c r="J454" s="89"/>
      <c r="K454" s="89"/>
      <c r="L454" s="90"/>
      <c r="M454" s="90"/>
      <c r="N454" s="89"/>
      <c r="O454" s="90"/>
      <c r="P454" s="87"/>
      <c r="Q454" s="87"/>
      <c r="R454" s="91"/>
      <c r="S454" s="91"/>
      <c r="T454" s="92"/>
      <c r="U454" s="92"/>
      <c r="V454" s="92"/>
      <c r="W454" s="92"/>
      <c r="X454" s="93"/>
      <c r="Y454" s="92"/>
      <c r="Z454" s="92"/>
      <c r="AA454" s="72" t="str">
        <f>IF(U454="","",IF(U454="ND","ND",((NETWORKDAYS(T454,U454,Reference!$D$2:$D$40)-1))))</f>
        <v/>
      </c>
      <c r="AB454" s="72" t="str">
        <f t="shared" si="12"/>
        <v/>
      </c>
      <c r="AC454" s="72" t="str">
        <f t="shared" si="13"/>
        <v/>
      </c>
      <c r="AD454" s="72" t="str">
        <f>IF(OR(Y454="ND",Z454="ND"),"ND",IF(OR(Y454="",Z454=""),"",IF(OR(Y454="N/A",Z454="N/A"),"N/A",(NETWORKDAYS(Y454,Z454,Reference!$D$2:$D$40)-1))))</f>
        <v/>
      </c>
      <c r="AE454" s="101" t="str">
        <f>IF(OR(AND(ISBLANK(P454),ISBLANK(Q454))),"",IF(OR(AND(ISERROR(VLOOKUP(P454,Reference!$D$54:$D$106,1,FALSE))),AND(ISERROR(VLOOKUP(Q454,Reference!$J$53:$J$118,1,FALSE)))),"Data Error!","No Error"))</f>
        <v/>
      </c>
    </row>
    <row r="455" spans="1:31" s="73" customFormat="1" x14ac:dyDescent="0.35">
      <c r="A455" s="83"/>
      <c r="B455" s="83"/>
      <c r="C455" s="84"/>
      <c r="D455" s="84"/>
      <c r="E455" s="85"/>
      <c r="F455" s="86"/>
      <c r="G455" s="87"/>
      <c r="H455" s="87"/>
      <c r="I455" s="88"/>
      <c r="J455" s="89"/>
      <c r="K455" s="89"/>
      <c r="L455" s="90"/>
      <c r="M455" s="90"/>
      <c r="N455" s="89"/>
      <c r="O455" s="90"/>
      <c r="P455" s="87"/>
      <c r="Q455" s="87"/>
      <c r="R455" s="91"/>
      <c r="S455" s="91"/>
      <c r="T455" s="92"/>
      <c r="U455" s="92"/>
      <c r="V455" s="92"/>
      <c r="W455" s="92"/>
      <c r="X455" s="93"/>
      <c r="Y455" s="92"/>
      <c r="Z455" s="92"/>
      <c r="AA455" s="72" t="str">
        <f>IF(U455="","",IF(U455="ND","ND",((NETWORKDAYS(T455,U455,Reference!$D$2:$D$40)-1))))</f>
        <v/>
      </c>
      <c r="AB455" s="72" t="str">
        <f t="shared" si="12"/>
        <v/>
      </c>
      <c r="AC455" s="72" t="str">
        <f t="shared" si="13"/>
        <v/>
      </c>
      <c r="AD455" s="72" t="str">
        <f>IF(OR(Y455="ND",Z455="ND"),"ND",IF(OR(Y455="",Z455=""),"",IF(OR(Y455="N/A",Z455="N/A"),"N/A",(NETWORKDAYS(Y455,Z455,Reference!$D$2:$D$40)-1))))</f>
        <v/>
      </c>
      <c r="AE455" s="101" t="str">
        <f>IF(OR(AND(ISBLANK(P455),ISBLANK(Q455))),"",IF(OR(AND(ISERROR(VLOOKUP(P455,Reference!$D$54:$D$106,1,FALSE))),AND(ISERROR(VLOOKUP(Q455,Reference!$J$53:$J$118,1,FALSE)))),"Data Error!","No Error"))</f>
        <v/>
      </c>
    </row>
    <row r="456" spans="1:31" s="73" customFormat="1" x14ac:dyDescent="0.35">
      <c r="A456" s="83"/>
      <c r="B456" s="83"/>
      <c r="C456" s="84"/>
      <c r="D456" s="84"/>
      <c r="E456" s="85"/>
      <c r="F456" s="86"/>
      <c r="G456" s="87"/>
      <c r="H456" s="87"/>
      <c r="I456" s="88"/>
      <c r="J456" s="89"/>
      <c r="K456" s="89"/>
      <c r="L456" s="90"/>
      <c r="M456" s="90"/>
      <c r="N456" s="89"/>
      <c r="O456" s="90"/>
      <c r="P456" s="87"/>
      <c r="Q456" s="87"/>
      <c r="R456" s="91"/>
      <c r="S456" s="91"/>
      <c r="T456" s="92"/>
      <c r="U456" s="92"/>
      <c r="V456" s="92"/>
      <c r="W456" s="92"/>
      <c r="X456" s="93"/>
      <c r="Y456" s="92"/>
      <c r="Z456" s="92"/>
      <c r="AA456" s="72" t="str">
        <f>IF(U456="","",IF(U456="ND","ND",((NETWORKDAYS(T456,U456,Reference!$D$2:$D$40)-1))))</f>
        <v/>
      </c>
      <c r="AB456" s="72" t="str">
        <f t="shared" ref="AB456:AB519" si="14">IF(V456="","",IF(V456="ND","ND",(V456-T456)))</f>
        <v/>
      </c>
      <c r="AC456" s="72" t="str">
        <f t="shared" ref="AC456:AC519" si="15">IF(W456="","",IF(W456="ND","ND",(W456-T456)))</f>
        <v/>
      </c>
      <c r="AD456" s="72" t="str">
        <f>IF(OR(Y456="ND",Z456="ND"),"ND",IF(OR(Y456="",Z456=""),"",IF(OR(Y456="N/A",Z456="N/A"),"N/A",(NETWORKDAYS(Y456,Z456,Reference!$D$2:$D$40)-1))))</f>
        <v/>
      </c>
      <c r="AE456" s="101" t="str">
        <f>IF(OR(AND(ISBLANK(P456),ISBLANK(Q456))),"",IF(OR(AND(ISERROR(VLOOKUP(P456,Reference!$D$54:$D$106,1,FALSE))),AND(ISERROR(VLOOKUP(Q456,Reference!$J$53:$J$118,1,FALSE)))),"Data Error!","No Error"))</f>
        <v/>
      </c>
    </row>
    <row r="457" spans="1:31" s="73" customFormat="1" x14ac:dyDescent="0.35">
      <c r="A457" s="83"/>
      <c r="B457" s="83"/>
      <c r="C457" s="84"/>
      <c r="D457" s="84"/>
      <c r="E457" s="85"/>
      <c r="F457" s="86"/>
      <c r="G457" s="87"/>
      <c r="H457" s="87"/>
      <c r="I457" s="88"/>
      <c r="J457" s="89"/>
      <c r="K457" s="89"/>
      <c r="L457" s="90"/>
      <c r="M457" s="90"/>
      <c r="N457" s="89"/>
      <c r="O457" s="90"/>
      <c r="P457" s="87"/>
      <c r="Q457" s="87"/>
      <c r="R457" s="91"/>
      <c r="S457" s="91"/>
      <c r="T457" s="92"/>
      <c r="U457" s="92"/>
      <c r="V457" s="92"/>
      <c r="W457" s="92"/>
      <c r="X457" s="93"/>
      <c r="Y457" s="92"/>
      <c r="Z457" s="92"/>
      <c r="AA457" s="72" t="str">
        <f>IF(U457="","",IF(U457="ND","ND",((NETWORKDAYS(T457,U457,Reference!$D$2:$D$40)-1))))</f>
        <v/>
      </c>
      <c r="AB457" s="72" t="str">
        <f t="shared" si="14"/>
        <v/>
      </c>
      <c r="AC457" s="72" t="str">
        <f t="shared" si="15"/>
        <v/>
      </c>
      <c r="AD457" s="72" t="str">
        <f>IF(OR(Y457="ND",Z457="ND"),"ND",IF(OR(Y457="",Z457=""),"",IF(OR(Y457="N/A",Z457="N/A"),"N/A",(NETWORKDAYS(Y457,Z457,Reference!$D$2:$D$40)-1))))</f>
        <v/>
      </c>
      <c r="AE457" s="101" t="str">
        <f>IF(OR(AND(ISBLANK(P457),ISBLANK(Q457))),"",IF(OR(AND(ISERROR(VLOOKUP(P457,Reference!$D$54:$D$106,1,FALSE))),AND(ISERROR(VLOOKUP(Q457,Reference!$J$53:$J$118,1,FALSE)))),"Data Error!","No Error"))</f>
        <v/>
      </c>
    </row>
    <row r="458" spans="1:31" s="73" customFormat="1" x14ac:dyDescent="0.35">
      <c r="A458" s="83"/>
      <c r="B458" s="83"/>
      <c r="C458" s="84"/>
      <c r="D458" s="84"/>
      <c r="E458" s="85"/>
      <c r="F458" s="86"/>
      <c r="G458" s="87"/>
      <c r="H458" s="87"/>
      <c r="I458" s="88"/>
      <c r="J458" s="89"/>
      <c r="K458" s="89"/>
      <c r="L458" s="90"/>
      <c r="M458" s="90"/>
      <c r="N458" s="89"/>
      <c r="O458" s="90"/>
      <c r="P458" s="87"/>
      <c r="Q458" s="87"/>
      <c r="R458" s="91"/>
      <c r="S458" s="91"/>
      <c r="T458" s="92"/>
      <c r="U458" s="92"/>
      <c r="V458" s="92"/>
      <c r="W458" s="92"/>
      <c r="X458" s="93"/>
      <c r="Y458" s="92"/>
      <c r="Z458" s="92"/>
      <c r="AA458" s="72" t="str">
        <f>IF(U458="","",IF(U458="ND","ND",((NETWORKDAYS(T458,U458,Reference!$D$2:$D$40)-1))))</f>
        <v/>
      </c>
      <c r="AB458" s="72" t="str">
        <f t="shared" si="14"/>
        <v/>
      </c>
      <c r="AC458" s="72" t="str">
        <f t="shared" si="15"/>
        <v/>
      </c>
      <c r="AD458" s="72" t="str">
        <f>IF(OR(Y458="ND",Z458="ND"),"ND",IF(OR(Y458="",Z458=""),"",IF(OR(Y458="N/A",Z458="N/A"),"N/A",(NETWORKDAYS(Y458,Z458,Reference!$D$2:$D$40)-1))))</f>
        <v/>
      </c>
      <c r="AE458" s="101" t="str">
        <f>IF(OR(AND(ISBLANK(P458),ISBLANK(Q458))),"",IF(OR(AND(ISERROR(VLOOKUP(P458,Reference!$D$54:$D$106,1,FALSE))),AND(ISERROR(VLOOKUP(Q458,Reference!$J$53:$J$118,1,FALSE)))),"Data Error!","No Error"))</f>
        <v/>
      </c>
    </row>
    <row r="459" spans="1:31" s="73" customFormat="1" x14ac:dyDescent="0.35">
      <c r="A459" s="83"/>
      <c r="B459" s="83"/>
      <c r="C459" s="84"/>
      <c r="D459" s="84"/>
      <c r="E459" s="85"/>
      <c r="F459" s="86"/>
      <c r="G459" s="87"/>
      <c r="H459" s="87"/>
      <c r="I459" s="88"/>
      <c r="J459" s="89"/>
      <c r="K459" s="89"/>
      <c r="L459" s="90"/>
      <c r="M459" s="90"/>
      <c r="N459" s="89"/>
      <c r="O459" s="90"/>
      <c r="P459" s="87"/>
      <c r="Q459" s="87"/>
      <c r="R459" s="91"/>
      <c r="S459" s="91"/>
      <c r="T459" s="92"/>
      <c r="U459" s="92"/>
      <c r="V459" s="92"/>
      <c r="W459" s="92"/>
      <c r="X459" s="93"/>
      <c r="Y459" s="92"/>
      <c r="Z459" s="92"/>
      <c r="AA459" s="72" t="str">
        <f>IF(U459="","",IF(U459="ND","ND",((NETWORKDAYS(T459,U459,Reference!$D$2:$D$40)-1))))</f>
        <v/>
      </c>
      <c r="AB459" s="72" t="str">
        <f t="shared" si="14"/>
        <v/>
      </c>
      <c r="AC459" s="72" t="str">
        <f t="shared" si="15"/>
        <v/>
      </c>
      <c r="AD459" s="72" t="str">
        <f>IF(OR(Y459="ND",Z459="ND"),"ND",IF(OR(Y459="",Z459=""),"",IF(OR(Y459="N/A",Z459="N/A"),"N/A",(NETWORKDAYS(Y459,Z459,Reference!$D$2:$D$40)-1))))</f>
        <v/>
      </c>
      <c r="AE459" s="101" t="str">
        <f>IF(OR(AND(ISBLANK(P459),ISBLANK(Q459))),"",IF(OR(AND(ISERROR(VLOOKUP(P459,Reference!$D$54:$D$106,1,FALSE))),AND(ISERROR(VLOOKUP(Q459,Reference!$J$53:$J$118,1,FALSE)))),"Data Error!","No Error"))</f>
        <v/>
      </c>
    </row>
    <row r="460" spans="1:31" s="73" customFormat="1" x14ac:dyDescent="0.35">
      <c r="A460" s="83"/>
      <c r="B460" s="83"/>
      <c r="C460" s="84"/>
      <c r="D460" s="84"/>
      <c r="E460" s="85"/>
      <c r="F460" s="86"/>
      <c r="G460" s="87"/>
      <c r="H460" s="87"/>
      <c r="I460" s="88"/>
      <c r="J460" s="89"/>
      <c r="K460" s="89"/>
      <c r="L460" s="90"/>
      <c r="M460" s="90"/>
      <c r="N460" s="89"/>
      <c r="O460" s="90"/>
      <c r="P460" s="87"/>
      <c r="Q460" s="87"/>
      <c r="R460" s="91"/>
      <c r="S460" s="91"/>
      <c r="T460" s="92"/>
      <c r="U460" s="92"/>
      <c r="V460" s="92"/>
      <c r="W460" s="92"/>
      <c r="X460" s="93"/>
      <c r="Y460" s="92"/>
      <c r="Z460" s="92"/>
      <c r="AA460" s="72" t="str">
        <f>IF(U460="","",IF(U460="ND","ND",((NETWORKDAYS(T460,U460,Reference!$D$2:$D$40)-1))))</f>
        <v/>
      </c>
      <c r="AB460" s="72" t="str">
        <f t="shared" si="14"/>
        <v/>
      </c>
      <c r="AC460" s="72" t="str">
        <f t="shared" si="15"/>
        <v/>
      </c>
      <c r="AD460" s="72" t="str">
        <f>IF(OR(Y460="ND",Z460="ND"),"ND",IF(OR(Y460="",Z460=""),"",IF(OR(Y460="N/A",Z460="N/A"),"N/A",(NETWORKDAYS(Y460,Z460,Reference!$D$2:$D$40)-1))))</f>
        <v/>
      </c>
      <c r="AE460" s="101" t="str">
        <f>IF(OR(AND(ISBLANK(P460),ISBLANK(Q460))),"",IF(OR(AND(ISERROR(VLOOKUP(P460,Reference!$D$54:$D$106,1,FALSE))),AND(ISERROR(VLOOKUP(Q460,Reference!$J$53:$J$118,1,FALSE)))),"Data Error!","No Error"))</f>
        <v/>
      </c>
    </row>
    <row r="461" spans="1:31" s="73" customFormat="1" x14ac:dyDescent="0.35">
      <c r="A461" s="83"/>
      <c r="B461" s="83"/>
      <c r="C461" s="84"/>
      <c r="D461" s="84"/>
      <c r="E461" s="85"/>
      <c r="F461" s="86"/>
      <c r="G461" s="87"/>
      <c r="H461" s="87"/>
      <c r="I461" s="88"/>
      <c r="J461" s="89"/>
      <c r="K461" s="89"/>
      <c r="L461" s="90"/>
      <c r="M461" s="90"/>
      <c r="N461" s="89"/>
      <c r="O461" s="90"/>
      <c r="P461" s="87"/>
      <c r="Q461" s="87"/>
      <c r="R461" s="91"/>
      <c r="S461" s="91"/>
      <c r="T461" s="92"/>
      <c r="U461" s="92"/>
      <c r="V461" s="92"/>
      <c r="W461" s="92"/>
      <c r="X461" s="93"/>
      <c r="Y461" s="92"/>
      <c r="Z461" s="92"/>
      <c r="AA461" s="72" t="str">
        <f>IF(U461="","",IF(U461="ND","ND",((NETWORKDAYS(T461,U461,Reference!$D$2:$D$40)-1))))</f>
        <v/>
      </c>
      <c r="AB461" s="72" t="str">
        <f t="shared" si="14"/>
        <v/>
      </c>
      <c r="AC461" s="72" t="str">
        <f t="shared" si="15"/>
        <v/>
      </c>
      <c r="AD461" s="72" t="str">
        <f>IF(OR(Y461="ND",Z461="ND"),"ND",IF(OR(Y461="",Z461=""),"",IF(OR(Y461="N/A",Z461="N/A"),"N/A",(NETWORKDAYS(Y461,Z461,Reference!$D$2:$D$40)-1))))</f>
        <v/>
      </c>
      <c r="AE461" s="101" t="str">
        <f>IF(OR(AND(ISBLANK(P461),ISBLANK(Q461))),"",IF(OR(AND(ISERROR(VLOOKUP(P461,Reference!$D$54:$D$106,1,FALSE))),AND(ISERROR(VLOOKUP(Q461,Reference!$J$53:$J$118,1,FALSE)))),"Data Error!","No Error"))</f>
        <v/>
      </c>
    </row>
    <row r="462" spans="1:31" s="73" customFormat="1" x14ac:dyDescent="0.35">
      <c r="A462" s="83"/>
      <c r="B462" s="83"/>
      <c r="C462" s="84"/>
      <c r="D462" s="84"/>
      <c r="E462" s="85"/>
      <c r="F462" s="86"/>
      <c r="G462" s="87"/>
      <c r="H462" s="87"/>
      <c r="I462" s="88"/>
      <c r="J462" s="89"/>
      <c r="K462" s="89"/>
      <c r="L462" s="90"/>
      <c r="M462" s="90"/>
      <c r="N462" s="89"/>
      <c r="O462" s="90"/>
      <c r="P462" s="87"/>
      <c r="Q462" s="87"/>
      <c r="R462" s="91"/>
      <c r="S462" s="91"/>
      <c r="T462" s="92"/>
      <c r="U462" s="92"/>
      <c r="V462" s="92"/>
      <c r="W462" s="92"/>
      <c r="X462" s="93"/>
      <c r="Y462" s="92"/>
      <c r="Z462" s="92"/>
      <c r="AA462" s="72" t="str">
        <f>IF(U462="","",IF(U462="ND","ND",((NETWORKDAYS(T462,U462,Reference!$D$2:$D$40)-1))))</f>
        <v/>
      </c>
      <c r="AB462" s="72" t="str">
        <f t="shared" si="14"/>
        <v/>
      </c>
      <c r="AC462" s="72" t="str">
        <f t="shared" si="15"/>
        <v/>
      </c>
      <c r="AD462" s="72" t="str">
        <f>IF(OR(Y462="ND",Z462="ND"),"ND",IF(OR(Y462="",Z462=""),"",IF(OR(Y462="N/A",Z462="N/A"),"N/A",(NETWORKDAYS(Y462,Z462,Reference!$D$2:$D$40)-1))))</f>
        <v/>
      </c>
      <c r="AE462" s="101" t="str">
        <f>IF(OR(AND(ISBLANK(P462),ISBLANK(Q462))),"",IF(OR(AND(ISERROR(VLOOKUP(P462,Reference!$D$54:$D$106,1,FALSE))),AND(ISERROR(VLOOKUP(Q462,Reference!$J$53:$J$118,1,FALSE)))),"Data Error!","No Error"))</f>
        <v/>
      </c>
    </row>
    <row r="463" spans="1:31" s="73" customFormat="1" x14ac:dyDescent="0.35">
      <c r="A463" s="83"/>
      <c r="B463" s="83"/>
      <c r="C463" s="84"/>
      <c r="D463" s="84"/>
      <c r="E463" s="85"/>
      <c r="F463" s="86"/>
      <c r="G463" s="87"/>
      <c r="H463" s="87"/>
      <c r="I463" s="88"/>
      <c r="J463" s="89"/>
      <c r="K463" s="89"/>
      <c r="L463" s="90"/>
      <c r="M463" s="90"/>
      <c r="N463" s="89"/>
      <c r="O463" s="90"/>
      <c r="P463" s="87"/>
      <c r="Q463" s="87"/>
      <c r="R463" s="91"/>
      <c r="S463" s="91"/>
      <c r="T463" s="92"/>
      <c r="U463" s="92"/>
      <c r="V463" s="92"/>
      <c r="W463" s="92"/>
      <c r="X463" s="93"/>
      <c r="Y463" s="92"/>
      <c r="Z463" s="92"/>
      <c r="AA463" s="72" t="str">
        <f>IF(U463="","",IF(U463="ND","ND",((NETWORKDAYS(T463,U463,Reference!$D$2:$D$40)-1))))</f>
        <v/>
      </c>
      <c r="AB463" s="72" t="str">
        <f t="shared" si="14"/>
        <v/>
      </c>
      <c r="AC463" s="72" t="str">
        <f t="shared" si="15"/>
        <v/>
      </c>
      <c r="AD463" s="72" t="str">
        <f>IF(OR(Y463="ND",Z463="ND"),"ND",IF(OR(Y463="",Z463=""),"",IF(OR(Y463="N/A",Z463="N/A"),"N/A",(NETWORKDAYS(Y463,Z463,Reference!$D$2:$D$40)-1))))</f>
        <v/>
      </c>
      <c r="AE463" s="101" t="str">
        <f>IF(OR(AND(ISBLANK(P463),ISBLANK(Q463))),"",IF(OR(AND(ISERROR(VLOOKUP(P463,Reference!$D$54:$D$106,1,FALSE))),AND(ISERROR(VLOOKUP(Q463,Reference!$J$53:$J$118,1,FALSE)))),"Data Error!","No Error"))</f>
        <v/>
      </c>
    </row>
    <row r="464" spans="1:31" s="73" customFormat="1" x14ac:dyDescent="0.35">
      <c r="A464" s="83"/>
      <c r="B464" s="83"/>
      <c r="C464" s="84"/>
      <c r="D464" s="84"/>
      <c r="E464" s="85"/>
      <c r="F464" s="86"/>
      <c r="G464" s="87"/>
      <c r="H464" s="87"/>
      <c r="I464" s="88"/>
      <c r="J464" s="89"/>
      <c r="K464" s="89"/>
      <c r="L464" s="90"/>
      <c r="M464" s="90"/>
      <c r="N464" s="89"/>
      <c r="O464" s="90"/>
      <c r="P464" s="87"/>
      <c r="Q464" s="87"/>
      <c r="R464" s="91"/>
      <c r="S464" s="91"/>
      <c r="T464" s="92"/>
      <c r="U464" s="92"/>
      <c r="V464" s="92"/>
      <c r="W464" s="92"/>
      <c r="X464" s="93"/>
      <c r="Y464" s="92"/>
      <c r="Z464" s="92"/>
      <c r="AA464" s="72" t="str">
        <f>IF(U464="","",IF(U464="ND","ND",((NETWORKDAYS(T464,U464,Reference!$D$2:$D$40)-1))))</f>
        <v/>
      </c>
      <c r="AB464" s="72" t="str">
        <f t="shared" si="14"/>
        <v/>
      </c>
      <c r="AC464" s="72" t="str">
        <f t="shared" si="15"/>
        <v/>
      </c>
      <c r="AD464" s="72" t="str">
        <f>IF(OR(Y464="ND",Z464="ND"),"ND",IF(OR(Y464="",Z464=""),"",IF(OR(Y464="N/A",Z464="N/A"),"N/A",(NETWORKDAYS(Y464,Z464,Reference!$D$2:$D$40)-1))))</f>
        <v/>
      </c>
      <c r="AE464" s="101" t="str">
        <f>IF(OR(AND(ISBLANK(P464),ISBLANK(Q464))),"",IF(OR(AND(ISERROR(VLOOKUP(P464,Reference!$D$54:$D$106,1,FALSE))),AND(ISERROR(VLOOKUP(Q464,Reference!$J$53:$J$118,1,FALSE)))),"Data Error!","No Error"))</f>
        <v/>
      </c>
    </row>
    <row r="465" spans="1:31" s="73" customFormat="1" x14ac:dyDescent="0.35">
      <c r="A465" s="83"/>
      <c r="B465" s="83"/>
      <c r="C465" s="84"/>
      <c r="D465" s="84"/>
      <c r="E465" s="85"/>
      <c r="F465" s="86"/>
      <c r="G465" s="87"/>
      <c r="H465" s="87"/>
      <c r="I465" s="88"/>
      <c r="J465" s="89"/>
      <c r="K465" s="89"/>
      <c r="L465" s="90"/>
      <c r="M465" s="90"/>
      <c r="N465" s="89"/>
      <c r="O465" s="90"/>
      <c r="P465" s="87"/>
      <c r="Q465" s="87"/>
      <c r="R465" s="91"/>
      <c r="S465" s="91"/>
      <c r="T465" s="92"/>
      <c r="U465" s="92"/>
      <c r="V465" s="92"/>
      <c r="W465" s="92"/>
      <c r="X465" s="93"/>
      <c r="Y465" s="92"/>
      <c r="Z465" s="92"/>
      <c r="AA465" s="72" t="str">
        <f>IF(U465="","",IF(U465="ND","ND",((NETWORKDAYS(T465,U465,Reference!$D$2:$D$40)-1))))</f>
        <v/>
      </c>
      <c r="AB465" s="72" t="str">
        <f t="shared" si="14"/>
        <v/>
      </c>
      <c r="AC465" s="72" t="str">
        <f t="shared" si="15"/>
        <v/>
      </c>
      <c r="AD465" s="72" t="str">
        <f>IF(OR(Y465="ND",Z465="ND"),"ND",IF(OR(Y465="",Z465=""),"",IF(OR(Y465="N/A",Z465="N/A"),"N/A",(NETWORKDAYS(Y465,Z465,Reference!$D$2:$D$40)-1))))</f>
        <v/>
      </c>
      <c r="AE465" s="101" t="str">
        <f>IF(OR(AND(ISBLANK(P465),ISBLANK(Q465))),"",IF(OR(AND(ISERROR(VLOOKUP(P465,Reference!$D$54:$D$106,1,FALSE))),AND(ISERROR(VLOOKUP(Q465,Reference!$J$53:$J$118,1,FALSE)))),"Data Error!","No Error"))</f>
        <v/>
      </c>
    </row>
    <row r="466" spans="1:31" s="73" customFormat="1" x14ac:dyDescent="0.35">
      <c r="A466" s="83"/>
      <c r="B466" s="83"/>
      <c r="C466" s="84"/>
      <c r="D466" s="84"/>
      <c r="E466" s="85"/>
      <c r="F466" s="86"/>
      <c r="G466" s="87"/>
      <c r="H466" s="87"/>
      <c r="I466" s="88"/>
      <c r="J466" s="89"/>
      <c r="K466" s="89"/>
      <c r="L466" s="90"/>
      <c r="M466" s="90"/>
      <c r="N466" s="89"/>
      <c r="O466" s="90"/>
      <c r="P466" s="87"/>
      <c r="Q466" s="87"/>
      <c r="R466" s="91"/>
      <c r="S466" s="91"/>
      <c r="T466" s="92"/>
      <c r="U466" s="92"/>
      <c r="V466" s="92"/>
      <c r="W466" s="92"/>
      <c r="X466" s="93"/>
      <c r="Y466" s="92"/>
      <c r="Z466" s="92"/>
      <c r="AA466" s="72" t="str">
        <f>IF(U466="","",IF(U466="ND","ND",((NETWORKDAYS(T466,U466,Reference!$D$2:$D$40)-1))))</f>
        <v/>
      </c>
      <c r="AB466" s="72" t="str">
        <f t="shared" si="14"/>
        <v/>
      </c>
      <c r="AC466" s="72" t="str">
        <f t="shared" si="15"/>
        <v/>
      </c>
      <c r="AD466" s="72" t="str">
        <f>IF(OR(Y466="ND",Z466="ND"),"ND",IF(OR(Y466="",Z466=""),"",IF(OR(Y466="N/A",Z466="N/A"),"N/A",(NETWORKDAYS(Y466,Z466,Reference!$D$2:$D$40)-1))))</f>
        <v/>
      </c>
      <c r="AE466" s="101" t="str">
        <f>IF(OR(AND(ISBLANK(P466),ISBLANK(Q466))),"",IF(OR(AND(ISERROR(VLOOKUP(P466,Reference!$D$54:$D$106,1,FALSE))),AND(ISERROR(VLOOKUP(Q466,Reference!$J$53:$J$118,1,FALSE)))),"Data Error!","No Error"))</f>
        <v/>
      </c>
    </row>
    <row r="467" spans="1:31" s="73" customFormat="1" x14ac:dyDescent="0.35">
      <c r="A467" s="83"/>
      <c r="B467" s="83"/>
      <c r="C467" s="84"/>
      <c r="D467" s="84"/>
      <c r="E467" s="85"/>
      <c r="F467" s="86"/>
      <c r="G467" s="87"/>
      <c r="H467" s="87"/>
      <c r="I467" s="88"/>
      <c r="J467" s="89"/>
      <c r="K467" s="89"/>
      <c r="L467" s="90"/>
      <c r="M467" s="90"/>
      <c r="N467" s="89"/>
      <c r="O467" s="90"/>
      <c r="P467" s="87"/>
      <c r="Q467" s="87"/>
      <c r="R467" s="91"/>
      <c r="S467" s="91"/>
      <c r="T467" s="92"/>
      <c r="U467" s="92"/>
      <c r="V467" s="92"/>
      <c r="W467" s="92"/>
      <c r="X467" s="93"/>
      <c r="Y467" s="92"/>
      <c r="Z467" s="92"/>
      <c r="AA467" s="72" t="str">
        <f>IF(U467="","",IF(U467="ND","ND",((NETWORKDAYS(T467,U467,Reference!$D$2:$D$40)-1))))</f>
        <v/>
      </c>
      <c r="AB467" s="72" t="str">
        <f t="shared" si="14"/>
        <v/>
      </c>
      <c r="AC467" s="72" t="str">
        <f t="shared" si="15"/>
        <v/>
      </c>
      <c r="AD467" s="72" t="str">
        <f>IF(OR(Y467="ND",Z467="ND"),"ND",IF(OR(Y467="",Z467=""),"",IF(OR(Y467="N/A",Z467="N/A"),"N/A",(NETWORKDAYS(Y467,Z467,Reference!$D$2:$D$40)-1))))</f>
        <v/>
      </c>
      <c r="AE467" s="101" t="str">
        <f>IF(OR(AND(ISBLANK(P467),ISBLANK(Q467))),"",IF(OR(AND(ISERROR(VLOOKUP(P467,Reference!$D$54:$D$106,1,FALSE))),AND(ISERROR(VLOOKUP(Q467,Reference!$J$53:$J$118,1,FALSE)))),"Data Error!","No Error"))</f>
        <v/>
      </c>
    </row>
    <row r="468" spans="1:31" s="73" customFormat="1" x14ac:dyDescent="0.35">
      <c r="A468" s="83"/>
      <c r="B468" s="83"/>
      <c r="C468" s="84"/>
      <c r="D468" s="84"/>
      <c r="E468" s="85"/>
      <c r="F468" s="86"/>
      <c r="G468" s="87"/>
      <c r="H468" s="87"/>
      <c r="I468" s="88"/>
      <c r="J468" s="89"/>
      <c r="K468" s="89"/>
      <c r="L468" s="90"/>
      <c r="M468" s="90"/>
      <c r="N468" s="89"/>
      <c r="O468" s="90"/>
      <c r="P468" s="87"/>
      <c r="Q468" s="87"/>
      <c r="R468" s="91"/>
      <c r="S468" s="91"/>
      <c r="T468" s="92"/>
      <c r="U468" s="92"/>
      <c r="V468" s="92"/>
      <c r="W468" s="92"/>
      <c r="X468" s="93"/>
      <c r="Y468" s="92"/>
      <c r="Z468" s="92"/>
      <c r="AA468" s="72" t="str">
        <f>IF(U468="","",IF(U468="ND","ND",((NETWORKDAYS(T468,U468,Reference!$D$2:$D$40)-1))))</f>
        <v/>
      </c>
      <c r="AB468" s="72" t="str">
        <f t="shared" si="14"/>
        <v/>
      </c>
      <c r="AC468" s="72" t="str">
        <f t="shared" si="15"/>
        <v/>
      </c>
      <c r="AD468" s="72" t="str">
        <f>IF(OR(Y468="ND",Z468="ND"),"ND",IF(OR(Y468="",Z468=""),"",IF(OR(Y468="N/A",Z468="N/A"),"N/A",(NETWORKDAYS(Y468,Z468,Reference!$D$2:$D$40)-1))))</f>
        <v/>
      </c>
      <c r="AE468" s="101" t="str">
        <f>IF(OR(AND(ISBLANK(P468),ISBLANK(Q468))),"",IF(OR(AND(ISERROR(VLOOKUP(P468,Reference!$D$54:$D$106,1,FALSE))),AND(ISERROR(VLOOKUP(Q468,Reference!$J$53:$J$118,1,FALSE)))),"Data Error!","No Error"))</f>
        <v/>
      </c>
    </row>
    <row r="469" spans="1:31" s="73" customFormat="1" x14ac:dyDescent="0.35">
      <c r="A469" s="83"/>
      <c r="B469" s="83"/>
      <c r="C469" s="84"/>
      <c r="D469" s="84"/>
      <c r="E469" s="85"/>
      <c r="F469" s="86"/>
      <c r="G469" s="87"/>
      <c r="H469" s="87"/>
      <c r="I469" s="88"/>
      <c r="J469" s="89"/>
      <c r="K469" s="89"/>
      <c r="L469" s="90"/>
      <c r="M469" s="90"/>
      <c r="N469" s="89"/>
      <c r="O469" s="90"/>
      <c r="P469" s="87"/>
      <c r="Q469" s="87"/>
      <c r="R469" s="91"/>
      <c r="S469" s="91"/>
      <c r="T469" s="92"/>
      <c r="U469" s="92"/>
      <c r="V469" s="92"/>
      <c r="W469" s="92"/>
      <c r="X469" s="93"/>
      <c r="Y469" s="92"/>
      <c r="Z469" s="92"/>
      <c r="AA469" s="72" t="str">
        <f>IF(U469="","",IF(U469="ND","ND",((NETWORKDAYS(T469,U469,Reference!$D$2:$D$40)-1))))</f>
        <v/>
      </c>
      <c r="AB469" s="72" t="str">
        <f t="shared" si="14"/>
        <v/>
      </c>
      <c r="AC469" s="72" t="str">
        <f t="shared" si="15"/>
        <v/>
      </c>
      <c r="AD469" s="72" t="str">
        <f>IF(OR(Y469="ND",Z469="ND"),"ND",IF(OR(Y469="",Z469=""),"",IF(OR(Y469="N/A",Z469="N/A"),"N/A",(NETWORKDAYS(Y469,Z469,Reference!$D$2:$D$40)-1))))</f>
        <v/>
      </c>
      <c r="AE469" s="101" t="str">
        <f>IF(OR(AND(ISBLANK(P469),ISBLANK(Q469))),"",IF(OR(AND(ISERROR(VLOOKUP(P469,Reference!$D$54:$D$106,1,FALSE))),AND(ISERROR(VLOOKUP(Q469,Reference!$J$53:$J$118,1,FALSE)))),"Data Error!","No Error"))</f>
        <v/>
      </c>
    </row>
    <row r="470" spans="1:31" s="73" customFormat="1" x14ac:dyDescent="0.35">
      <c r="A470" s="83"/>
      <c r="B470" s="83"/>
      <c r="C470" s="84"/>
      <c r="D470" s="84"/>
      <c r="E470" s="85"/>
      <c r="F470" s="86"/>
      <c r="G470" s="87"/>
      <c r="H470" s="87"/>
      <c r="I470" s="88"/>
      <c r="J470" s="89"/>
      <c r="K470" s="89"/>
      <c r="L470" s="90"/>
      <c r="M470" s="90"/>
      <c r="N470" s="89"/>
      <c r="O470" s="90"/>
      <c r="P470" s="87"/>
      <c r="Q470" s="87"/>
      <c r="R470" s="91"/>
      <c r="S470" s="91"/>
      <c r="T470" s="92"/>
      <c r="U470" s="92"/>
      <c r="V470" s="92"/>
      <c r="W470" s="92"/>
      <c r="X470" s="93"/>
      <c r="Y470" s="92"/>
      <c r="Z470" s="92"/>
      <c r="AA470" s="72" t="str">
        <f>IF(U470="","",IF(U470="ND","ND",((NETWORKDAYS(T470,U470,Reference!$D$2:$D$40)-1))))</f>
        <v/>
      </c>
      <c r="AB470" s="72" t="str">
        <f t="shared" si="14"/>
        <v/>
      </c>
      <c r="AC470" s="72" t="str">
        <f t="shared" si="15"/>
        <v/>
      </c>
      <c r="AD470" s="72" t="str">
        <f>IF(OR(Y470="ND",Z470="ND"),"ND",IF(OR(Y470="",Z470=""),"",IF(OR(Y470="N/A",Z470="N/A"),"N/A",(NETWORKDAYS(Y470,Z470,Reference!$D$2:$D$40)-1))))</f>
        <v/>
      </c>
      <c r="AE470" s="101" t="str">
        <f>IF(OR(AND(ISBLANK(P470),ISBLANK(Q470))),"",IF(OR(AND(ISERROR(VLOOKUP(P470,Reference!$D$54:$D$106,1,FALSE))),AND(ISERROR(VLOOKUP(Q470,Reference!$J$53:$J$118,1,FALSE)))),"Data Error!","No Error"))</f>
        <v/>
      </c>
    </row>
    <row r="471" spans="1:31" s="73" customFormat="1" x14ac:dyDescent="0.35">
      <c r="A471" s="83"/>
      <c r="B471" s="83"/>
      <c r="C471" s="84"/>
      <c r="D471" s="84"/>
      <c r="E471" s="85"/>
      <c r="F471" s="86"/>
      <c r="G471" s="87"/>
      <c r="H471" s="87"/>
      <c r="I471" s="88"/>
      <c r="J471" s="89"/>
      <c r="K471" s="89"/>
      <c r="L471" s="90"/>
      <c r="M471" s="90"/>
      <c r="N471" s="89"/>
      <c r="O471" s="90"/>
      <c r="P471" s="87"/>
      <c r="Q471" s="87"/>
      <c r="R471" s="91"/>
      <c r="S471" s="91"/>
      <c r="T471" s="92"/>
      <c r="U471" s="92"/>
      <c r="V471" s="92"/>
      <c r="W471" s="92"/>
      <c r="X471" s="93"/>
      <c r="Y471" s="92"/>
      <c r="Z471" s="92"/>
      <c r="AA471" s="72" t="str">
        <f>IF(U471="","",IF(U471="ND","ND",((NETWORKDAYS(T471,U471,Reference!$D$2:$D$40)-1))))</f>
        <v/>
      </c>
      <c r="AB471" s="72" t="str">
        <f t="shared" si="14"/>
        <v/>
      </c>
      <c r="AC471" s="72" t="str">
        <f t="shared" si="15"/>
        <v/>
      </c>
      <c r="AD471" s="72" t="str">
        <f>IF(OR(Y471="ND",Z471="ND"),"ND",IF(OR(Y471="",Z471=""),"",IF(OR(Y471="N/A",Z471="N/A"),"N/A",(NETWORKDAYS(Y471,Z471,Reference!$D$2:$D$40)-1))))</f>
        <v/>
      </c>
      <c r="AE471" s="101" t="str">
        <f>IF(OR(AND(ISBLANK(P471),ISBLANK(Q471))),"",IF(OR(AND(ISERROR(VLOOKUP(P471,Reference!$D$54:$D$106,1,FALSE))),AND(ISERROR(VLOOKUP(Q471,Reference!$J$53:$J$118,1,FALSE)))),"Data Error!","No Error"))</f>
        <v/>
      </c>
    </row>
    <row r="472" spans="1:31" s="73" customFormat="1" x14ac:dyDescent="0.35">
      <c r="A472" s="83"/>
      <c r="B472" s="83"/>
      <c r="C472" s="84"/>
      <c r="D472" s="84"/>
      <c r="E472" s="85"/>
      <c r="F472" s="86"/>
      <c r="G472" s="87"/>
      <c r="H472" s="87"/>
      <c r="I472" s="88"/>
      <c r="J472" s="89"/>
      <c r="K472" s="89"/>
      <c r="L472" s="90"/>
      <c r="M472" s="90"/>
      <c r="N472" s="89"/>
      <c r="O472" s="90"/>
      <c r="P472" s="87"/>
      <c r="Q472" s="87"/>
      <c r="R472" s="91"/>
      <c r="S472" s="91"/>
      <c r="T472" s="92"/>
      <c r="U472" s="92"/>
      <c r="V472" s="92"/>
      <c r="W472" s="92"/>
      <c r="X472" s="93"/>
      <c r="Y472" s="92"/>
      <c r="Z472" s="92"/>
      <c r="AA472" s="72" t="str">
        <f>IF(U472="","",IF(U472="ND","ND",((NETWORKDAYS(T472,U472,Reference!$D$2:$D$40)-1))))</f>
        <v/>
      </c>
      <c r="AB472" s="72" t="str">
        <f t="shared" si="14"/>
        <v/>
      </c>
      <c r="AC472" s="72" t="str">
        <f t="shared" si="15"/>
        <v/>
      </c>
      <c r="AD472" s="72" t="str">
        <f>IF(OR(Y472="ND",Z472="ND"),"ND",IF(OR(Y472="",Z472=""),"",IF(OR(Y472="N/A",Z472="N/A"),"N/A",(NETWORKDAYS(Y472,Z472,Reference!$D$2:$D$40)-1))))</f>
        <v/>
      </c>
      <c r="AE472" s="101" t="str">
        <f>IF(OR(AND(ISBLANK(P472),ISBLANK(Q472))),"",IF(OR(AND(ISERROR(VLOOKUP(P472,Reference!$D$54:$D$106,1,FALSE))),AND(ISERROR(VLOOKUP(Q472,Reference!$J$53:$J$118,1,FALSE)))),"Data Error!","No Error"))</f>
        <v/>
      </c>
    </row>
    <row r="473" spans="1:31" s="73" customFormat="1" x14ac:dyDescent="0.35">
      <c r="A473" s="83"/>
      <c r="B473" s="83"/>
      <c r="C473" s="84"/>
      <c r="D473" s="84"/>
      <c r="E473" s="85"/>
      <c r="F473" s="86"/>
      <c r="G473" s="87"/>
      <c r="H473" s="87"/>
      <c r="I473" s="88"/>
      <c r="J473" s="89"/>
      <c r="K473" s="89"/>
      <c r="L473" s="90"/>
      <c r="M473" s="90"/>
      <c r="N473" s="89"/>
      <c r="O473" s="90"/>
      <c r="P473" s="87"/>
      <c r="Q473" s="87"/>
      <c r="R473" s="91"/>
      <c r="S473" s="91"/>
      <c r="T473" s="92"/>
      <c r="U473" s="92"/>
      <c r="V473" s="92"/>
      <c r="W473" s="92"/>
      <c r="X473" s="93"/>
      <c r="Y473" s="92"/>
      <c r="Z473" s="92"/>
      <c r="AA473" s="72" t="str">
        <f>IF(U473="","",IF(U473="ND","ND",((NETWORKDAYS(T473,U473,Reference!$D$2:$D$40)-1))))</f>
        <v/>
      </c>
      <c r="AB473" s="72" t="str">
        <f t="shared" si="14"/>
        <v/>
      </c>
      <c r="AC473" s="72" t="str">
        <f t="shared" si="15"/>
        <v/>
      </c>
      <c r="AD473" s="72" t="str">
        <f>IF(OR(Y473="ND",Z473="ND"),"ND",IF(OR(Y473="",Z473=""),"",IF(OR(Y473="N/A",Z473="N/A"),"N/A",(NETWORKDAYS(Y473,Z473,Reference!$D$2:$D$40)-1))))</f>
        <v/>
      </c>
      <c r="AE473" s="101" t="str">
        <f>IF(OR(AND(ISBLANK(P473),ISBLANK(Q473))),"",IF(OR(AND(ISERROR(VLOOKUP(P473,Reference!$D$54:$D$106,1,FALSE))),AND(ISERROR(VLOOKUP(Q473,Reference!$J$53:$J$118,1,FALSE)))),"Data Error!","No Error"))</f>
        <v/>
      </c>
    </row>
    <row r="474" spans="1:31" s="73" customFormat="1" x14ac:dyDescent="0.35">
      <c r="A474" s="83"/>
      <c r="B474" s="83"/>
      <c r="C474" s="84"/>
      <c r="D474" s="84"/>
      <c r="E474" s="85"/>
      <c r="F474" s="86"/>
      <c r="G474" s="87"/>
      <c r="H474" s="87"/>
      <c r="I474" s="88"/>
      <c r="J474" s="89"/>
      <c r="K474" s="89"/>
      <c r="L474" s="90"/>
      <c r="M474" s="90"/>
      <c r="N474" s="89"/>
      <c r="O474" s="90"/>
      <c r="P474" s="87"/>
      <c r="Q474" s="87"/>
      <c r="R474" s="91"/>
      <c r="S474" s="91"/>
      <c r="T474" s="92"/>
      <c r="U474" s="92"/>
      <c r="V474" s="92"/>
      <c r="W474" s="92"/>
      <c r="X474" s="93"/>
      <c r="Y474" s="92"/>
      <c r="Z474" s="92"/>
      <c r="AA474" s="72" t="str">
        <f>IF(U474="","",IF(U474="ND","ND",((NETWORKDAYS(T474,U474,Reference!$D$2:$D$40)-1))))</f>
        <v/>
      </c>
      <c r="AB474" s="72" t="str">
        <f t="shared" si="14"/>
        <v/>
      </c>
      <c r="AC474" s="72" t="str">
        <f t="shared" si="15"/>
        <v/>
      </c>
      <c r="AD474" s="72" t="str">
        <f>IF(OR(Y474="ND",Z474="ND"),"ND",IF(OR(Y474="",Z474=""),"",IF(OR(Y474="N/A",Z474="N/A"),"N/A",(NETWORKDAYS(Y474,Z474,Reference!$D$2:$D$40)-1))))</f>
        <v/>
      </c>
      <c r="AE474" s="101" t="str">
        <f>IF(OR(AND(ISBLANK(P474),ISBLANK(Q474))),"",IF(OR(AND(ISERROR(VLOOKUP(P474,Reference!$D$54:$D$106,1,FALSE))),AND(ISERROR(VLOOKUP(Q474,Reference!$J$53:$J$118,1,FALSE)))),"Data Error!","No Error"))</f>
        <v/>
      </c>
    </row>
    <row r="475" spans="1:31" s="73" customFormat="1" x14ac:dyDescent="0.35">
      <c r="A475" s="83"/>
      <c r="B475" s="83"/>
      <c r="C475" s="84"/>
      <c r="D475" s="84"/>
      <c r="E475" s="85"/>
      <c r="F475" s="86"/>
      <c r="G475" s="87"/>
      <c r="H475" s="87"/>
      <c r="I475" s="88"/>
      <c r="J475" s="89"/>
      <c r="K475" s="89"/>
      <c r="L475" s="90"/>
      <c r="M475" s="90"/>
      <c r="N475" s="89"/>
      <c r="O475" s="90"/>
      <c r="P475" s="87"/>
      <c r="Q475" s="87"/>
      <c r="R475" s="91"/>
      <c r="S475" s="91"/>
      <c r="T475" s="92"/>
      <c r="U475" s="92"/>
      <c r="V475" s="92"/>
      <c r="W475" s="92"/>
      <c r="X475" s="93"/>
      <c r="Y475" s="92"/>
      <c r="Z475" s="92"/>
      <c r="AA475" s="72" t="str">
        <f>IF(U475="","",IF(U475="ND","ND",((NETWORKDAYS(T475,U475,Reference!$D$2:$D$40)-1))))</f>
        <v/>
      </c>
      <c r="AB475" s="72" t="str">
        <f t="shared" si="14"/>
        <v/>
      </c>
      <c r="AC475" s="72" t="str">
        <f t="shared" si="15"/>
        <v/>
      </c>
      <c r="AD475" s="72" t="str">
        <f>IF(OR(Y475="ND",Z475="ND"),"ND",IF(OR(Y475="",Z475=""),"",IF(OR(Y475="N/A",Z475="N/A"),"N/A",(NETWORKDAYS(Y475,Z475,Reference!$D$2:$D$40)-1))))</f>
        <v/>
      </c>
      <c r="AE475" s="101" t="str">
        <f>IF(OR(AND(ISBLANK(P475),ISBLANK(Q475))),"",IF(OR(AND(ISERROR(VLOOKUP(P475,Reference!$D$54:$D$106,1,FALSE))),AND(ISERROR(VLOOKUP(Q475,Reference!$J$53:$J$118,1,FALSE)))),"Data Error!","No Error"))</f>
        <v/>
      </c>
    </row>
    <row r="476" spans="1:31" s="73" customFormat="1" x14ac:dyDescent="0.35">
      <c r="A476" s="83"/>
      <c r="B476" s="83"/>
      <c r="C476" s="84"/>
      <c r="D476" s="84"/>
      <c r="E476" s="85"/>
      <c r="F476" s="86"/>
      <c r="G476" s="87"/>
      <c r="H476" s="87"/>
      <c r="I476" s="88"/>
      <c r="J476" s="89"/>
      <c r="K476" s="89"/>
      <c r="L476" s="90"/>
      <c r="M476" s="90"/>
      <c r="N476" s="89"/>
      <c r="O476" s="90"/>
      <c r="P476" s="87"/>
      <c r="Q476" s="87"/>
      <c r="R476" s="91"/>
      <c r="S476" s="91"/>
      <c r="T476" s="92"/>
      <c r="U476" s="92"/>
      <c r="V476" s="92"/>
      <c r="W476" s="92"/>
      <c r="X476" s="93"/>
      <c r="Y476" s="92"/>
      <c r="Z476" s="92"/>
      <c r="AA476" s="72" t="str">
        <f>IF(U476="","",IF(U476="ND","ND",((NETWORKDAYS(T476,U476,Reference!$D$2:$D$40)-1))))</f>
        <v/>
      </c>
      <c r="AB476" s="72" t="str">
        <f t="shared" si="14"/>
        <v/>
      </c>
      <c r="AC476" s="72" t="str">
        <f t="shared" si="15"/>
        <v/>
      </c>
      <c r="AD476" s="72" t="str">
        <f>IF(OR(Y476="ND",Z476="ND"),"ND",IF(OR(Y476="",Z476=""),"",IF(OR(Y476="N/A",Z476="N/A"),"N/A",(NETWORKDAYS(Y476,Z476,Reference!$D$2:$D$40)-1))))</f>
        <v/>
      </c>
      <c r="AE476" s="101" t="str">
        <f>IF(OR(AND(ISBLANK(P476),ISBLANK(Q476))),"",IF(OR(AND(ISERROR(VLOOKUP(P476,Reference!$D$54:$D$106,1,FALSE))),AND(ISERROR(VLOOKUP(Q476,Reference!$J$53:$J$118,1,FALSE)))),"Data Error!","No Error"))</f>
        <v/>
      </c>
    </row>
    <row r="477" spans="1:31" s="73" customFormat="1" x14ac:dyDescent="0.35">
      <c r="A477" s="83"/>
      <c r="B477" s="83"/>
      <c r="C477" s="84"/>
      <c r="D477" s="84"/>
      <c r="E477" s="85"/>
      <c r="F477" s="86"/>
      <c r="G477" s="87"/>
      <c r="H477" s="87"/>
      <c r="I477" s="88"/>
      <c r="J477" s="89"/>
      <c r="K477" s="89"/>
      <c r="L477" s="90"/>
      <c r="M477" s="90"/>
      <c r="N477" s="89"/>
      <c r="O477" s="90"/>
      <c r="P477" s="87"/>
      <c r="Q477" s="87"/>
      <c r="R477" s="91"/>
      <c r="S477" s="91"/>
      <c r="T477" s="92"/>
      <c r="U477" s="92"/>
      <c r="V477" s="92"/>
      <c r="W477" s="92"/>
      <c r="X477" s="93"/>
      <c r="Y477" s="92"/>
      <c r="Z477" s="92"/>
      <c r="AA477" s="72" t="str">
        <f>IF(U477="","",IF(U477="ND","ND",((NETWORKDAYS(T477,U477,Reference!$D$2:$D$40)-1))))</f>
        <v/>
      </c>
      <c r="AB477" s="72" t="str">
        <f t="shared" si="14"/>
        <v/>
      </c>
      <c r="AC477" s="72" t="str">
        <f t="shared" si="15"/>
        <v/>
      </c>
      <c r="AD477" s="72" t="str">
        <f>IF(OR(Y477="ND",Z477="ND"),"ND",IF(OR(Y477="",Z477=""),"",IF(OR(Y477="N/A",Z477="N/A"),"N/A",(NETWORKDAYS(Y477,Z477,Reference!$D$2:$D$40)-1))))</f>
        <v/>
      </c>
      <c r="AE477" s="101" t="str">
        <f>IF(OR(AND(ISBLANK(P477),ISBLANK(Q477))),"",IF(OR(AND(ISERROR(VLOOKUP(P477,Reference!$D$54:$D$106,1,FALSE))),AND(ISERROR(VLOOKUP(Q477,Reference!$J$53:$J$118,1,FALSE)))),"Data Error!","No Error"))</f>
        <v/>
      </c>
    </row>
    <row r="478" spans="1:31" s="73" customFormat="1" x14ac:dyDescent="0.35">
      <c r="A478" s="83"/>
      <c r="B478" s="83"/>
      <c r="C478" s="84"/>
      <c r="D478" s="84"/>
      <c r="E478" s="85"/>
      <c r="F478" s="86"/>
      <c r="G478" s="87"/>
      <c r="H478" s="87"/>
      <c r="I478" s="88"/>
      <c r="J478" s="89"/>
      <c r="K478" s="89"/>
      <c r="L478" s="90"/>
      <c r="M478" s="90"/>
      <c r="N478" s="89"/>
      <c r="O478" s="90"/>
      <c r="P478" s="87"/>
      <c r="Q478" s="87"/>
      <c r="R478" s="91"/>
      <c r="S478" s="91"/>
      <c r="T478" s="92"/>
      <c r="U478" s="92"/>
      <c r="V478" s="92"/>
      <c r="W478" s="92"/>
      <c r="X478" s="93"/>
      <c r="Y478" s="92"/>
      <c r="Z478" s="92"/>
      <c r="AA478" s="72" t="str">
        <f>IF(U478="","",IF(U478="ND","ND",((NETWORKDAYS(T478,U478,Reference!$D$2:$D$40)-1))))</f>
        <v/>
      </c>
      <c r="AB478" s="72" t="str">
        <f t="shared" si="14"/>
        <v/>
      </c>
      <c r="AC478" s="72" t="str">
        <f t="shared" si="15"/>
        <v/>
      </c>
      <c r="AD478" s="72" t="str">
        <f>IF(OR(Y478="ND",Z478="ND"),"ND",IF(OR(Y478="",Z478=""),"",IF(OR(Y478="N/A",Z478="N/A"),"N/A",(NETWORKDAYS(Y478,Z478,Reference!$D$2:$D$40)-1))))</f>
        <v/>
      </c>
      <c r="AE478" s="101" t="str">
        <f>IF(OR(AND(ISBLANK(P478),ISBLANK(Q478))),"",IF(OR(AND(ISERROR(VLOOKUP(P478,Reference!$D$54:$D$106,1,FALSE))),AND(ISERROR(VLOOKUP(Q478,Reference!$J$53:$J$118,1,FALSE)))),"Data Error!","No Error"))</f>
        <v/>
      </c>
    </row>
    <row r="479" spans="1:31" s="73" customFormat="1" x14ac:dyDescent="0.35">
      <c r="A479" s="83"/>
      <c r="B479" s="83"/>
      <c r="C479" s="84"/>
      <c r="D479" s="84"/>
      <c r="E479" s="85"/>
      <c r="F479" s="86"/>
      <c r="G479" s="87"/>
      <c r="H479" s="87"/>
      <c r="I479" s="88"/>
      <c r="J479" s="89"/>
      <c r="K479" s="89"/>
      <c r="L479" s="90"/>
      <c r="M479" s="90"/>
      <c r="N479" s="89"/>
      <c r="O479" s="90"/>
      <c r="P479" s="87"/>
      <c r="Q479" s="87"/>
      <c r="R479" s="91"/>
      <c r="S479" s="91"/>
      <c r="T479" s="92"/>
      <c r="U479" s="92"/>
      <c r="V479" s="92"/>
      <c r="W479" s="92"/>
      <c r="X479" s="93"/>
      <c r="Y479" s="92"/>
      <c r="Z479" s="92"/>
      <c r="AA479" s="72" t="str">
        <f>IF(U479="","",IF(U479="ND","ND",((NETWORKDAYS(T479,U479,Reference!$D$2:$D$40)-1))))</f>
        <v/>
      </c>
      <c r="AB479" s="72" t="str">
        <f t="shared" si="14"/>
        <v/>
      </c>
      <c r="AC479" s="72" t="str">
        <f t="shared" si="15"/>
        <v/>
      </c>
      <c r="AD479" s="72" t="str">
        <f>IF(OR(Y479="ND",Z479="ND"),"ND",IF(OR(Y479="",Z479=""),"",IF(OR(Y479="N/A",Z479="N/A"),"N/A",(NETWORKDAYS(Y479,Z479,Reference!$D$2:$D$40)-1))))</f>
        <v/>
      </c>
      <c r="AE479" s="101" t="str">
        <f>IF(OR(AND(ISBLANK(P479),ISBLANK(Q479))),"",IF(OR(AND(ISERROR(VLOOKUP(P479,Reference!$D$54:$D$106,1,FALSE))),AND(ISERROR(VLOOKUP(Q479,Reference!$J$53:$J$118,1,FALSE)))),"Data Error!","No Error"))</f>
        <v/>
      </c>
    </row>
    <row r="480" spans="1:31" s="73" customFormat="1" x14ac:dyDescent="0.35">
      <c r="A480" s="83"/>
      <c r="B480" s="83"/>
      <c r="C480" s="84"/>
      <c r="D480" s="84"/>
      <c r="E480" s="85"/>
      <c r="F480" s="86"/>
      <c r="G480" s="87"/>
      <c r="H480" s="87"/>
      <c r="I480" s="88"/>
      <c r="J480" s="89"/>
      <c r="K480" s="89"/>
      <c r="L480" s="90"/>
      <c r="M480" s="90"/>
      <c r="N480" s="89"/>
      <c r="O480" s="90"/>
      <c r="P480" s="87"/>
      <c r="Q480" s="87"/>
      <c r="R480" s="91"/>
      <c r="S480" s="91"/>
      <c r="T480" s="92"/>
      <c r="U480" s="92"/>
      <c r="V480" s="92"/>
      <c r="W480" s="92"/>
      <c r="X480" s="93"/>
      <c r="Y480" s="92"/>
      <c r="Z480" s="92"/>
      <c r="AA480" s="72" t="str">
        <f>IF(U480="","",IF(U480="ND","ND",((NETWORKDAYS(T480,U480,Reference!$D$2:$D$40)-1))))</f>
        <v/>
      </c>
      <c r="AB480" s="72" t="str">
        <f t="shared" si="14"/>
        <v/>
      </c>
      <c r="AC480" s="72" t="str">
        <f t="shared" si="15"/>
        <v/>
      </c>
      <c r="AD480" s="72" t="str">
        <f>IF(OR(Y480="ND",Z480="ND"),"ND",IF(OR(Y480="",Z480=""),"",IF(OR(Y480="N/A",Z480="N/A"),"N/A",(NETWORKDAYS(Y480,Z480,Reference!$D$2:$D$40)-1))))</f>
        <v/>
      </c>
      <c r="AE480" s="101" t="str">
        <f>IF(OR(AND(ISBLANK(P480),ISBLANK(Q480))),"",IF(OR(AND(ISERROR(VLOOKUP(P480,Reference!$D$54:$D$106,1,FALSE))),AND(ISERROR(VLOOKUP(Q480,Reference!$J$53:$J$118,1,FALSE)))),"Data Error!","No Error"))</f>
        <v/>
      </c>
    </row>
    <row r="481" spans="1:31" s="73" customFormat="1" x14ac:dyDescent="0.35">
      <c r="A481" s="83"/>
      <c r="B481" s="83"/>
      <c r="C481" s="84"/>
      <c r="D481" s="84"/>
      <c r="E481" s="85"/>
      <c r="F481" s="86"/>
      <c r="G481" s="87"/>
      <c r="H481" s="87"/>
      <c r="I481" s="88"/>
      <c r="J481" s="89"/>
      <c r="K481" s="89"/>
      <c r="L481" s="90"/>
      <c r="M481" s="90"/>
      <c r="N481" s="89"/>
      <c r="O481" s="90"/>
      <c r="P481" s="87"/>
      <c r="Q481" s="87"/>
      <c r="R481" s="91"/>
      <c r="S481" s="91"/>
      <c r="T481" s="92"/>
      <c r="U481" s="92"/>
      <c r="V481" s="92"/>
      <c r="W481" s="92"/>
      <c r="X481" s="93"/>
      <c r="Y481" s="92"/>
      <c r="Z481" s="92"/>
      <c r="AA481" s="72" t="str">
        <f>IF(U481="","",IF(U481="ND","ND",((NETWORKDAYS(T481,U481,Reference!$D$2:$D$40)-1))))</f>
        <v/>
      </c>
      <c r="AB481" s="72" t="str">
        <f t="shared" si="14"/>
        <v/>
      </c>
      <c r="AC481" s="72" t="str">
        <f t="shared" si="15"/>
        <v/>
      </c>
      <c r="AD481" s="72" t="str">
        <f>IF(OR(Y481="ND",Z481="ND"),"ND",IF(OR(Y481="",Z481=""),"",IF(OR(Y481="N/A",Z481="N/A"),"N/A",(NETWORKDAYS(Y481,Z481,Reference!$D$2:$D$40)-1))))</f>
        <v/>
      </c>
      <c r="AE481" s="101" t="str">
        <f>IF(OR(AND(ISBLANK(P481),ISBLANK(Q481))),"",IF(OR(AND(ISERROR(VLOOKUP(P481,Reference!$D$54:$D$106,1,FALSE))),AND(ISERROR(VLOOKUP(Q481,Reference!$J$53:$J$118,1,FALSE)))),"Data Error!","No Error"))</f>
        <v/>
      </c>
    </row>
    <row r="482" spans="1:31" s="73" customFormat="1" x14ac:dyDescent="0.35">
      <c r="A482" s="83"/>
      <c r="B482" s="83"/>
      <c r="C482" s="84"/>
      <c r="D482" s="84"/>
      <c r="E482" s="85"/>
      <c r="F482" s="86"/>
      <c r="G482" s="87"/>
      <c r="H482" s="87"/>
      <c r="I482" s="88"/>
      <c r="J482" s="89"/>
      <c r="K482" s="89"/>
      <c r="L482" s="90"/>
      <c r="M482" s="90"/>
      <c r="N482" s="89"/>
      <c r="O482" s="90"/>
      <c r="P482" s="87"/>
      <c r="Q482" s="87"/>
      <c r="R482" s="91"/>
      <c r="S482" s="91"/>
      <c r="T482" s="92"/>
      <c r="U482" s="92"/>
      <c r="V482" s="92"/>
      <c r="W482" s="92"/>
      <c r="X482" s="93"/>
      <c r="Y482" s="92"/>
      <c r="Z482" s="92"/>
      <c r="AA482" s="72" t="str">
        <f>IF(U482="","",IF(U482="ND","ND",((NETWORKDAYS(T482,U482,Reference!$D$2:$D$40)-1))))</f>
        <v/>
      </c>
      <c r="AB482" s="72" t="str">
        <f t="shared" si="14"/>
        <v/>
      </c>
      <c r="AC482" s="72" t="str">
        <f t="shared" si="15"/>
        <v/>
      </c>
      <c r="AD482" s="72" t="str">
        <f>IF(OR(Y482="ND",Z482="ND"),"ND",IF(OR(Y482="",Z482=""),"",IF(OR(Y482="N/A",Z482="N/A"),"N/A",(NETWORKDAYS(Y482,Z482,Reference!$D$2:$D$40)-1))))</f>
        <v/>
      </c>
      <c r="AE482" s="101" t="str">
        <f>IF(OR(AND(ISBLANK(P482),ISBLANK(Q482))),"",IF(OR(AND(ISERROR(VLOOKUP(P482,Reference!$D$54:$D$106,1,FALSE))),AND(ISERROR(VLOOKUP(Q482,Reference!$J$53:$J$118,1,FALSE)))),"Data Error!","No Error"))</f>
        <v/>
      </c>
    </row>
    <row r="483" spans="1:31" s="73" customFormat="1" x14ac:dyDescent="0.35">
      <c r="A483" s="83"/>
      <c r="B483" s="83"/>
      <c r="C483" s="84"/>
      <c r="D483" s="84"/>
      <c r="E483" s="85"/>
      <c r="F483" s="86"/>
      <c r="G483" s="87"/>
      <c r="H483" s="87"/>
      <c r="I483" s="88"/>
      <c r="J483" s="89"/>
      <c r="K483" s="89"/>
      <c r="L483" s="90"/>
      <c r="M483" s="90"/>
      <c r="N483" s="89"/>
      <c r="O483" s="90"/>
      <c r="P483" s="87"/>
      <c r="Q483" s="87"/>
      <c r="R483" s="91"/>
      <c r="S483" s="91"/>
      <c r="T483" s="92"/>
      <c r="U483" s="92"/>
      <c r="V483" s="92"/>
      <c r="W483" s="92"/>
      <c r="X483" s="93"/>
      <c r="Y483" s="92"/>
      <c r="Z483" s="92"/>
      <c r="AA483" s="72" t="str">
        <f>IF(U483="","",IF(U483="ND","ND",((NETWORKDAYS(T483,U483,Reference!$D$2:$D$40)-1))))</f>
        <v/>
      </c>
      <c r="AB483" s="72" t="str">
        <f t="shared" si="14"/>
        <v/>
      </c>
      <c r="AC483" s="72" t="str">
        <f t="shared" si="15"/>
        <v/>
      </c>
      <c r="AD483" s="72" t="str">
        <f>IF(OR(Y483="ND",Z483="ND"),"ND",IF(OR(Y483="",Z483=""),"",IF(OR(Y483="N/A",Z483="N/A"),"N/A",(NETWORKDAYS(Y483,Z483,Reference!$D$2:$D$40)-1))))</f>
        <v/>
      </c>
      <c r="AE483" s="101" t="str">
        <f>IF(OR(AND(ISBLANK(P483),ISBLANK(Q483))),"",IF(OR(AND(ISERROR(VLOOKUP(P483,Reference!$D$54:$D$106,1,FALSE))),AND(ISERROR(VLOOKUP(Q483,Reference!$J$53:$J$118,1,FALSE)))),"Data Error!","No Error"))</f>
        <v/>
      </c>
    </row>
    <row r="484" spans="1:31" s="73" customFormat="1" x14ac:dyDescent="0.35">
      <c r="A484" s="83"/>
      <c r="B484" s="83"/>
      <c r="C484" s="84"/>
      <c r="D484" s="84"/>
      <c r="E484" s="85"/>
      <c r="F484" s="86"/>
      <c r="G484" s="87"/>
      <c r="H484" s="87"/>
      <c r="I484" s="88"/>
      <c r="J484" s="89"/>
      <c r="K484" s="89"/>
      <c r="L484" s="90"/>
      <c r="M484" s="90"/>
      <c r="N484" s="89"/>
      <c r="O484" s="90"/>
      <c r="P484" s="87"/>
      <c r="Q484" s="87"/>
      <c r="R484" s="91"/>
      <c r="S484" s="91"/>
      <c r="T484" s="92"/>
      <c r="U484" s="92"/>
      <c r="V484" s="92"/>
      <c r="W484" s="92"/>
      <c r="X484" s="93"/>
      <c r="Y484" s="92"/>
      <c r="Z484" s="92"/>
      <c r="AA484" s="72" t="str">
        <f>IF(U484="","",IF(U484="ND","ND",((NETWORKDAYS(T484,U484,Reference!$D$2:$D$40)-1))))</f>
        <v/>
      </c>
      <c r="AB484" s="72" t="str">
        <f t="shared" si="14"/>
        <v/>
      </c>
      <c r="AC484" s="72" t="str">
        <f t="shared" si="15"/>
        <v/>
      </c>
      <c r="AD484" s="72" t="str">
        <f>IF(OR(Y484="ND",Z484="ND"),"ND",IF(OR(Y484="",Z484=""),"",IF(OR(Y484="N/A",Z484="N/A"),"N/A",(NETWORKDAYS(Y484,Z484,Reference!$D$2:$D$40)-1))))</f>
        <v/>
      </c>
      <c r="AE484" s="101" t="str">
        <f>IF(OR(AND(ISBLANK(P484),ISBLANK(Q484))),"",IF(OR(AND(ISERROR(VLOOKUP(P484,Reference!$D$54:$D$106,1,FALSE))),AND(ISERROR(VLOOKUP(Q484,Reference!$J$53:$J$118,1,FALSE)))),"Data Error!","No Error"))</f>
        <v/>
      </c>
    </row>
    <row r="485" spans="1:31" s="73" customFormat="1" x14ac:dyDescent="0.35">
      <c r="A485" s="83"/>
      <c r="B485" s="83"/>
      <c r="C485" s="84"/>
      <c r="D485" s="84"/>
      <c r="E485" s="85"/>
      <c r="F485" s="86"/>
      <c r="G485" s="87"/>
      <c r="H485" s="87"/>
      <c r="I485" s="88"/>
      <c r="J485" s="89"/>
      <c r="K485" s="89"/>
      <c r="L485" s="90"/>
      <c r="M485" s="90"/>
      <c r="N485" s="89"/>
      <c r="O485" s="90"/>
      <c r="P485" s="87"/>
      <c r="Q485" s="87"/>
      <c r="R485" s="91"/>
      <c r="S485" s="91"/>
      <c r="T485" s="92"/>
      <c r="U485" s="92"/>
      <c r="V485" s="92"/>
      <c r="W485" s="92"/>
      <c r="X485" s="93"/>
      <c r="Y485" s="92"/>
      <c r="Z485" s="92"/>
      <c r="AA485" s="72" t="str">
        <f>IF(U485="","",IF(U485="ND","ND",((NETWORKDAYS(T485,U485,Reference!$D$2:$D$40)-1))))</f>
        <v/>
      </c>
      <c r="AB485" s="72" t="str">
        <f t="shared" si="14"/>
        <v/>
      </c>
      <c r="AC485" s="72" t="str">
        <f t="shared" si="15"/>
        <v/>
      </c>
      <c r="AD485" s="72" t="str">
        <f>IF(OR(Y485="ND",Z485="ND"),"ND",IF(OR(Y485="",Z485=""),"",IF(OR(Y485="N/A",Z485="N/A"),"N/A",(NETWORKDAYS(Y485,Z485,Reference!$D$2:$D$40)-1))))</f>
        <v/>
      </c>
      <c r="AE485" s="101" t="str">
        <f>IF(OR(AND(ISBLANK(P485),ISBLANK(Q485))),"",IF(OR(AND(ISERROR(VLOOKUP(P485,Reference!$D$54:$D$106,1,FALSE))),AND(ISERROR(VLOOKUP(Q485,Reference!$J$53:$J$118,1,FALSE)))),"Data Error!","No Error"))</f>
        <v/>
      </c>
    </row>
    <row r="486" spans="1:31" s="73" customFormat="1" x14ac:dyDescent="0.35">
      <c r="A486" s="83"/>
      <c r="B486" s="83"/>
      <c r="C486" s="84"/>
      <c r="D486" s="84"/>
      <c r="E486" s="85"/>
      <c r="F486" s="86"/>
      <c r="G486" s="87"/>
      <c r="H486" s="87"/>
      <c r="I486" s="88"/>
      <c r="J486" s="89"/>
      <c r="K486" s="89"/>
      <c r="L486" s="90"/>
      <c r="M486" s="90"/>
      <c r="N486" s="89"/>
      <c r="O486" s="90"/>
      <c r="P486" s="87"/>
      <c r="Q486" s="87"/>
      <c r="R486" s="91"/>
      <c r="S486" s="91"/>
      <c r="T486" s="92"/>
      <c r="U486" s="92"/>
      <c r="V486" s="92"/>
      <c r="W486" s="92"/>
      <c r="X486" s="93"/>
      <c r="Y486" s="92"/>
      <c r="Z486" s="92"/>
      <c r="AA486" s="72" t="str">
        <f>IF(U486="","",IF(U486="ND","ND",((NETWORKDAYS(T486,U486,Reference!$D$2:$D$40)-1))))</f>
        <v/>
      </c>
      <c r="AB486" s="72" t="str">
        <f t="shared" si="14"/>
        <v/>
      </c>
      <c r="AC486" s="72" t="str">
        <f t="shared" si="15"/>
        <v/>
      </c>
      <c r="AD486" s="72" t="str">
        <f>IF(OR(Y486="ND",Z486="ND"),"ND",IF(OR(Y486="",Z486=""),"",IF(OR(Y486="N/A",Z486="N/A"),"N/A",(NETWORKDAYS(Y486,Z486,Reference!$D$2:$D$40)-1))))</f>
        <v/>
      </c>
      <c r="AE486" s="101" t="str">
        <f>IF(OR(AND(ISBLANK(P486),ISBLANK(Q486))),"",IF(OR(AND(ISERROR(VLOOKUP(P486,Reference!$D$54:$D$106,1,FALSE))),AND(ISERROR(VLOOKUP(Q486,Reference!$J$53:$J$118,1,FALSE)))),"Data Error!","No Error"))</f>
        <v/>
      </c>
    </row>
    <row r="487" spans="1:31" s="73" customFormat="1" x14ac:dyDescent="0.35">
      <c r="A487" s="83"/>
      <c r="B487" s="83"/>
      <c r="C487" s="84"/>
      <c r="D487" s="84"/>
      <c r="E487" s="85"/>
      <c r="F487" s="86"/>
      <c r="G487" s="87"/>
      <c r="H487" s="87"/>
      <c r="I487" s="88"/>
      <c r="J487" s="89"/>
      <c r="K487" s="89"/>
      <c r="L487" s="90"/>
      <c r="M487" s="90"/>
      <c r="N487" s="89"/>
      <c r="O487" s="90"/>
      <c r="P487" s="87"/>
      <c r="Q487" s="87"/>
      <c r="R487" s="91"/>
      <c r="S487" s="91"/>
      <c r="T487" s="92"/>
      <c r="U487" s="92"/>
      <c r="V487" s="92"/>
      <c r="W487" s="92"/>
      <c r="X487" s="93"/>
      <c r="Y487" s="92"/>
      <c r="Z487" s="92"/>
      <c r="AA487" s="72" t="str">
        <f>IF(U487="","",IF(U487="ND","ND",((NETWORKDAYS(T487,U487,Reference!$D$2:$D$40)-1))))</f>
        <v/>
      </c>
      <c r="AB487" s="72" t="str">
        <f t="shared" si="14"/>
        <v/>
      </c>
      <c r="AC487" s="72" t="str">
        <f t="shared" si="15"/>
        <v/>
      </c>
      <c r="AD487" s="72" t="str">
        <f>IF(OR(Y487="ND",Z487="ND"),"ND",IF(OR(Y487="",Z487=""),"",IF(OR(Y487="N/A",Z487="N/A"),"N/A",(NETWORKDAYS(Y487,Z487,Reference!$D$2:$D$40)-1))))</f>
        <v/>
      </c>
      <c r="AE487" s="101" t="str">
        <f>IF(OR(AND(ISBLANK(P487),ISBLANK(Q487))),"",IF(OR(AND(ISERROR(VLOOKUP(P487,Reference!$D$54:$D$106,1,FALSE))),AND(ISERROR(VLOOKUP(Q487,Reference!$J$53:$J$118,1,FALSE)))),"Data Error!","No Error"))</f>
        <v/>
      </c>
    </row>
    <row r="488" spans="1:31" s="73" customFormat="1" x14ac:dyDescent="0.35">
      <c r="A488" s="83"/>
      <c r="B488" s="83"/>
      <c r="C488" s="84"/>
      <c r="D488" s="84"/>
      <c r="E488" s="85"/>
      <c r="F488" s="86"/>
      <c r="G488" s="87"/>
      <c r="H488" s="87"/>
      <c r="I488" s="88"/>
      <c r="J488" s="89"/>
      <c r="K488" s="89"/>
      <c r="L488" s="90"/>
      <c r="M488" s="90"/>
      <c r="N488" s="89"/>
      <c r="O488" s="90"/>
      <c r="P488" s="87"/>
      <c r="Q488" s="87"/>
      <c r="R488" s="91"/>
      <c r="S488" s="91"/>
      <c r="T488" s="92"/>
      <c r="U488" s="92"/>
      <c r="V488" s="92"/>
      <c r="W488" s="92"/>
      <c r="X488" s="93"/>
      <c r="Y488" s="92"/>
      <c r="Z488" s="92"/>
      <c r="AA488" s="72" t="str">
        <f>IF(U488="","",IF(U488="ND","ND",((NETWORKDAYS(T488,U488,Reference!$D$2:$D$40)-1))))</f>
        <v/>
      </c>
      <c r="AB488" s="72" t="str">
        <f t="shared" si="14"/>
        <v/>
      </c>
      <c r="AC488" s="72" t="str">
        <f t="shared" si="15"/>
        <v/>
      </c>
      <c r="AD488" s="72" t="str">
        <f>IF(OR(Y488="ND",Z488="ND"),"ND",IF(OR(Y488="",Z488=""),"",IF(OR(Y488="N/A",Z488="N/A"),"N/A",(NETWORKDAYS(Y488,Z488,Reference!$D$2:$D$40)-1))))</f>
        <v/>
      </c>
      <c r="AE488" s="101" t="str">
        <f>IF(OR(AND(ISBLANK(P488),ISBLANK(Q488))),"",IF(OR(AND(ISERROR(VLOOKUP(P488,Reference!$D$54:$D$106,1,FALSE))),AND(ISERROR(VLOOKUP(Q488,Reference!$J$53:$J$118,1,FALSE)))),"Data Error!","No Error"))</f>
        <v/>
      </c>
    </row>
    <row r="489" spans="1:31" s="73" customFormat="1" x14ac:dyDescent="0.35">
      <c r="A489" s="83"/>
      <c r="B489" s="83"/>
      <c r="C489" s="84"/>
      <c r="D489" s="84"/>
      <c r="E489" s="85"/>
      <c r="F489" s="86"/>
      <c r="G489" s="87"/>
      <c r="H489" s="87"/>
      <c r="I489" s="88"/>
      <c r="J489" s="89"/>
      <c r="K489" s="89"/>
      <c r="L489" s="90"/>
      <c r="M489" s="90"/>
      <c r="N489" s="89"/>
      <c r="O489" s="90"/>
      <c r="P489" s="87"/>
      <c r="Q489" s="87"/>
      <c r="R489" s="91"/>
      <c r="S489" s="91"/>
      <c r="T489" s="92"/>
      <c r="U489" s="92"/>
      <c r="V489" s="92"/>
      <c r="W489" s="92"/>
      <c r="X489" s="93"/>
      <c r="Y489" s="92"/>
      <c r="Z489" s="92"/>
      <c r="AA489" s="72" t="str">
        <f>IF(U489="","",IF(U489="ND","ND",((NETWORKDAYS(T489,U489,Reference!$D$2:$D$40)-1))))</f>
        <v/>
      </c>
      <c r="AB489" s="72" t="str">
        <f t="shared" si="14"/>
        <v/>
      </c>
      <c r="AC489" s="72" t="str">
        <f t="shared" si="15"/>
        <v/>
      </c>
      <c r="AD489" s="72" t="str">
        <f>IF(OR(Y489="ND",Z489="ND"),"ND",IF(OR(Y489="",Z489=""),"",IF(OR(Y489="N/A",Z489="N/A"),"N/A",(NETWORKDAYS(Y489,Z489,Reference!$D$2:$D$40)-1))))</f>
        <v/>
      </c>
      <c r="AE489" s="101" t="str">
        <f>IF(OR(AND(ISBLANK(P489),ISBLANK(Q489))),"",IF(OR(AND(ISERROR(VLOOKUP(P489,Reference!$D$54:$D$106,1,FALSE))),AND(ISERROR(VLOOKUP(Q489,Reference!$J$53:$J$118,1,FALSE)))),"Data Error!","No Error"))</f>
        <v/>
      </c>
    </row>
    <row r="490" spans="1:31" s="73" customFormat="1" x14ac:dyDescent="0.35">
      <c r="A490" s="83"/>
      <c r="B490" s="83"/>
      <c r="C490" s="84"/>
      <c r="D490" s="84"/>
      <c r="E490" s="85"/>
      <c r="F490" s="86"/>
      <c r="G490" s="87"/>
      <c r="H490" s="87"/>
      <c r="I490" s="88"/>
      <c r="J490" s="89"/>
      <c r="K490" s="89"/>
      <c r="L490" s="90"/>
      <c r="M490" s="90"/>
      <c r="N490" s="89"/>
      <c r="O490" s="90"/>
      <c r="P490" s="87"/>
      <c r="Q490" s="87"/>
      <c r="R490" s="91"/>
      <c r="S490" s="91"/>
      <c r="T490" s="92"/>
      <c r="U490" s="92"/>
      <c r="V490" s="92"/>
      <c r="W490" s="92"/>
      <c r="X490" s="93"/>
      <c r="Y490" s="92"/>
      <c r="Z490" s="92"/>
      <c r="AA490" s="72" t="str">
        <f>IF(U490="","",IF(U490="ND","ND",((NETWORKDAYS(T490,U490,Reference!$D$2:$D$40)-1))))</f>
        <v/>
      </c>
      <c r="AB490" s="72" t="str">
        <f t="shared" si="14"/>
        <v/>
      </c>
      <c r="AC490" s="72" t="str">
        <f t="shared" si="15"/>
        <v/>
      </c>
      <c r="AD490" s="72" t="str">
        <f>IF(OR(Y490="ND",Z490="ND"),"ND",IF(OR(Y490="",Z490=""),"",IF(OR(Y490="N/A",Z490="N/A"),"N/A",(NETWORKDAYS(Y490,Z490,Reference!$D$2:$D$40)-1))))</f>
        <v/>
      </c>
      <c r="AE490" s="101" t="str">
        <f>IF(OR(AND(ISBLANK(P490),ISBLANK(Q490))),"",IF(OR(AND(ISERROR(VLOOKUP(P490,Reference!$D$54:$D$106,1,FALSE))),AND(ISERROR(VLOOKUP(Q490,Reference!$J$53:$J$118,1,FALSE)))),"Data Error!","No Error"))</f>
        <v/>
      </c>
    </row>
    <row r="491" spans="1:31" s="73" customFormat="1" x14ac:dyDescent="0.35">
      <c r="A491" s="83"/>
      <c r="B491" s="83"/>
      <c r="C491" s="84"/>
      <c r="D491" s="84"/>
      <c r="E491" s="85"/>
      <c r="F491" s="86"/>
      <c r="G491" s="87"/>
      <c r="H491" s="87"/>
      <c r="I491" s="88"/>
      <c r="J491" s="89"/>
      <c r="K491" s="89"/>
      <c r="L491" s="90"/>
      <c r="M491" s="90"/>
      <c r="N491" s="89"/>
      <c r="O491" s="90"/>
      <c r="P491" s="87"/>
      <c r="Q491" s="87"/>
      <c r="R491" s="91"/>
      <c r="S491" s="91"/>
      <c r="T491" s="92"/>
      <c r="U491" s="92"/>
      <c r="V491" s="92"/>
      <c r="W491" s="92"/>
      <c r="X491" s="93"/>
      <c r="Y491" s="92"/>
      <c r="Z491" s="92"/>
      <c r="AA491" s="72" t="str">
        <f>IF(U491="","",IF(U491="ND","ND",((NETWORKDAYS(T491,U491,Reference!$D$2:$D$40)-1))))</f>
        <v/>
      </c>
      <c r="AB491" s="72" t="str">
        <f t="shared" si="14"/>
        <v/>
      </c>
      <c r="AC491" s="72" t="str">
        <f t="shared" si="15"/>
        <v/>
      </c>
      <c r="AD491" s="72" t="str">
        <f>IF(OR(Y491="ND",Z491="ND"),"ND",IF(OR(Y491="",Z491=""),"",IF(OR(Y491="N/A",Z491="N/A"),"N/A",(NETWORKDAYS(Y491,Z491,Reference!$D$2:$D$40)-1))))</f>
        <v/>
      </c>
      <c r="AE491" s="101" t="str">
        <f>IF(OR(AND(ISBLANK(P491),ISBLANK(Q491))),"",IF(OR(AND(ISERROR(VLOOKUP(P491,Reference!$D$54:$D$106,1,FALSE))),AND(ISERROR(VLOOKUP(Q491,Reference!$J$53:$J$118,1,FALSE)))),"Data Error!","No Error"))</f>
        <v/>
      </c>
    </row>
    <row r="492" spans="1:31" s="73" customFormat="1" x14ac:dyDescent="0.35">
      <c r="A492" s="83"/>
      <c r="B492" s="83"/>
      <c r="C492" s="84"/>
      <c r="D492" s="84"/>
      <c r="E492" s="85"/>
      <c r="F492" s="86"/>
      <c r="G492" s="87"/>
      <c r="H492" s="87"/>
      <c r="I492" s="88"/>
      <c r="J492" s="89"/>
      <c r="K492" s="89"/>
      <c r="L492" s="90"/>
      <c r="M492" s="90"/>
      <c r="N492" s="89"/>
      <c r="O492" s="90"/>
      <c r="P492" s="87"/>
      <c r="Q492" s="87"/>
      <c r="R492" s="91"/>
      <c r="S492" s="91"/>
      <c r="T492" s="92"/>
      <c r="U492" s="92"/>
      <c r="V492" s="92"/>
      <c r="W492" s="92"/>
      <c r="X492" s="93"/>
      <c r="Y492" s="92"/>
      <c r="Z492" s="92"/>
      <c r="AA492" s="72" t="str">
        <f>IF(U492="","",IF(U492="ND","ND",((NETWORKDAYS(T492,U492,Reference!$D$2:$D$40)-1))))</f>
        <v/>
      </c>
      <c r="AB492" s="72" t="str">
        <f t="shared" si="14"/>
        <v/>
      </c>
      <c r="AC492" s="72" t="str">
        <f t="shared" si="15"/>
        <v/>
      </c>
      <c r="AD492" s="72" t="str">
        <f>IF(OR(Y492="ND",Z492="ND"),"ND",IF(OR(Y492="",Z492=""),"",IF(OR(Y492="N/A",Z492="N/A"),"N/A",(NETWORKDAYS(Y492,Z492,Reference!$D$2:$D$40)-1))))</f>
        <v/>
      </c>
      <c r="AE492" s="101" t="str">
        <f>IF(OR(AND(ISBLANK(P492),ISBLANK(Q492))),"",IF(OR(AND(ISERROR(VLOOKUP(P492,Reference!$D$54:$D$106,1,FALSE))),AND(ISERROR(VLOOKUP(Q492,Reference!$J$53:$J$118,1,FALSE)))),"Data Error!","No Error"))</f>
        <v/>
      </c>
    </row>
    <row r="493" spans="1:31" s="73" customFormat="1" x14ac:dyDescent="0.35">
      <c r="A493" s="83"/>
      <c r="B493" s="83"/>
      <c r="C493" s="84"/>
      <c r="D493" s="84"/>
      <c r="E493" s="85"/>
      <c r="F493" s="86"/>
      <c r="G493" s="87"/>
      <c r="H493" s="87"/>
      <c r="I493" s="88"/>
      <c r="J493" s="89"/>
      <c r="K493" s="89"/>
      <c r="L493" s="90"/>
      <c r="M493" s="90"/>
      <c r="N493" s="89"/>
      <c r="O493" s="90"/>
      <c r="P493" s="87"/>
      <c r="Q493" s="87"/>
      <c r="R493" s="91"/>
      <c r="S493" s="91"/>
      <c r="T493" s="92"/>
      <c r="U493" s="92"/>
      <c r="V493" s="92"/>
      <c r="W493" s="92"/>
      <c r="X493" s="93"/>
      <c r="Y493" s="92"/>
      <c r="Z493" s="92"/>
      <c r="AA493" s="72" t="str">
        <f>IF(U493="","",IF(U493="ND","ND",((NETWORKDAYS(T493,U493,Reference!$D$2:$D$40)-1))))</f>
        <v/>
      </c>
      <c r="AB493" s="72" t="str">
        <f t="shared" si="14"/>
        <v/>
      </c>
      <c r="AC493" s="72" t="str">
        <f t="shared" si="15"/>
        <v/>
      </c>
      <c r="AD493" s="72" t="str">
        <f>IF(OR(Y493="ND",Z493="ND"),"ND",IF(OR(Y493="",Z493=""),"",IF(OR(Y493="N/A",Z493="N/A"),"N/A",(NETWORKDAYS(Y493,Z493,Reference!$D$2:$D$40)-1))))</f>
        <v/>
      </c>
      <c r="AE493" s="101" t="str">
        <f>IF(OR(AND(ISBLANK(P493),ISBLANK(Q493))),"",IF(OR(AND(ISERROR(VLOOKUP(P493,Reference!$D$54:$D$106,1,FALSE))),AND(ISERROR(VLOOKUP(Q493,Reference!$J$53:$J$118,1,FALSE)))),"Data Error!","No Error"))</f>
        <v/>
      </c>
    </row>
    <row r="494" spans="1:31" s="73" customFormat="1" x14ac:dyDescent="0.35">
      <c r="A494" s="83"/>
      <c r="B494" s="83"/>
      <c r="C494" s="84"/>
      <c r="D494" s="84"/>
      <c r="E494" s="85"/>
      <c r="F494" s="86"/>
      <c r="G494" s="87"/>
      <c r="H494" s="87"/>
      <c r="I494" s="88"/>
      <c r="J494" s="89"/>
      <c r="K494" s="89"/>
      <c r="L494" s="90"/>
      <c r="M494" s="90"/>
      <c r="N494" s="89"/>
      <c r="O494" s="90"/>
      <c r="P494" s="87"/>
      <c r="Q494" s="87"/>
      <c r="R494" s="91"/>
      <c r="S494" s="91"/>
      <c r="T494" s="92"/>
      <c r="U494" s="92"/>
      <c r="V494" s="92"/>
      <c r="W494" s="92"/>
      <c r="X494" s="93"/>
      <c r="Y494" s="92"/>
      <c r="Z494" s="92"/>
      <c r="AA494" s="72" t="str">
        <f>IF(U494="","",IF(U494="ND","ND",((NETWORKDAYS(T494,U494,Reference!$D$2:$D$40)-1))))</f>
        <v/>
      </c>
      <c r="AB494" s="72" t="str">
        <f t="shared" si="14"/>
        <v/>
      </c>
      <c r="AC494" s="72" t="str">
        <f t="shared" si="15"/>
        <v/>
      </c>
      <c r="AD494" s="72" t="str">
        <f>IF(OR(Y494="ND",Z494="ND"),"ND",IF(OR(Y494="",Z494=""),"",IF(OR(Y494="N/A",Z494="N/A"),"N/A",(NETWORKDAYS(Y494,Z494,Reference!$D$2:$D$40)-1))))</f>
        <v/>
      </c>
      <c r="AE494" s="101" t="str">
        <f>IF(OR(AND(ISBLANK(P494),ISBLANK(Q494))),"",IF(OR(AND(ISERROR(VLOOKUP(P494,Reference!$D$54:$D$106,1,FALSE))),AND(ISERROR(VLOOKUP(Q494,Reference!$J$53:$J$118,1,FALSE)))),"Data Error!","No Error"))</f>
        <v/>
      </c>
    </row>
    <row r="495" spans="1:31" s="73" customFormat="1" x14ac:dyDescent="0.35">
      <c r="A495" s="83"/>
      <c r="B495" s="83"/>
      <c r="C495" s="84"/>
      <c r="D495" s="84"/>
      <c r="E495" s="85"/>
      <c r="F495" s="86"/>
      <c r="G495" s="87"/>
      <c r="H495" s="87"/>
      <c r="I495" s="88"/>
      <c r="J495" s="89"/>
      <c r="K495" s="89"/>
      <c r="L495" s="90"/>
      <c r="M495" s="90"/>
      <c r="N495" s="89"/>
      <c r="O495" s="90"/>
      <c r="P495" s="87"/>
      <c r="Q495" s="87"/>
      <c r="R495" s="91"/>
      <c r="S495" s="91"/>
      <c r="T495" s="92"/>
      <c r="U495" s="92"/>
      <c r="V495" s="92"/>
      <c r="W495" s="92"/>
      <c r="X495" s="93"/>
      <c r="Y495" s="92"/>
      <c r="Z495" s="92"/>
      <c r="AA495" s="72" t="str">
        <f>IF(U495="","",IF(U495="ND","ND",((NETWORKDAYS(T495,U495,Reference!$D$2:$D$40)-1))))</f>
        <v/>
      </c>
      <c r="AB495" s="72" t="str">
        <f t="shared" si="14"/>
        <v/>
      </c>
      <c r="AC495" s="72" t="str">
        <f t="shared" si="15"/>
        <v/>
      </c>
      <c r="AD495" s="72" t="str">
        <f>IF(OR(Y495="ND",Z495="ND"),"ND",IF(OR(Y495="",Z495=""),"",IF(OR(Y495="N/A",Z495="N/A"),"N/A",(NETWORKDAYS(Y495,Z495,Reference!$D$2:$D$40)-1))))</f>
        <v/>
      </c>
      <c r="AE495" s="101" t="str">
        <f>IF(OR(AND(ISBLANK(P495),ISBLANK(Q495))),"",IF(OR(AND(ISERROR(VLOOKUP(P495,Reference!$D$54:$D$106,1,FALSE))),AND(ISERROR(VLOOKUP(Q495,Reference!$J$53:$J$118,1,FALSE)))),"Data Error!","No Error"))</f>
        <v/>
      </c>
    </row>
    <row r="496" spans="1:31" s="73" customFormat="1" x14ac:dyDescent="0.35">
      <c r="A496" s="83"/>
      <c r="B496" s="83"/>
      <c r="C496" s="84"/>
      <c r="D496" s="84"/>
      <c r="E496" s="85"/>
      <c r="F496" s="86"/>
      <c r="G496" s="87"/>
      <c r="H496" s="87"/>
      <c r="I496" s="88"/>
      <c r="J496" s="89"/>
      <c r="K496" s="89"/>
      <c r="L496" s="90"/>
      <c r="M496" s="90"/>
      <c r="N496" s="89"/>
      <c r="O496" s="90"/>
      <c r="P496" s="87"/>
      <c r="Q496" s="87"/>
      <c r="R496" s="91"/>
      <c r="S496" s="91"/>
      <c r="T496" s="92"/>
      <c r="U496" s="92"/>
      <c r="V496" s="92"/>
      <c r="W496" s="92"/>
      <c r="X496" s="93"/>
      <c r="Y496" s="92"/>
      <c r="Z496" s="92"/>
      <c r="AA496" s="72" t="str">
        <f>IF(U496="","",IF(U496="ND","ND",((NETWORKDAYS(T496,U496,Reference!$D$2:$D$40)-1))))</f>
        <v/>
      </c>
      <c r="AB496" s="72" t="str">
        <f t="shared" si="14"/>
        <v/>
      </c>
      <c r="AC496" s="72" t="str">
        <f t="shared" si="15"/>
        <v/>
      </c>
      <c r="AD496" s="72" t="str">
        <f>IF(OR(Y496="ND",Z496="ND"),"ND",IF(OR(Y496="",Z496=""),"",IF(OR(Y496="N/A",Z496="N/A"),"N/A",(NETWORKDAYS(Y496,Z496,Reference!$D$2:$D$40)-1))))</f>
        <v/>
      </c>
      <c r="AE496" s="101" t="str">
        <f>IF(OR(AND(ISBLANK(P496),ISBLANK(Q496))),"",IF(OR(AND(ISERROR(VLOOKUP(P496,Reference!$D$54:$D$106,1,FALSE))),AND(ISERROR(VLOOKUP(Q496,Reference!$J$53:$J$118,1,FALSE)))),"Data Error!","No Error"))</f>
        <v/>
      </c>
    </row>
    <row r="497" spans="1:31" s="73" customFormat="1" x14ac:dyDescent="0.35">
      <c r="A497" s="83"/>
      <c r="B497" s="83"/>
      <c r="C497" s="84"/>
      <c r="D497" s="84"/>
      <c r="E497" s="85"/>
      <c r="F497" s="86"/>
      <c r="G497" s="87"/>
      <c r="H497" s="87"/>
      <c r="I497" s="88"/>
      <c r="J497" s="89"/>
      <c r="K497" s="89"/>
      <c r="L497" s="90"/>
      <c r="M497" s="90"/>
      <c r="N497" s="89"/>
      <c r="O497" s="90"/>
      <c r="P497" s="87"/>
      <c r="Q497" s="87"/>
      <c r="R497" s="91"/>
      <c r="S497" s="91"/>
      <c r="T497" s="92"/>
      <c r="U497" s="92"/>
      <c r="V497" s="92"/>
      <c r="W497" s="92"/>
      <c r="X497" s="93"/>
      <c r="Y497" s="92"/>
      <c r="Z497" s="92"/>
      <c r="AA497" s="72" t="str">
        <f>IF(U497="","",IF(U497="ND","ND",((NETWORKDAYS(T497,U497,Reference!$D$2:$D$40)-1))))</f>
        <v/>
      </c>
      <c r="AB497" s="72" t="str">
        <f t="shared" si="14"/>
        <v/>
      </c>
      <c r="AC497" s="72" t="str">
        <f t="shared" si="15"/>
        <v/>
      </c>
      <c r="AD497" s="72" t="str">
        <f>IF(OR(Y497="ND",Z497="ND"),"ND",IF(OR(Y497="",Z497=""),"",IF(OR(Y497="N/A",Z497="N/A"),"N/A",(NETWORKDAYS(Y497,Z497,Reference!$D$2:$D$40)-1))))</f>
        <v/>
      </c>
      <c r="AE497" s="101" t="str">
        <f>IF(OR(AND(ISBLANK(P497),ISBLANK(Q497))),"",IF(OR(AND(ISERROR(VLOOKUP(P497,Reference!$D$54:$D$106,1,FALSE))),AND(ISERROR(VLOOKUP(Q497,Reference!$J$53:$J$118,1,FALSE)))),"Data Error!","No Error"))</f>
        <v/>
      </c>
    </row>
    <row r="498" spans="1:31" s="73" customFormat="1" x14ac:dyDescent="0.35">
      <c r="A498" s="83"/>
      <c r="B498" s="83"/>
      <c r="C498" s="84"/>
      <c r="D498" s="84"/>
      <c r="E498" s="85"/>
      <c r="F498" s="86"/>
      <c r="G498" s="87"/>
      <c r="H498" s="87"/>
      <c r="I498" s="88"/>
      <c r="J498" s="89"/>
      <c r="K498" s="89"/>
      <c r="L498" s="90"/>
      <c r="M498" s="90"/>
      <c r="N498" s="89"/>
      <c r="O498" s="90"/>
      <c r="P498" s="87"/>
      <c r="Q498" s="87"/>
      <c r="R498" s="91"/>
      <c r="S498" s="91"/>
      <c r="T498" s="92"/>
      <c r="U498" s="92"/>
      <c r="V498" s="92"/>
      <c r="W498" s="92"/>
      <c r="X498" s="93"/>
      <c r="Y498" s="92"/>
      <c r="Z498" s="92"/>
      <c r="AA498" s="72" t="str">
        <f>IF(U498="","",IF(U498="ND","ND",((NETWORKDAYS(T498,U498,Reference!$D$2:$D$40)-1))))</f>
        <v/>
      </c>
      <c r="AB498" s="72" t="str">
        <f t="shared" si="14"/>
        <v/>
      </c>
      <c r="AC498" s="72" t="str">
        <f t="shared" si="15"/>
        <v/>
      </c>
      <c r="AD498" s="72" t="str">
        <f>IF(OR(Y498="ND",Z498="ND"),"ND",IF(OR(Y498="",Z498=""),"",IF(OR(Y498="N/A",Z498="N/A"),"N/A",(NETWORKDAYS(Y498,Z498,Reference!$D$2:$D$40)-1))))</f>
        <v/>
      </c>
      <c r="AE498" s="101" t="str">
        <f>IF(OR(AND(ISBLANK(P498),ISBLANK(Q498))),"",IF(OR(AND(ISERROR(VLOOKUP(P498,Reference!$D$54:$D$106,1,FALSE))),AND(ISERROR(VLOOKUP(Q498,Reference!$J$53:$J$118,1,FALSE)))),"Data Error!","No Error"))</f>
        <v/>
      </c>
    </row>
    <row r="499" spans="1:31" s="73" customFormat="1" x14ac:dyDescent="0.35">
      <c r="A499" s="83"/>
      <c r="B499" s="83"/>
      <c r="C499" s="84"/>
      <c r="D499" s="84"/>
      <c r="E499" s="85"/>
      <c r="F499" s="86"/>
      <c r="G499" s="87"/>
      <c r="H499" s="87"/>
      <c r="I499" s="88"/>
      <c r="J499" s="89"/>
      <c r="K499" s="89"/>
      <c r="L499" s="90"/>
      <c r="M499" s="90"/>
      <c r="N499" s="89"/>
      <c r="O499" s="90"/>
      <c r="P499" s="87"/>
      <c r="Q499" s="87"/>
      <c r="R499" s="91"/>
      <c r="S499" s="91"/>
      <c r="T499" s="92"/>
      <c r="U499" s="92"/>
      <c r="V499" s="92"/>
      <c r="W499" s="92"/>
      <c r="X499" s="93"/>
      <c r="Y499" s="92"/>
      <c r="Z499" s="92"/>
      <c r="AA499" s="72" t="str">
        <f>IF(U499="","",IF(U499="ND","ND",((NETWORKDAYS(T499,U499,Reference!$D$2:$D$40)-1))))</f>
        <v/>
      </c>
      <c r="AB499" s="72" t="str">
        <f t="shared" si="14"/>
        <v/>
      </c>
      <c r="AC499" s="72" t="str">
        <f t="shared" si="15"/>
        <v/>
      </c>
      <c r="AD499" s="72" t="str">
        <f>IF(OR(Y499="ND",Z499="ND"),"ND",IF(OR(Y499="",Z499=""),"",IF(OR(Y499="N/A",Z499="N/A"),"N/A",(NETWORKDAYS(Y499,Z499,Reference!$D$2:$D$40)-1))))</f>
        <v/>
      </c>
      <c r="AE499" s="101" t="str">
        <f>IF(OR(AND(ISBLANK(P499),ISBLANK(Q499))),"",IF(OR(AND(ISERROR(VLOOKUP(P499,Reference!$D$54:$D$106,1,FALSE))),AND(ISERROR(VLOOKUP(Q499,Reference!$J$53:$J$118,1,FALSE)))),"Data Error!","No Error"))</f>
        <v/>
      </c>
    </row>
    <row r="500" spans="1:31" s="73" customFormat="1" x14ac:dyDescent="0.35">
      <c r="A500" s="83"/>
      <c r="B500" s="83"/>
      <c r="C500" s="84"/>
      <c r="D500" s="84"/>
      <c r="E500" s="85"/>
      <c r="F500" s="86"/>
      <c r="G500" s="87"/>
      <c r="H500" s="87"/>
      <c r="I500" s="88"/>
      <c r="J500" s="89"/>
      <c r="K500" s="89"/>
      <c r="L500" s="90"/>
      <c r="M500" s="90"/>
      <c r="N500" s="89"/>
      <c r="O500" s="90"/>
      <c r="P500" s="87"/>
      <c r="Q500" s="87"/>
      <c r="R500" s="91"/>
      <c r="S500" s="91"/>
      <c r="T500" s="92"/>
      <c r="U500" s="92"/>
      <c r="V500" s="92"/>
      <c r="W500" s="92"/>
      <c r="X500" s="93"/>
      <c r="Y500" s="92"/>
      <c r="Z500" s="92"/>
      <c r="AA500" s="72" t="str">
        <f>IF(U500="","",IF(U500="ND","ND",((NETWORKDAYS(T500,U500,Reference!$D$2:$D$40)-1))))</f>
        <v/>
      </c>
      <c r="AB500" s="72" t="str">
        <f t="shared" si="14"/>
        <v/>
      </c>
      <c r="AC500" s="72" t="str">
        <f t="shared" si="15"/>
        <v/>
      </c>
      <c r="AD500" s="72" t="str">
        <f>IF(OR(Y500="ND",Z500="ND"),"ND",IF(OR(Y500="",Z500=""),"",IF(OR(Y500="N/A",Z500="N/A"),"N/A",(NETWORKDAYS(Y500,Z500,Reference!$D$2:$D$40)-1))))</f>
        <v/>
      </c>
      <c r="AE500" s="101" t="str">
        <f>IF(OR(AND(ISBLANK(P500),ISBLANK(Q500))),"",IF(OR(AND(ISERROR(VLOOKUP(P500,Reference!$D$54:$D$106,1,FALSE))),AND(ISERROR(VLOOKUP(Q500,Reference!$J$53:$J$118,1,FALSE)))),"Data Error!","No Error"))</f>
        <v/>
      </c>
    </row>
    <row r="501" spans="1:31" s="73" customFormat="1" x14ac:dyDescent="0.35">
      <c r="A501" s="83"/>
      <c r="B501" s="83"/>
      <c r="C501" s="84"/>
      <c r="D501" s="84"/>
      <c r="E501" s="85"/>
      <c r="F501" s="86"/>
      <c r="G501" s="87"/>
      <c r="H501" s="87"/>
      <c r="I501" s="88"/>
      <c r="J501" s="89"/>
      <c r="K501" s="89"/>
      <c r="L501" s="90"/>
      <c r="M501" s="90"/>
      <c r="N501" s="89"/>
      <c r="O501" s="90"/>
      <c r="P501" s="87"/>
      <c r="Q501" s="87"/>
      <c r="R501" s="91"/>
      <c r="S501" s="91"/>
      <c r="T501" s="92"/>
      <c r="U501" s="92"/>
      <c r="V501" s="92"/>
      <c r="W501" s="92"/>
      <c r="X501" s="93"/>
      <c r="Y501" s="92"/>
      <c r="Z501" s="92"/>
      <c r="AA501" s="72" t="str">
        <f>IF(U501="","",IF(U501="ND","ND",((NETWORKDAYS(T501,U501,Reference!$D$2:$D$40)-1))))</f>
        <v/>
      </c>
      <c r="AB501" s="72" t="str">
        <f t="shared" si="14"/>
        <v/>
      </c>
      <c r="AC501" s="72" t="str">
        <f t="shared" si="15"/>
        <v/>
      </c>
      <c r="AD501" s="72" t="str">
        <f>IF(OR(Y501="ND",Z501="ND"),"ND",IF(OR(Y501="",Z501=""),"",IF(OR(Y501="N/A",Z501="N/A"),"N/A",(NETWORKDAYS(Y501,Z501,Reference!$D$2:$D$40)-1))))</f>
        <v/>
      </c>
      <c r="AE501" s="101" t="str">
        <f>IF(OR(AND(ISBLANK(P501),ISBLANK(Q501))),"",IF(OR(AND(ISERROR(VLOOKUP(P501,Reference!$D$54:$D$106,1,FALSE))),AND(ISERROR(VLOOKUP(Q501,Reference!$J$53:$J$118,1,FALSE)))),"Data Error!","No Error"))</f>
        <v/>
      </c>
    </row>
    <row r="502" spans="1:31" s="73" customFormat="1" x14ac:dyDescent="0.35">
      <c r="A502" s="83"/>
      <c r="B502" s="83"/>
      <c r="C502" s="84"/>
      <c r="D502" s="84"/>
      <c r="E502" s="85"/>
      <c r="F502" s="86"/>
      <c r="G502" s="87"/>
      <c r="H502" s="87"/>
      <c r="I502" s="88"/>
      <c r="J502" s="89"/>
      <c r="K502" s="89"/>
      <c r="L502" s="90"/>
      <c r="M502" s="90"/>
      <c r="N502" s="89"/>
      <c r="O502" s="90"/>
      <c r="P502" s="87"/>
      <c r="Q502" s="87"/>
      <c r="R502" s="91"/>
      <c r="S502" s="91"/>
      <c r="T502" s="92"/>
      <c r="U502" s="92"/>
      <c r="V502" s="92"/>
      <c r="W502" s="92"/>
      <c r="X502" s="93"/>
      <c r="Y502" s="92"/>
      <c r="Z502" s="92"/>
      <c r="AA502" s="72" t="str">
        <f>IF(U502="","",IF(U502="ND","ND",((NETWORKDAYS(T502,U502,Reference!$D$2:$D$40)-1))))</f>
        <v/>
      </c>
      <c r="AB502" s="72" t="str">
        <f t="shared" si="14"/>
        <v/>
      </c>
      <c r="AC502" s="72" t="str">
        <f t="shared" si="15"/>
        <v/>
      </c>
      <c r="AD502" s="72" t="str">
        <f>IF(OR(Y502="ND",Z502="ND"),"ND",IF(OR(Y502="",Z502=""),"",IF(OR(Y502="N/A",Z502="N/A"),"N/A",(NETWORKDAYS(Y502,Z502,Reference!$D$2:$D$40)-1))))</f>
        <v/>
      </c>
      <c r="AE502" s="101" t="str">
        <f>IF(OR(AND(ISBLANK(P502),ISBLANK(Q502))),"",IF(OR(AND(ISERROR(VLOOKUP(P502,Reference!$D$54:$D$106,1,FALSE))),AND(ISERROR(VLOOKUP(Q502,Reference!$J$53:$J$118,1,FALSE)))),"Data Error!","No Error"))</f>
        <v/>
      </c>
    </row>
    <row r="503" spans="1:31" s="73" customFormat="1" x14ac:dyDescent="0.35">
      <c r="A503" s="83"/>
      <c r="B503" s="83"/>
      <c r="C503" s="84"/>
      <c r="D503" s="84"/>
      <c r="E503" s="85"/>
      <c r="F503" s="86"/>
      <c r="G503" s="87"/>
      <c r="H503" s="87"/>
      <c r="I503" s="88"/>
      <c r="J503" s="89"/>
      <c r="K503" s="89"/>
      <c r="L503" s="90"/>
      <c r="M503" s="90"/>
      <c r="N503" s="89"/>
      <c r="O503" s="90"/>
      <c r="P503" s="87"/>
      <c r="Q503" s="87"/>
      <c r="R503" s="91"/>
      <c r="S503" s="91"/>
      <c r="T503" s="92"/>
      <c r="U503" s="92"/>
      <c r="V503" s="92"/>
      <c r="W503" s="92"/>
      <c r="X503" s="93"/>
      <c r="Y503" s="92"/>
      <c r="Z503" s="92"/>
      <c r="AA503" s="72" t="str">
        <f>IF(U503="","",IF(U503="ND","ND",((NETWORKDAYS(T503,U503,Reference!$D$2:$D$40)-1))))</f>
        <v/>
      </c>
      <c r="AB503" s="72" t="str">
        <f t="shared" si="14"/>
        <v/>
      </c>
      <c r="AC503" s="72" t="str">
        <f t="shared" si="15"/>
        <v/>
      </c>
      <c r="AD503" s="72" t="str">
        <f>IF(OR(Y503="ND",Z503="ND"),"ND",IF(OR(Y503="",Z503=""),"",IF(OR(Y503="N/A",Z503="N/A"),"N/A",(NETWORKDAYS(Y503,Z503,Reference!$D$2:$D$40)-1))))</f>
        <v/>
      </c>
      <c r="AE503" s="101" t="str">
        <f>IF(OR(AND(ISBLANK(P503),ISBLANK(Q503))),"",IF(OR(AND(ISERROR(VLOOKUP(P503,Reference!$D$54:$D$106,1,FALSE))),AND(ISERROR(VLOOKUP(Q503,Reference!$J$53:$J$118,1,FALSE)))),"Data Error!","No Error"))</f>
        <v/>
      </c>
    </row>
    <row r="504" spans="1:31" s="73" customFormat="1" x14ac:dyDescent="0.35">
      <c r="A504" s="83"/>
      <c r="B504" s="83"/>
      <c r="C504" s="84"/>
      <c r="D504" s="84"/>
      <c r="E504" s="85"/>
      <c r="F504" s="86"/>
      <c r="G504" s="87"/>
      <c r="H504" s="87"/>
      <c r="I504" s="88"/>
      <c r="J504" s="89"/>
      <c r="K504" s="89"/>
      <c r="L504" s="90"/>
      <c r="M504" s="90"/>
      <c r="N504" s="89"/>
      <c r="O504" s="90"/>
      <c r="P504" s="87"/>
      <c r="Q504" s="87"/>
      <c r="R504" s="91"/>
      <c r="S504" s="91"/>
      <c r="T504" s="92"/>
      <c r="U504" s="92"/>
      <c r="V504" s="92"/>
      <c r="W504" s="92"/>
      <c r="X504" s="93"/>
      <c r="Y504" s="92"/>
      <c r="Z504" s="92"/>
      <c r="AA504" s="72" t="str">
        <f>IF(U504="","",IF(U504="ND","ND",((NETWORKDAYS(T504,U504,Reference!$D$2:$D$40)-1))))</f>
        <v/>
      </c>
      <c r="AB504" s="72" t="str">
        <f t="shared" si="14"/>
        <v/>
      </c>
      <c r="AC504" s="72" t="str">
        <f t="shared" si="15"/>
        <v/>
      </c>
      <c r="AD504" s="72" t="str">
        <f>IF(OR(Y504="ND",Z504="ND"),"ND",IF(OR(Y504="",Z504=""),"",IF(OR(Y504="N/A",Z504="N/A"),"N/A",(NETWORKDAYS(Y504,Z504,Reference!$D$2:$D$40)-1))))</f>
        <v/>
      </c>
      <c r="AE504" s="101" t="str">
        <f>IF(OR(AND(ISBLANK(P504),ISBLANK(Q504))),"",IF(OR(AND(ISERROR(VLOOKUP(P504,Reference!$D$54:$D$106,1,FALSE))),AND(ISERROR(VLOOKUP(Q504,Reference!$J$53:$J$118,1,FALSE)))),"Data Error!","No Error"))</f>
        <v/>
      </c>
    </row>
    <row r="505" spans="1:31" s="73" customFormat="1" x14ac:dyDescent="0.35">
      <c r="A505" s="83"/>
      <c r="B505" s="83"/>
      <c r="C505" s="84"/>
      <c r="D505" s="84"/>
      <c r="E505" s="85"/>
      <c r="F505" s="86"/>
      <c r="G505" s="87"/>
      <c r="H505" s="87"/>
      <c r="I505" s="88"/>
      <c r="J505" s="89"/>
      <c r="K505" s="89"/>
      <c r="L505" s="90"/>
      <c r="M505" s="90"/>
      <c r="N505" s="89"/>
      <c r="O505" s="90"/>
      <c r="P505" s="87"/>
      <c r="Q505" s="87"/>
      <c r="R505" s="91"/>
      <c r="S505" s="91"/>
      <c r="T505" s="92"/>
      <c r="U505" s="92"/>
      <c r="V505" s="92"/>
      <c r="W505" s="92"/>
      <c r="X505" s="93"/>
      <c r="Y505" s="92"/>
      <c r="Z505" s="92"/>
      <c r="AA505" s="72" t="str">
        <f>IF(U505="","",IF(U505="ND","ND",((NETWORKDAYS(T505,U505,Reference!$D$2:$D$40)-1))))</f>
        <v/>
      </c>
      <c r="AB505" s="72" t="str">
        <f t="shared" si="14"/>
        <v/>
      </c>
      <c r="AC505" s="72" t="str">
        <f t="shared" si="15"/>
        <v/>
      </c>
      <c r="AD505" s="72" t="str">
        <f>IF(OR(Y505="ND",Z505="ND"),"ND",IF(OR(Y505="",Z505=""),"",IF(OR(Y505="N/A",Z505="N/A"),"N/A",(NETWORKDAYS(Y505,Z505,Reference!$D$2:$D$40)-1))))</f>
        <v/>
      </c>
      <c r="AE505" s="101" t="str">
        <f>IF(OR(AND(ISBLANK(P505),ISBLANK(Q505))),"",IF(OR(AND(ISERROR(VLOOKUP(P505,Reference!$D$54:$D$106,1,FALSE))),AND(ISERROR(VLOOKUP(Q505,Reference!$J$53:$J$118,1,FALSE)))),"Data Error!","No Error"))</f>
        <v/>
      </c>
    </row>
    <row r="506" spans="1:31" s="73" customFormat="1" x14ac:dyDescent="0.35">
      <c r="A506" s="83"/>
      <c r="B506" s="83"/>
      <c r="C506" s="84"/>
      <c r="D506" s="84"/>
      <c r="E506" s="85"/>
      <c r="F506" s="86"/>
      <c r="G506" s="87"/>
      <c r="H506" s="87"/>
      <c r="I506" s="88"/>
      <c r="J506" s="89"/>
      <c r="K506" s="89"/>
      <c r="L506" s="90"/>
      <c r="M506" s="90"/>
      <c r="N506" s="89"/>
      <c r="O506" s="90"/>
      <c r="P506" s="87"/>
      <c r="Q506" s="87"/>
      <c r="R506" s="91"/>
      <c r="S506" s="91"/>
      <c r="T506" s="92"/>
      <c r="U506" s="92"/>
      <c r="V506" s="92"/>
      <c r="W506" s="92"/>
      <c r="X506" s="93"/>
      <c r="Y506" s="92"/>
      <c r="Z506" s="92"/>
      <c r="AA506" s="72" t="str">
        <f>IF(U506="","",IF(U506="ND","ND",((NETWORKDAYS(T506,U506,Reference!$D$2:$D$40)-1))))</f>
        <v/>
      </c>
      <c r="AB506" s="72" t="str">
        <f t="shared" si="14"/>
        <v/>
      </c>
      <c r="AC506" s="72" t="str">
        <f t="shared" si="15"/>
        <v/>
      </c>
      <c r="AD506" s="72" t="str">
        <f>IF(OR(Y506="ND",Z506="ND"),"ND",IF(OR(Y506="",Z506=""),"",IF(OR(Y506="N/A",Z506="N/A"),"N/A",(NETWORKDAYS(Y506,Z506,Reference!$D$2:$D$40)-1))))</f>
        <v/>
      </c>
      <c r="AE506" s="101" t="str">
        <f>IF(OR(AND(ISBLANK(P506),ISBLANK(Q506))),"",IF(OR(AND(ISERROR(VLOOKUP(P506,Reference!$D$54:$D$106,1,FALSE))),AND(ISERROR(VLOOKUP(Q506,Reference!$J$53:$J$118,1,FALSE)))),"Data Error!","No Error"))</f>
        <v/>
      </c>
    </row>
    <row r="507" spans="1:31" s="73" customFormat="1" x14ac:dyDescent="0.35">
      <c r="A507" s="83"/>
      <c r="B507" s="83"/>
      <c r="C507" s="84"/>
      <c r="D507" s="84"/>
      <c r="E507" s="85"/>
      <c r="F507" s="86"/>
      <c r="G507" s="87"/>
      <c r="H507" s="87"/>
      <c r="I507" s="88"/>
      <c r="J507" s="89"/>
      <c r="K507" s="89"/>
      <c r="L507" s="90"/>
      <c r="M507" s="90"/>
      <c r="N507" s="89"/>
      <c r="O507" s="90"/>
      <c r="P507" s="87"/>
      <c r="Q507" s="87"/>
      <c r="R507" s="91"/>
      <c r="S507" s="91"/>
      <c r="T507" s="92"/>
      <c r="U507" s="92"/>
      <c r="V507" s="92"/>
      <c r="W507" s="92"/>
      <c r="X507" s="93"/>
      <c r="Y507" s="92"/>
      <c r="Z507" s="92"/>
      <c r="AA507" s="72" t="str">
        <f>IF(U507="","",IF(U507="ND","ND",((NETWORKDAYS(T507,U507,Reference!$D$2:$D$40)-1))))</f>
        <v/>
      </c>
      <c r="AB507" s="72" t="str">
        <f t="shared" si="14"/>
        <v/>
      </c>
      <c r="AC507" s="72" t="str">
        <f t="shared" si="15"/>
        <v/>
      </c>
      <c r="AD507" s="72" t="str">
        <f>IF(OR(Y507="ND",Z507="ND"),"ND",IF(OR(Y507="",Z507=""),"",IF(OR(Y507="N/A",Z507="N/A"),"N/A",(NETWORKDAYS(Y507,Z507,Reference!$D$2:$D$40)-1))))</f>
        <v/>
      </c>
      <c r="AE507" s="101" t="str">
        <f>IF(OR(AND(ISBLANK(P507),ISBLANK(Q507))),"",IF(OR(AND(ISERROR(VLOOKUP(P507,Reference!$D$54:$D$106,1,FALSE))),AND(ISERROR(VLOOKUP(Q507,Reference!$J$53:$J$118,1,FALSE)))),"Data Error!","No Error"))</f>
        <v/>
      </c>
    </row>
    <row r="508" spans="1:31" s="73" customFormat="1" x14ac:dyDescent="0.35">
      <c r="A508" s="83"/>
      <c r="B508" s="83"/>
      <c r="C508" s="84"/>
      <c r="D508" s="84"/>
      <c r="E508" s="85"/>
      <c r="F508" s="86"/>
      <c r="G508" s="87"/>
      <c r="H508" s="87"/>
      <c r="I508" s="88"/>
      <c r="J508" s="89"/>
      <c r="K508" s="89"/>
      <c r="L508" s="90"/>
      <c r="M508" s="90"/>
      <c r="N508" s="89"/>
      <c r="O508" s="90"/>
      <c r="P508" s="87"/>
      <c r="Q508" s="87"/>
      <c r="R508" s="91"/>
      <c r="S508" s="91"/>
      <c r="T508" s="92"/>
      <c r="U508" s="92"/>
      <c r="V508" s="92"/>
      <c r="W508" s="92"/>
      <c r="X508" s="93"/>
      <c r="Y508" s="92"/>
      <c r="Z508" s="92"/>
      <c r="AA508" s="72" t="str">
        <f>IF(U508="","",IF(U508="ND","ND",((NETWORKDAYS(T508,U508,Reference!$D$2:$D$40)-1))))</f>
        <v/>
      </c>
      <c r="AB508" s="72" t="str">
        <f t="shared" si="14"/>
        <v/>
      </c>
      <c r="AC508" s="72" t="str">
        <f t="shared" si="15"/>
        <v/>
      </c>
      <c r="AD508" s="72" t="str">
        <f>IF(OR(Y508="ND",Z508="ND"),"ND",IF(OR(Y508="",Z508=""),"",IF(OR(Y508="N/A",Z508="N/A"),"N/A",(NETWORKDAYS(Y508,Z508,Reference!$D$2:$D$40)-1))))</f>
        <v/>
      </c>
      <c r="AE508" s="101" t="str">
        <f>IF(OR(AND(ISBLANK(P508),ISBLANK(Q508))),"",IF(OR(AND(ISERROR(VLOOKUP(P508,Reference!$D$54:$D$106,1,FALSE))),AND(ISERROR(VLOOKUP(Q508,Reference!$J$53:$J$118,1,FALSE)))),"Data Error!","No Error"))</f>
        <v/>
      </c>
    </row>
    <row r="509" spans="1:31" s="73" customFormat="1" x14ac:dyDescent="0.35">
      <c r="A509" s="83"/>
      <c r="B509" s="83"/>
      <c r="C509" s="84"/>
      <c r="D509" s="84"/>
      <c r="E509" s="85"/>
      <c r="F509" s="86"/>
      <c r="G509" s="87"/>
      <c r="H509" s="87"/>
      <c r="I509" s="88"/>
      <c r="J509" s="89"/>
      <c r="K509" s="89"/>
      <c r="L509" s="90"/>
      <c r="M509" s="90"/>
      <c r="N509" s="89"/>
      <c r="O509" s="90"/>
      <c r="P509" s="87"/>
      <c r="Q509" s="87"/>
      <c r="R509" s="91"/>
      <c r="S509" s="91"/>
      <c r="T509" s="92"/>
      <c r="U509" s="92"/>
      <c r="V509" s="92"/>
      <c r="W509" s="92"/>
      <c r="X509" s="93"/>
      <c r="Y509" s="92"/>
      <c r="Z509" s="92"/>
      <c r="AA509" s="72" t="str">
        <f>IF(U509="","",IF(U509="ND","ND",((NETWORKDAYS(T509,U509,Reference!$D$2:$D$40)-1))))</f>
        <v/>
      </c>
      <c r="AB509" s="72" t="str">
        <f t="shared" si="14"/>
        <v/>
      </c>
      <c r="AC509" s="72" t="str">
        <f t="shared" si="15"/>
        <v/>
      </c>
      <c r="AD509" s="72" t="str">
        <f>IF(OR(Y509="ND",Z509="ND"),"ND",IF(OR(Y509="",Z509=""),"",IF(OR(Y509="N/A",Z509="N/A"),"N/A",(NETWORKDAYS(Y509,Z509,Reference!$D$2:$D$40)-1))))</f>
        <v/>
      </c>
      <c r="AE509" s="101" t="str">
        <f>IF(OR(AND(ISBLANK(P509),ISBLANK(Q509))),"",IF(OR(AND(ISERROR(VLOOKUP(P509,Reference!$D$54:$D$106,1,FALSE))),AND(ISERROR(VLOOKUP(Q509,Reference!$J$53:$J$118,1,FALSE)))),"Data Error!","No Error"))</f>
        <v/>
      </c>
    </row>
    <row r="510" spans="1:31" s="73" customFormat="1" x14ac:dyDescent="0.35">
      <c r="A510" s="83"/>
      <c r="B510" s="83"/>
      <c r="C510" s="84"/>
      <c r="D510" s="84"/>
      <c r="E510" s="85"/>
      <c r="F510" s="86"/>
      <c r="G510" s="87"/>
      <c r="H510" s="87"/>
      <c r="I510" s="88"/>
      <c r="J510" s="89"/>
      <c r="K510" s="89"/>
      <c r="L510" s="90"/>
      <c r="M510" s="90"/>
      <c r="N510" s="89"/>
      <c r="O510" s="90"/>
      <c r="P510" s="87"/>
      <c r="Q510" s="87"/>
      <c r="R510" s="91"/>
      <c r="S510" s="91"/>
      <c r="T510" s="92"/>
      <c r="U510" s="92"/>
      <c r="V510" s="92"/>
      <c r="W510" s="92"/>
      <c r="X510" s="93"/>
      <c r="Y510" s="92"/>
      <c r="Z510" s="92"/>
      <c r="AA510" s="72" t="str">
        <f>IF(U510="","",IF(U510="ND","ND",((NETWORKDAYS(T510,U510,Reference!$D$2:$D$40)-1))))</f>
        <v/>
      </c>
      <c r="AB510" s="72" t="str">
        <f t="shared" si="14"/>
        <v/>
      </c>
      <c r="AC510" s="72" t="str">
        <f t="shared" si="15"/>
        <v/>
      </c>
      <c r="AD510" s="72" t="str">
        <f>IF(OR(Y510="ND",Z510="ND"),"ND",IF(OR(Y510="",Z510=""),"",IF(OR(Y510="N/A",Z510="N/A"),"N/A",(NETWORKDAYS(Y510,Z510,Reference!$D$2:$D$40)-1))))</f>
        <v/>
      </c>
      <c r="AE510" s="101" t="str">
        <f>IF(OR(AND(ISBLANK(P510),ISBLANK(Q510))),"",IF(OR(AND(ISERROR(VLOOKUP(P510,Reference!$D$54:$D$106,1,FALSE))),AND(ISERROR(VLOOKUP(Q510,Reference!$J$53:$J$118,1,FALSE)))),"Data Error!","No Error"))</f>
        <v/>
      </c>
    </row>
    <row r="511" spans="1:31" s="73" customFormat="1" x14ac:dyDescent="0.35">
      <c r="A511" s="83"/>
      <c r="B511" s="83"/>
      <c r="C511" s="84"/>
      <c r="D511" s="84"/>
      <c r="E511" s="85"/>
      <c r="F511" s="86"/>
      <c r="G511" s="87"/>
      <c r="H511" s="87"/>
      <c r="I511" s="88"/>
      <c r="J511" s="89"/>
      <c r="K511" s="89"/>
      <c r="L511" s="90"/>
      <c r="M511" s="90"/>
      <c r="N511" s="89"/>
      <c r="O511" s="90"/>
      <c r="P511" s="87"/>
      <c r="Q511" s="87"/>
      <c r="R511" s="91"/>
      <c r="S511" s="91"/>
      <c r="T511" s="92"/>
      <c r="U511" s="92"/>
      <c r="V511" s="92"/>
      <c r="W511" s="92"/>
      <c r="X511" s="93"/>
      <c r="Y511" s="92"/>
      <c r="Z511" s="92"/>
      <c r="AA511" s="72" t="str">
        <f>IF(U511="","",IF(U511="ND","ND",((NETWORKDAYS(T511,U511,Reference!$D$2:$D$40)-1))))</f>
        <v/>
      </c>
      <c r="AB511" s="72" t="str">
        <f t="shared" si="14"/>
        <v/>
      </c>
      <c r="AC511" s="72" t="str">
        <f t="shared" si="15"/>
        <v/>
      </c>
      <c r="AD511" s="72" t="str">
        <f>IF(OR(Y511="ND",Z511="ND"),"ND",IF(OR(Y511="",Z511=""),"",IF(OR(Y511="N/A",Z511="N/A"),"N/A",(NETWORKDAYS(Y511,Z511,Reference!$D$2:$D$40)-1))))</f>
        <v/>
      </c>
      <c r="AE511" s="101" t="str">
        <f>IF(OR(AND(ISBLANK(P511),ISBLANK(Q511))),"",IF(OR(AND(ISERROR(VLOOKUP(P511,Reference!$D$54:$D$106,1,FALSE))),AND(ISERROR(VLOOKUP(Q511,Reference!$J$53:$J$118,1,FALSE)))),"Data Error!","No Error"))</f>
        <v/>
      </c>
    </row>
    <row r="512" spans="1:31" s="73" customFormat="1" x14ac:dyDescent="0.35">
      <c r="A512" s="83"/>
      <c r="B512" s="83"/>
      <c r="C512" s="84"/>
      <c r="D512" s="84"/>
      <c r="E512" s="85"/>
      <c r="F512" s="86"/>
      <c r="G512" s="87"/>
      <c r="H512" s="87"/>
      <c r="I512" s="88"/>
      <c r="J512" s="89"/>
      <c r="K512" s="89"/>
      <c r="L512" s="90"/>
      <c r="M512" s="90"/>
      <c r="N512" s="89"/>
      <c r="O512" s="90"/>
      <c r="P512" s="87"/>
      <c r="Q512" s="87"/>
      <c r="R512" s="91"/>
      <c r="S512" s="91"/>
      <c r="T512" s="92"/>
      <c r="U512" s="92"/>
      <c r="V512" s="92"/>
      <c r="W512" s="92"/>
      <c r="X512" s="93"/>
      <c r="Y512" s="92"/>
      <c r="Z512" s="92"/>
      <c r="AA512" s="72" t="str">
        <f>IF(U512="","",IF(U512="ND","ND",((NETWORKDAYS(T512,U512,Reference!$D$2:$D$40)-1))))</f>
        <v/>
      </c>
      <c r="AB512" s="72" t="str">
        <f t="shared" si="14"/>
        <v/>
      </c>
      <c r="AC512" s="72" t="str">
        <f t="shared" si="15"/>
        <v/>
      </c>
      <c r="AD512" s="72" t="str">
        <f>IF(OR(Y512="ND",Z512="ND"),"ND",IF(OR(Y512="",Z512=""),"",IF(OR(Y512="N/A",Z512="N/A"),"N/A",(NETWORKDAYS(Y512,Z512,Reference!$D$2:$D$40)-1))))</f>
        <v/>
      </c>
      <c r="AE512" s="101" t="str">
        <f>IF(OR(AND(ISBLANK(P512),ISBLANK(Q512))),"",IF(OR(AND(ISERROR(VLOOKUP(P512,Reference!$D$54:$D$106,1,FALSE))),AND(ISERROR(VLOOKUP(Q512,Reference!$J$53:$J$118,1,FALSE)))),"Data Error!","No Error"))</f>
        <v/>
      </c>
    </row>
    <row r="513" spans="1:31" s="73" customFormat="1" x14ac:dyDescent="0.35">
      <c r="A513" s="83"/>
      <c r="B513" s="83"/>
      <c r="C513" s="84"/>
      <c r="D513" s="84"/>
      <c r="E513" s="85"/>
      <c r="F513" s="86"/>
      <c r="G513" s="87"/>
      <c r="H513" s="87"/>
      <c r="I513" s="88"/>
      <c r="J513" s="89"/>
      <c r="K513" s="89"/>
      <c r="L513" s="90"/>
      <c r="M513" s="90"/>
      <c r="N513" s="89"/>
      <c r="O513" s="90"/>
      <c r="P513" s="87"/>
      <c r="Q513" s="87"/>
      <c r="R513" s="91"/>
      <c r="S513" s="91"/>
      <c r="T513" s="92"/>
      <c r="U513" s="92"/>
      <c r="V513" s="92"/>
      <c r="W513" s="92"/>
      <c r="X513" s="93"/>
      <c r="Y513" s="92"/>
      <c r="Z513" s="92"/>
      <c r="AA513" s="72" t="str">
        <f>IF(U513="","",IF(U513="ND","ND",((NETWORKDAYS(T513,U513,Reference!$D$2:$D$40)-1))))</f>
        <v/>
      </c>
      <c r="AB513" s="72" t="str">
        <f t="shared" si="14"/>
        <v/>
      </c>
      <c r="AC513" s="72" t="str">
        <f t="shared" si="15"/>
        <v/>
      </c>
      <c r="AD513" s="72" t="str">
        <f>IF(OR(Y513="ND",Z513="ND"),"ND",IF(OR(Y513="",Z513=""),"",IF(OR(Y513="N/A",Z513="N/A"),"N/A",(NETWORKDAYS(Y513,Z513,Reference!$D$2:$D$40)-1))))</f>
        <v/>
      </c>
      <c r="AE513" s="101" t="str">
        <f>IF(OR(AND(ISBLANK(P513),ISBLANK(Q513))),"",IF(OR(AND(ISERROR(VLOOKUP(P513,Reference!$D$54:$D$106,1,FALSE))),AND(ISERROR(VLOOKUP(Q513,Reference!$J$53:$J$118,1,FALSE)))),"Data Error!","No Error"))</f>
        <v/>
      </c>
    </row>
    <row r="514" spans="1:31" s="73" customFormat="1" x14ac:dyDescent="0.35">
      <c r="A514" s="83"/>
      <c r="B514" s="83"/>
      <c r="C514" s="84"/>
      <c r="D514" s="84"/>
      <c r="E514" s="85"/>
      <c r="F514" s="86"/>
      <c r="G514" s="87"/>
      <c r="H514" s="87"/>
      <c r="I514" s="88"/>
      <c r="J514" s="89"/>
      <c r="K514" s="89"/>
      <c r="L514" s="90"/>
      <c r="M514" s="90"/>
      <c r="N514" s="89"/>
      <c r="O514" s="90"/>
      <c r="P514" s="87"/>
      <c r="Q514" s="87"/>
      <c r="R514" s="91"/>
      <c r="S514" s="91"/>
      <c r="T514" s="92"/>
      <c r="U514" s="92"/>
      <c r="V514" s="92"/>
      <c r="W514" s="92"/>
      <c r="X514" s="93"/>
      <c r="Y514" s="92"/>
      <c r="Z514" s="92"/>
      <c r="AA514" s="72" t="str">
        <f>IF(U514="","",IF(U514="ND","ND",((NETWORKDAYS(T514,U514,Reference!$D$2:$D$40)-1))))</f>
        <v/>
      </c>
      <c r="AB514" s="72" t="str">
        <f t="shared" si="14"/>
        <v/>
      </c>
      <c r="AC514" s="72" t="str">
        <f t="shared" si="15"/>
        <v/>
      </c>
      <c r="AD514" s="72" t="str">
        <f>IF(OR(Y514="ND",Z514="ND"),"ND",IF(OR(Y514="",Z514=""),"",IF(OR(Y514="N/A",Z514="N/A"),"N/A",(NETWORKDAYS(Y514,Z514,Reference!$D$2:$D$40)-1))))</f>
        <v/>
      </c>
      <c r="AE514" s="101" t="str">
        <f>IF(OR(AND(ISBLANK(P514),ISBLANK(Q514))),"",IF(OR(AND(ISERROR(VLOOKUP(P514,Reference!$D$54:$D$106,1,FALSE))),AND(ISERROR(VLOOKUP(Q514,Reference!$J$53:$J$118,1,FALSE)))),"Data Error!","No Error"))</f>
        <v/>
      </c>
    </row>
    <row r="515" spans="1:31" s="73" customFormat="1" x14ac:dyDescent="0.35">
      <c r="A515" s="83"/>
      <c r="B515" s="83"/>
      <c r="C515" s="84"/>
      <c r="D515" s="84"/>
      <c r="E515" s="85"/>
      <c r="F515" s="86"/>
      <c r="G515" s="87"/>
      <c r="H515" s="87"/>
      <c r="I515" s="88"/>
      <c r="J515" s="89"/>
      <c r="K515" s="89"/>
      <c r="L515" s="90"/>
      <c r="M515" s="90"/>
      <c r="N515" s="89"/>
      <c r="O515" s="90"/>
      <c r="P515" s="87"/>
      <c r="Q515" s="87"/>
      <c r="R515" s="91"/>
      <c r="S515" s="91"/>
      <c r="T515" s="92"/>
      <c r="U515" s="92"/>
      <c r="V515" s="92"/>
      <c r="W515" s="92"/>
      <c r="X515" s="93"/>
      <c r="Y515" s="92"/>
      <c r="Z515" s="92"/>
      <c r="AA515" s="72" t="str">
        <f>IF(U515="","",IF(U515="ND","ND",((NETWORKDAYS(T515,U515,Reference!$D$2:$D$40)-1))))</f>
        <v/>
      </c>
      <c r="AB515" s="72" t="str">
        <f t="shared" si="14"/>
        <v/>
      </c>
      <c r="AC515" s="72" t="str">
        <f t="shared" si="15"/>
        <v/>
      </c>
      <c r="AD515" s="72" t="str">
        <f>IF(OR(Y515="ND",Z515="ND"),"ND",IF(OR(Y515="",Z515=""),"",IF(OR(Y515="N/A",Z515="N/A"),"N/A",(NETWORKDAYS(Y515,Z515,Reference!$D$2:$D$40)-1))))</f>
        <v/>
      </c>
      <c r="AE515" s="101" t="str">
        <f>IF(OR(AND(ISBLANK(P515),ISBLANK(Q515))),"",IF(OR(AND(ISERROR(VLOOKUP(P515,Reference!$D$54:$D$106,1,FALSE))),AND(ISERROR(VLOOKUP(Q515,Reference!$J$53:$J$118,1,FALSE)))),"Data Error!","No Error"))</f>
        <v/>
      </c>
    </row>
    <row r="516" spans="1:31" s="73" customFormat="1" x14ac:dyDescent="0.35">
      <c r="A516" s="83"/>
      <c r="B516" s="83"/>
      <c r="C516" s="84"/>
      <c r="D516" s="84"/>
      <c r="E516" s="85"/>
      <c r="F516" s="86"/>
      <c r="G516" s="87"/>
      <c r="H516" s="87"/>
      <c r="I516" s="88"/>
      <c r="J516" s="89"/>
      <c r="K516" s="89"/>
      <c r="L516" s="90"/>
      <c r="M516" s="90"/>
      <c r="N516" s="89"/>
      <c r="O516" s="90"/>
      <c r="P516" s="87"/>
      <c r="Q516" s="87"/>
      <c r="R516" s="91"/>
      <c r="S516" s="91"/>
      <c r="T516" s="92"/>
      <c r="U516" s="92"/>
      <c r="V516" s="92"/>
      <c r="W516" s="92"/>
      <c r="X516" s="93"/>
      <c r="Y516" s="92"/>
      <c r="Z516" s="92"/>
      <c r="AA516" s="72" t="str">
        <f>IF(U516="","",IF(U516="ND","ND",((NETWORKDAYS(T516,U516,Reference!$D$2:$D$40)-1))))</f>
        <v/>
      </c>
      <c r="AB516" s="72" t="str">
        <f t="shared" si="14"/>
        <v/>
      </c>
      <c r="AC516" s="72" t="str">
        <f t="shared" si="15"/>
        <v/>
      </c>
      <c r="AD516" s="72" t="str">
        <f>IF(OR(Y516="ND",Z516="ND"),"ND",IF(OR(Y516="",Z516=""),"",IF(OR(Y516="N/A",Z516="N/A"),"N/A",(NETWORKDAYS(Y516,Z516,Reference!$D$2:$D$40)-1))))</f>
        <v/>
      </c>
      <c r="AE516" s="101" t="str">
        <f>IF(OR(AND(ISBLANK(P516),ISBLANK(Q516))),"",IF(OR(AND(ISERROR(VLOOKUP(P516,Reference!$D$54:$D$106,1,FALSE))),AND(ISERROR(VLOOKUP(Q516,Reference!$J$53:$J$118,1,FALSE)))),"Data Error!","No Error"))</f>
        <v/>
      </c>
    </row>
    <row r="517" spans="1:31" s="73" customFormat="1" x14ac:dyDescent="0.35">
      <c r="A517" s="83"/>
      <c r="B517" s="83"/>
      <c r="C517" s="84"/>
      <c r="D517" s="84"/>
      <c r="E517" s="85"/>
      <c r="F517" s="86"/>
      <c r="G517" s="87"/>
      <c r="H517" s="87"/>
      <c r="I517" s="88"/>
      <c r="J517" s="89"/>
      <c r="K517" s="89"/>
      <c r="L517" s="90"/>
      <c r="M517" s="90"/>
      <c r="N517" s="89"/>
      <c r="O517" s="90"/>
      <c r="P517" s="87"/>
      <c r="Q517" s="87"/>
      <c r="R517" s="91"/>
      <c r="S517" s="91"/>
      <c r="T517" s="92"/>
      <c r="U517" s="92"/>
      <c r="V517" s="92"/>
      <c r="W517" s="92"/>
      <c r="X517" s="93"/>
      <c r="Y517" s="92"/>
      <c r="Z517" s="92"/>
      <c r="AA517" s="72" t="str">
        <f>IF(U517="","",IF(U517="ND","ND",((NETWORKDAYS(T517,U517,Reference!$D$2:$D$40)-1))))</f>
        <v/>
      </c>
      <c r="AB517" s="72" t="str">
        <f t="shared" si="14"/>
        <v/>
      </c>
      <c r="AC517" s="72" t="str">
        <f t="shared" si="15"/>
        <v/>
      </c>
      <c r="AD517" s="72" t="str">
        <f>IF(OR(Y517="ND",Z517="ND"),"ND",IF(OR(Y517="",Z517=""),"",IF(OR(Y517="N/A",Z517="N/A"),"N/A",(NETWORKDAYS(Y517,Z517,Reference!$D$2:$D$40)-1))))</f>
        <v/>
      </c>
      <c r="AE517" s="101" t="str">
        <f>IF(OR(AND(ISBLANK(P517),ISBLANK(Q517))),"",IF(OR(AND(ISERROR(VLOOKUP(P517,Reference!$D$54:$D$106,1,FALSE))),AND(ISERROR(VLOOKUP(Q517,Reference!$J$53:$J$118,1,FALSE)))),"Data Error!","No Error"))</f>
        <v/>
      </c>
    </row>
    <row r="518" spans="1:31" s="73" customFormat="1" x14ac:dyDescent="0.35">
      <c r="A518" s="83"/>
      <c r="B518" s="83"/>
      <c r="C518" s="84"/>
      <c r="D518" s="84"/>
      <c r="E518" s="85"/>
      <c r="F518" s="86"/>
      <c r="G518" s="87"/>
      <c r="H518" s="87"/>
      <c r="I518" s="88"/>
      <c r="J518" s="89"/>
      <c r="K518" s="89"/>
      <c r="L518" s="90"/>
      <c r="M518" s="90"/>
      <c r="N518" s="89"/>
      <c r="O518" s="90"/>
      <c r="P518" s="87"/>
      <c r="Q518" s="87"/>
      <c r="R518" s="91"/>
      <c r="S518" s="91"/>
      <c r="T518" s="92"/>
      <c r="U518" s="92"/>
      <c r="V518" s="92"/>
      <c r="W518" s="92"/>
      <c r="X518" s="93"/>
      <c r="Y518" s="92"/>
      <c r="Z518" s="92"/>
      <c r="AA518" s="72" t="str">
        <f>IF(U518="","",IF(U518="ND","ND",((NETWORKDAYS(T518,U518,Reference!$D$2:$D$40)-1))))</f>
        <v/>
      </c>
      <c r="AB518" s="72" t="str">
        <f t="shared" si="14"/>
        <v/>
      </c>
      <c r="AC518" s="72" t="str">
        <f t="shared" si="15"/>
        <v/>
      </c>
      <c r="AD518" s="72" t="str">
        <f>IF(OR(Y518="ND",Z518="ND"),"ND",IF(OR(Y518="",Z518=""),"",IF(OR(Y518="N/A",Z518="N/A"),"N/A",(NETWORKDAYS(Y518,Z518,Reference!$D$2:$D$40)-1))))</f>
        <v/>
      </c>
      <c r="AE518" s="101" t="str">
        <f>IF(OR(AND(ISBLANK(P518),ISBLANK(Q518))),"",IF(OR(AND(ISERROR(VLOOKUP(P518,Reference!$D$54:$D$106,1,FALSE))),AND(ISERROR(VLOOKUP(Q518,Reference!$J$53:$J$118,1,FALSE)))),"Data Error!","No Error"))</f>
        <v/>
      </c>
    </row>
    <row r="519" spans="1:31" s="73" customFormat="1" x14ac:dyDescent="0.35">
      <c r="A519" s="83"/>
      <c r="B519" s="83"/>
      <c r="C519" s="84"/>
      <c r="D519" s="84"/>
      <c r="E519" s="85"/>
      <c r="F519" s="86"/>
      <c r="G519" s="87"/>
      <c r="H519" s="87"/>
      <c r="I519" s="88"/>
      <c r="J519" s="89"/>
      <c r="K519" s="89"/>
      <c r="L519" s="90"/>
      <c r="M519" s="90"/>
      <c r="N519" s="89"/>
      <c r="O519" s="90"/>
      <c r="P519" s="87"/>
      <c r="Q519" s="87"/>
      <c r="R519" s="91"/>
      <c r="S519" s="91"/>
      <c r="T519" s="92"/>
      <c r="U519" s="92"/>
      <c r="V519" s="92"/>
      <c r="W519" s="92"/>
      <c r="X519" s="93"/>
      <c r="Y519" s="92"/>
      <c r="Z519" s="92"/>
      <c r="AA519" s="72" t="str">
        <f>IF(U519="","",IF(U519="ND","ND",((NETWORKDAYS(T519,U519,Reference!$D$2:$D$40)-1))))</f>
        <v/>
      </c>
      <c r="AB519" s="72" t="str">
        <f t="shared" si="14"/>
        <v/>
      </c>
      <c r="AC519" s="72" t="str">
        <f t="shared" si="15"/>
        <v/>
      </c>
      <c r="AD519" s="72" t="str">
        <f>IF(OR(Y519="ND",Z519="ND"),"ND",IF(OR(Y519="",Z519=""),"",IF(OR(Y519="N/A",Z519="N/A"),"N/A",(NETWORKDAYS(Y519,Z519,Reference!$D$2:$D$40)-1))))</f>
        <v/>
      </c>
      <c r="AE519" s="101" t="str">
        <f>IF(OR(AND(ISBLANK(P519),ISBLANK(Q519))),"",IF(OR(AND(ISERROR(VLOOKUP(P519,Reference!$D$54:$D$106,1,FALSE))),AND(ISERROR(VLOOKUP(Q519,Reference!$J$53:$J$118,1,FALSE)))),"Data Error!","No Error"))</f>
        <v/>
      </c>
    </row>
    <row r="520" spans="1:31" s="73" customFormat="1" x14ac:dyDescent="0.35">
      <c r="A520" s="83"/>
      <c r="B520" s="83"/>
      <c r="C520" s="84"/>
      <c r="D520" s="84"/>
      <c r="E520" s="85"/>
      <c r="F520" s="86"/>
      <c r="G520" s="87"/>
      <c r="H520" s="87"/>
      <c r="I520" s="88"/>
      <c r="J520" s="89"/>
      <c r="K520" s="89"/>
      <c r="L520" s="90"/>
      <c r="M520" s="90"/>
      <c r="N520" s="89"/>
      <c r="O520" s="90"/>
      <c r="P520" s="87"/>
      <c r="Q520" s="87"/>
      <c r="R520" s="91"/>
      <c r="S520" s="91"/>
      <c r="T520" s="92"/>
      <c r="U520" s="92"/>
      <c r="V520" s="92"/>
      <c r="W520" s="92"/>
      <c r="X520" s="93"/>
      <c r="Y520" s="92"/>
      <c r="Z520" s="92"/>
      <c r="AA520" s="72" t="str">
        <f>IF(U520="","",IF(U520="ND","ND",((NETWORKDAYS(T520,U520,Reference!$D$2:$D$40)-1))))</f>
        <v/>
      </c>
      <c r="AB520" s="72" t="str">
        <f t="shared" ref="AB520:AB583" si="16">IF(V520="","",IF(V520="ND","ND",(V520-T520)))</f>
        <v/>
      </c>
      <c r="AC520" s="72" t="str">
        <f t="shared" ref="AC520:AC583" si="17">IF(W520="","",IF(W520="ND","ND",(W520-T520)))</f>
        <v/>
      </c>
      <c r="AD520" s="72" t="str">
        <f>IF(OR(Y520="ND",Z520="ND"),"ND",IF(OR(Y520="",Z520=""),"",IF(OR(Y520="N/A",Z520="N/A"),"N/A",(NETWORKDAYS(Y520,Z520,Reference!$D$2:$D$40)-1))))</f>
        <v/>
      </c>
      <c r="AE520" s="101" t="str">
        <f>IF(OR(AND(ISBLANK(P520),ISBLANK(Q520))),"",IF(OR(AND(ISERROR(VLOOKUP(P520,Reference!$D$54:$D$106,1,FALSE))),AND(ISERROR(VLOOKUP(Q520,Reference!$J$53:$J$118,1,FALSE)))),"Data Error!","No Error"))</f>
        <v/>
      </c>
    </row>
    <row r="521" spans="1:31" s="73" customFormat="1" x14ac:dyDescent="0.35">
      <c r="A521" s="83"/>
      <c r="B521" s="83"/>
      <c r="C521" s="84"/>
      <c r="D521" s="84"/>
      <c r="E521" s="85"/>
      <c r="F521" s="86"/>
      <c r="G521" s="87"/>
      <c r="H521" s="87"/>
      <c r="I521" s="88"/>
      <c r="J521" s="89"/>
      <c r="K521" s="89"/>
      <c r="L521" s="90"/>
      <c r="M521" s="90"/>
      <c r="N521" s="89"/>
      <c r="O521" s="90"/>
      <c r="P521" s="87"/>
      <c r="Q521" s="87"/>
      <c r="R521" s="91"/>
      <c r="S521" s="91"/>
      <c r="T521" s="92"/>
      <c r="U521" s="92"/>
      <c r="V521" s="92"/>
      <c r="W521" s="92"/>
      <c r="X521" s="93"/>
      <c r="Y521" s="92"/>
      <c r="Z521" s="92"/>
      <c r="AA521" s="72" t="str">
        <f>IF(U521="","",IF(U521="ND","ND",((NETWORKDAYS(T521,U521,Reference!$D$2:$D$40)-1))))</f>
        <v/>
      </c>
      <c r="AB521" s="72" t="str">
        <f t="shared" si="16"/>
        <v/>
      </c>
      <c r="AC521" s="72" t="str">
        <f t="shared" si="17"/>
        <v/>
      </c>
      <c r="AD521" s="72" t="str">
        <f>IF(OR(Y521="ND",Z521="ND"),"ND",IF(OR(Y521="",Z521=""),"",IF(OR(Y521="N/A",Z521="N/A"),"N/A",(NETWORKDAYS(Y521,Z521,Reference!$D$2:$D$40)-1))))</f>
        <v/>
      </c>
      <c r="AE521" s="101" t="str">
        <f>IF(OR(AND(ISBLANK(P521),ISBLANK(Q521))),"",IF(OR(AND(ISERROR(VLOOKUP(P521,Reference!$D$54:$D$106,1,FALSE))),AND(ISERROR(VLOOKUP(Q521,Reference!$J$53:$J$118,1,FALSE)))),"Data Error!","No Error"))</f>
        <v/>
      </c>
    </row>
    <row r="522" spans="1:31" s="73" customFormat="1" x14ac:dyDescent="0.35">
      <c r="A522" s="83"/>
      <c r="B522" s="83"/>
      <c r="C522" s="84"/>
      <c r="D522" s="84"/>
      <c r="E522" s="85"/>
      <c r="F522" s="86"/>
      <c r="G522" s="87"/>
      <c r="H522" s="87"/>
      <c r="I522" s="88"/>
      <c r="J522" s="89"/>
      <c r="K522" s="89"/>
      <c r="L522" s="90"/>
      <c r="M522" s="90"/>
      <c r="N522" s="89"/>
      <c r="O522" s="90"/>
      <c r="P522" s="87"/>
      <c r="Q522" s="87"/>
      <c r="R522" s="91"/>
      <c r="S522" s="91"/>
      <c r="T522" s="92"/>
      <c r="U522" s="92"/>
      <c r="V522" s="92"/>
      <c r="W522" s="92"/>
      <c r="X522" s="93"/>
      <c r="Y522" s="92"/>
      <c r="Z522" s="92"/>
      <c r="AA522" s="72" t="str">
        <f>IF(U522="","",IF(U522="ND","ND",((NETWORKDAYS(T522,U522,Reference!$D$2:$D$40)-1))))</f>
        <v/>
      </c>
      <c r="AB522" s="72" t="str">
        <f t="shared" si="16"/>
        <v/>
      </c>
      <c r="AC522" s="72" t="str">
        <f t="shared" si="17"/>
        <v/>
      </c>
      <c r="AD522" s="72" t="str">
        <f>IF(OR(Y522="ND",Z522="ND"),"ND",IF(OR(Y522="",Z522=""),"",IF(OR(Y522="N/A",Z522="N/A"),"N/A",(NETWORKDAYS(Y522,Z522,Reference!$D$2:$D$40)-1))))</f>
        <v/>
      </c>
      <c r="AE522" s="101" t="str">
        <f>IF(OR(AND(ISBLANK(P522),ISBLANK(Q522))),"",IF(OR(AND(ISERROR(VLOOKUP(P522,Reference!$D$54:$D$106,1,FALSE))),AND(ISERROR(VLOOKUP(Q522,Reference!$J$53:$J$118,1,FALSE)))),"Data Error!","No Error"))</f>
        <v/>
      </c>
    </row>
    <row r="523" spans="1:31" s="73" customFormat="1" x14ac:dyDescent="0.35">
      <c r="A523" s="83"/>
      <c r="B523" s="83"/>
      <c r="C523" s="84"/>
      <c r="D523" s="84"/>
      <c r="E523" s="85"/>
      <c r="F523" s="86"/>
      <c r="G523" s="87"/>
      <c r="H523" s="87"/>
      <c r="I523" s="88"/>
      <c r="J523" s="89"/>
      <c r="K523" s="89"/>
      <c r="L523" s="90"/>
      <c r="M523" s="90"/>
      <c r="N523" s="89"/>
      <c r="O523" s="90"/>
      <c r="P523" s="87"/>
      <c r="Q523" s="87"/>
      <c r="R523" s="91"/>
      <c r="S523" s="91"/>
      <c r="T523" s="92"/>
      <c r="U523" s="92"/>
      <c r="V523" s="92"/>
      <c r="W523" s="92"/>
      <c r="X523" s="93"/>
      <c r="Y523" s="92"/>
      <c r="Z523" s="92"/>
      <c r="AA523" s="72" t="str">
        <f>IF(U523="","",IF(U523="ND","ND",((NETWORKDAYS(T523,U523,Reference!$D$2:$D$40)-1))))</f>
        <v/>
      </c>
      <c r="AB523" s="72" t="str">
        <f t="shared" si="16"/>
        <v/>
      </c>
      <c r="AC523" s="72" t="str">
        <f t="shared" si="17"/>
        <v/>
      </c>
      <c r="AD523" s="72" t="str">
        <f>IF(OR(Y523="ND",Z523="ND"),"ND",IF(OR(Y523="",Z523=""),"",IF(OR(Y523="N/A",Z523="N/A"),"N/A",(NETWORKDAYS(Y523,Z523,Reference!$D$2:$D$40)-1))))</f>
        <v/>
      </c>
      <c r="AE523" s="101" t="str">
        <f>IF(OR(AND(ISBLANK(P523),ISBLANK(Q523))),"",IF(OR(AND(ISERROR(VLOOKUP(P523,Reference!$D$54:$D$106,1,FALSE))),AND(ISERROR(VLOOKUP(Q523,Reference!$J$53:$J$118,1,FALSE)))),"Data Error!","No Error"))</f>
        <v/>
      </c>
    </row>
    <row r="524" spans="1:31" s="73" customFormat="1" x14ac:dyDescent="0.35">
      <c r="A524" s="83"/>
      <c r="B524" s="83"/>
      <c r="C524" s="84"/>
      <c r="D524" s="84"/>
      <c r="E524" s="85"/>
      <c r="F524" s="86"/>
      <c r="G524" s="87"/>
      <c r="H524" s="87"/>
      <c r="I524" s="88"/>
      <c r="J524" s="89"/>
      <c r="K524" s="89"/>
      <c r="L524" s="90"/>
      <c r="M524" s="90"/>
      <c r="N524" s="89"/>
      <c r="O524" s="90"/>
      <c r="P524" s="87"/>
      <c r="Q524" s="87"/>
      <c r="R524" s="91"/>
      <c r="S524" s="91"/>
      <c r="T524" s="92"/>
      <c r="U524" s="92"/>
      <c r="V524" s="92"/>
      <c r="W524" s="92"/>
      <c r="X524" s="93"/>
      <c r="Y524" s="92"/>
      <c r="Z524" s="92"/>
      <c r="AA524" s="72" t="str">
        <f>IF(U524="","",IF(U524="ND","ND",((NETWORKDAYS(T524,U524,Reference!$D$2:$D$40)-1))))</f>
        <v/>
      </c>
      <c r="AB524" s="72" t="str">
        <f t="shared" si="16"/>
        <v/>
      </c>
      <c r="AC524" s="72" t="str">
        <f t="shared" si="17"/>
        <v/>
      </c>
      <c r="AD524" s="72" t="str">
        <f>IF(OR(Y524="ND",Z524="ND"),"ND",IF(OR(Y524="",Z524=""),"",IF(OR(Y524="N/A",Z524="N/A"),"N/A",(NETWORKDAYS(Y524,Z524,Reference!$D$2:$D$40)-1))))</f>
        <v/>
      </c>
      <c r="AE524" s="101" t="str">
        <f>IF(OR(AND(ISBLANK(P524),ISBLANK(Q524))),"",IF(OR(AND(ISERROR(VLOOKUP(P524,Reference!$D$54:$D$106,1,FALSE))),AND(ISERROR(VLOOKUP(Q524,Reference!$J$53:$J$118,1,FALSE)))),"Data Error!","No Error"))</f>
        <v/>
      </c>
    </row>
    <row r="525" spans="1:31" s="73" customFormat="1" x14ac:dyDescent="0.35">
      <c r="A525" s="83"/>
      <c r="B525" s="83"/>
      <c r="C525" s="84"/>
      <c r="D525" s="84"/>
      <c r="E525" s="85"/>
      <c r="F525" s="86"/>
      <c r="G525" s="87"/>
      <c r="H525" s="87"/>
      <c r="I525" s="88"/>
      <c r="J525" s="89"/>
      <c r="K525" s="89"/>
      <c r="L525" s="90"/>
      <c r="M525" s="90"/>
      <c r="N525" s="89"/>
      <c r="O525" s="90"/>
      <c r="P525" s="87"/>
      <c r="Q525" s="87"/>
      <c r="R525" s="91"/>
      <c r="S525" s="91"/>
      <c r="T525" s="92"/>
      <c r="U525" s="92"/>
      <c r="V525" s="92"/>
      <c r="W525" s="92"/>
      <c r="X525" s="93"/>
      <c r="Y525" s="92"/>
      <c r="Z525" s="92"/>
      <c r="AA525" s="72" t="str">
        <f>IF(U525="","",IF(U525="ND","ND",((NETWORKDAYS(T525,U525,Reference!$D$2:$D$40)-1))))</f>
        <v/>
      </c>
      <c r="AB525" s="72" t="str">
        <f t="shared" si="16"/>
        <v/>
      </c>
      <c r="AC525" s="72" t="str">
        <f t="shared" si="17"/>
        <v/>
      </c>
      <c r="AD525" s="72" t="str">
        <f>IF(OR(Y525="ND",Z525="ND"),"ND",IF(OR(Y525="",Z525=""),"",IF(OR(Y525="N/A",Z525="N/A"),"N/A",(NETWORKDAYS(Y525,Z525,Reference!$D$2:$D$40)-1))))</f>
        <v/>
      </c>
      <c r="AE525" s="101" t="str">
        <f>IF(OR(AND(ISBLANK(P525),ISBLANK(Q525))),"",IF(OR(AND(ISERROR(VLOOKUP(P525,Reference!$D$54:$D$106,1,FALSE))),AND(ISERROR(VLOOKUP(Q525,Reference!$J$53:$J$118,1,FALSE)))),"Data Error!","No Error"))</f>
        <v/>
      </c>
    </row>
    <row r="526" spans="1:31" s="73" customFormat="1" x14ac:dyDescent="0.35">
      <c r="A526" s="83"/>
      <c r="B526" s="83"/>
      <c r="C526" s="84"/>
      <c r="D526" s="84"/>
      <c r="E526" s="85"/>
      <c r="F526" s="86"/>
      <c r="G526" s="87"/>
      <c r="H526" s="87"/>
      <c r="I526" s="88"/>
      <c r="J526" s="89"/>
      <c r="K526" s="89"/>
      <c r="L526" s="90"/>
      <c r="M526" s="90"/>
      <c r="N526" s="89"/>
      <c r="O526" s="90"/>
      <c r="P526" s="87"/>
      <c r="Q526" s="87"/>
      <c r="R526" s="91"/>
      <c r="S526" s="91"/>
      <c r="T526" s="92"/>
      <c r="U526" s="92"/>
      <c r="V526" s="92"/>
      <c r="W526" s="92"/>
      <c r="X526" s="93"/>
      <c r="Y526" s="92"/>
      <c r="Z526" s="92"/>
      <c r="AA526" s="72" t="str">
        <f>IF(U526="","",IF(U526="ND","ND",((NETWORKDAYS(T526,U526,Reference!$D$2:$D$40)-1))))</f>
        <v/>
      </c>
      <c r="AB526" s="72" t="str">
        <f t="shared" si="16"/>
        <v/>
      </c>
      <c r="AC526" s="72" t="str">
        <f t="shared" si="17"/>
        <v/>
      </c>
      <c r="AD526" s="72" t="str">
        <f>IF(OR(Y526="ND",Z526="ND"),"ND",IF(OR(Y526="",Z526=""),"",IF(OR(Y526="N/A",Z526="N/A"),"N/A",(NETWORKDAYS(Y526,Z526,Reference!$D$2:$D$40)-1))))</f>
        <v/>
      </c>
      <c r="AE526" s="101" t="str">
        <f>IF(OR(AND(ISBLANK(P526),ISBLANK(Q526))),"",IF(OR(AND(ISERROR(VLOOKUP(P526,Reference!$D$54:$D$106,1,FALSE))),AND(ISERROR(VLOOKUP(Q526,Reference!$J$53:$J$118,1,FALSE)))),"Data Error!","No Error"))</f>
        <v/>
      </c>
    </row>
    <row r="527" spans="1:31" s="73" customFormat="1" x14ac:dyDescent="0.35">
      <c r="A527" s="83"/>
      <c r="B527" s="83"/>
      <c r="C527" s="84"/>
      <c r="D527" s="84"/>
      <c r="E527" s="85"/>
      <c r="F527" s="86"/>
      <c r="G527" s="87"/>
      <c r="H527" s="87"/>
      <c r="I527" s="88"/>
      <c r="J527" s="89"/>
      <c r="K527" s="89"/>
      <c r="L527" s="90"/>
      <c r="M527" s="90"/>
      <c r="N527" s="89"/>
      <c r="O527" s="90"/>
      <c r="P527" s="87"/>
      <c r="Q527" s="87"/>
      <c r="R527" s="91"/>
      <c r="S527" s="91"/>
      <c r="T527" s="92"/>
      <c r="U527" s="92"/>
      <c r="V527" s="92"/>
      <c r="W527" s="92"/>
      <c r="X527" s="93"/>
      <c r="Y527" s="92"/>
      <c r="Z527" s="92"/>
      <c r="AA527" s="72" t="str">
        <f>IF(U527="","",IF(U527="ND","ND",((NETWORKDAYS(T527,U527,Reference!$D$2:$D$40)-1))))</f>
        <v/>
      </c>
      <c r="AB527" s="72" t="str">
        <f t="shared" si="16"/>
        <v/>
      </c>
      <c r="AC527" s="72" t="str">
        <f t="shared" si="17"/>
        <v/>
      </c>
      <c r="AD527" s="72" t="str">
        <f>IF(OR(Y527="ND",Z527="ND"),"ND",IF(OR(Y527="",Z527=""),"",IF(OR(Y527="N/A",Z527="N/A"),"N/A",(NETWORKDAYS(Y527,Z527,Reference!$D$2:$D$40)-1))))</f>
        <v/>
      </c>
      <c r="AE527" s="101" t="str">
        <f>IF(OR(AND(ISBLANK(P527),ISBLANK(Q527))),"",IF(OR(AND(ISERROR(VLOOKUP(P527,Reference!$D$54:$D$106,1,FALSE))),AND(ISERROR(VLOOKUP(Q527,Reference!$J$53:$J$118,1,FALSE)))),"Data Error!","No Error"))</f>
        <v/>
      </c>
    </row>
    <row r="528" spans="1:31" s="73" customFormat="1" x14ac:dyDescent="0.35">
      <c r="A528" s="83"/>
      <c r="B528" s="83"/>
      <c r="C528" s="84"/>
      <c r="D528" s="84"/>
      <c r="E528" s="85"/>
      <c r="F528" s="86"/>
      <c r="G528" s="87"/>
      <c r="H528" s="87"/>
      <c r="I528" s="88"/>
      <c r="J528" s="89"/>
      <c r="K528" s="89"/>
      <c r="L528" s="90"/>
      <c r="M528" s="90"/>
      <c r="N528" s="89"/>
      <c r="O528" s="90"/>
      <c r="P528" s="87"/>
      <c r="Q528" s="87"/>
      <c r="R528" s="91"/>
      <c r="S528" s="91"/>
      <c r="T528" s="92"/>
      <c r="U528" s="92"/>
      <c r="V528" s="92"/>
      <c r="W528" s="92"/>
      <c r="X528" s="93"/>
      <c r="Y528" s="92"/>
      <c r="Z528" s="92"/>
      <c r="AA528" s="72" t="str">
        <f>IF(U528="","",IF(U528="ND","ND",((NETWORKDAYS(T528,U528,Reference!$D$2:$D$40)-1))))</f>
        <v/>
      </c>
      <c r="AB528" s="72" t="str">
        <f t="shared" si="16"/>
        <v/>
      </c>
      <c r="AC528" s="72" t="str">
        <f t="shared" si="17"/>
        <v/>
      </c>
      <c r="AD528" s="72" t="str">
        <f>IF(OR(Y528="ND",Z528="ND"),"ND",IF(OR(Y528="",Z528=""),"",IF(OR(Y528="N/A",Z528="N/A"),"N/A",(NETWORKDAYS(Y528,Z528,Reference!$D$2:$D$40)-1))))</f>
        <v/>
      </c>
      <c r="AE528" s="101" t="str">
        <f>IF(OR(AND(ISBLANK(P528),ISBLANK(Q528))),"",IF(OR(AND(ISERROR(VLOOKUP(P528,Reference!$D$54:$D$106,1,FALSE))),AND(ISERROR(VLOOKUP(Q528,Reference!$J$53:$J$118,1,FALSE)))),"Data Error!","No Error"))</f>
        <v/>
      </c>
    </row>
    <row r="529" spans="1:31" s="73" customFormat="1" x14ac:dyDescent="0.35">
      <c r="A529" s="83"/>
      <c r="B529" s="83"/>
      <c r="C529" s="84"/>
      <c r="D529" s="84"/>
      <c r="E529" s="85"/>
      <c r="F529" s="86"/>
      <c r="G529" s="87"/>
      <c r="H529" s="87"/>
      <c r="I529" s="88"/>
      <c r="J529" s="89"/>
      <c r="K529" s="89"/>
      <c r="L529" s="90"/>
      <c r="M529" s="90"/>
      <c r="N529" s="89"/>
      <c r="O529" s="90"/>
      <c r="P529" s="87"/>
      <c r="Q529" s="87"/>
      <c r="R529" s="91"/>
      <c r="S529" s="91"/>
      <c r="T529" s="92"/>
      <c r="U529" s="92"/>
      <c r="V529" s="92"/>
      <c r="W529" s="92"/>
      <c r="X529" s="93"/>
      <c r="Y529" s="92"/>
      <c r="Z529" s="92"/>
      <c r="AA529" s="72" t="str">
        <f>IF(U529="","",IF(U529="ND","ND",((NETWORKDAYS(T529,U529,Reference!$D$2:$D$40)-1))))</f>
        <v/>
      </c>
      <c r="AB529" s="72" t="str">
        <f t="shared" si="16"/>
        <v/>
      </c>
      <c r="AC529" s="72" t="str">
        <f t="shared" si="17"/>
        <v/>
      </c>
      <c r="AD529" s="72" t="str">
        <f>IF(OR(Y529="ND",Z529="ND"),"ND",IF(OR(Y529="",Z529=""),"",IF(OR(Y529="N/A",Z529="N/A"),"N/A",(NETWORKDAYS(Y529,Z529,Reference!$D$2:$D$40)-1))))</f>
        <v/>
      </c>
      <c r="AE529" s="101" t="str">
        <f>IF(OR(AND(ISBLANK(P529),ISBLANK(Q529))),"",IF(OR(AND(ISERROR(VLOOKUP(P529,Reference!$D$54:$D$106,1,FALSE))),AND(ISERROR(VLOOKUP(Q529,Reference!$J$53:$J$118,1,FALSE)))),"Data Error!","No Error"))</f>
        <v/>
      </c>
    </row>
    <row r="530" spans="1:31" s="73" customFormat="1" x14ac:dyDescent="0.35">
      <c r="A530" s="83"/>
      <c r="B530" s="83"/>
      <c r="C530" s="84"/>
      <c r="D530" s="84"/>
      <c r="E530" s="85"/>
      <c r="F530" s="86"/>
      <c r="G530" s="87"/>
      <c r="H530" s="87"/>
      <c r="I530" s="88"/>
      <c r="J530" s="89"/>
      <c r="K530" s="89"/>
      <c r="L530" s="90"/>
      <c r="M530" s="90"/>
      <c r="N530" s="89"/>
      <c r="O530" s="90"/>
      <c r="P530" s="87"/>
      <c r="Q530" s="87"/>
      <c r="R530" s="91"/>
      <c r="S530" s="91"/>
      <c r="T530" s="92"/>
      <c r="U530" s="92"/>
      <c r="V530" s="92"/>
      <c r="W530" s="92"/>
      <c r="X530" s="93"/>
      <c r="Y530" s="92"/>
      <c r="Z530" s="92"/>
      <c r="AA530" s="72" t="str">
        <f>IF(U530="","",IF(U530="ND","ND",((NETWORKDAYS(T530,U530,Reference!$D$2:$D$40)-1))))</f>
        <v/>
      </c>
      <c r="AB530" s="72" t="str">
        <f t="shared" si="16"/>
        <v/>
      </c>
      <c r="AC530" s="72" t="str">
        <f t="shared" si="17"/>
        <v/>
      </c>
      <c r="AD530" s="72" t="str">
        <f>IF(OR(Y530="ND",Z530="ND"),"ND",IF(OR(Y530="",Z530=""),"",IF(OR(Y530="N/A",Z530="N/A"),"N/A",(NETWORKDAYS(Y530,Z530,Reference!$D$2:$D$40)-1))))</f>
        <v/>
      </c>
      <c r="AE530" s="101" t="str">
        <f>IF(OR(AND(ISBLANK(P530),ISBLANK(Q530))),"",IF(OR(AND(ISERROR(VLOOKUP(P530,Reference!$D$54:$D$106,1,FALSE))),AND(ISERROR(VLOOKUP(Q530,Reference!$J$53:$J$118,1,FALSE)))),"Data Error!","No Error"))</f>
        <v/>
      </c>
    </row>
    <row r="531" spans="1:31" s="73" customFormat="1" x14ac:dyDescent="0.35">
      <c r="A531" s="83"/>
      <c r="B531" s="83"/>
      <c r="C531" s="84"/>
      <c r="D531" s="84"/>
      <c r="E531" s="85"/>
      <c r="F531" s="86"/>
      <c r="G531" s="87"/>
      <c r="H531" s="87"/>
      <c r="I531" s="88"/>
      <c r="J531" s="89"/>
      <c r="K531" s="89"/>
      <c r="L531" s="90"/>
      <c r="M531" s="90"/>
      <c r="N531" s="89"/>
      <c r="O531" s="90"/>
      <c r="P531" s="87"/>
      <c r="Q531" s="87"/>
      <c r="R531" s="91"/>
      <c r="S531" s="91"/>
      <c r="T531" s="92"/>
      <c r="U531" s="92"/>
      <c r="V531" s="92"/>
      <c r="W531" s="92"/>
      <c r="X531" s="93"/>
      <c r="Y531" s="92"/>
      <c r="Z531" s="92"/>
      <c r="AA531" s="72" t="str">
        <f>IF(U531="","",IF(U531="ND","ND",((NETWORKDAYS(T531,U531,Reference!$D$2:$D$40)-1))))</f>
        <v/>
      </c>
      <c r="AB531" s="72" t="str">
        <f t="shared" si="16"/>
        <v/>
      </c>
      <c r="AC531" s="72" t="str">
        <f t="shared" si="17"/>
        <v/>
      </c>
      <c r="AD531" s="72" t="str">
        <f>IF(OR(Y531="ND",Z531="ND"),"ND",IF(OR(Y531="",Z531=""),"",IF(OR(Y531="N/A",Z531="N/A"),"N/A",(NETWORKDAYS(Y531,Z531,Reference!$D$2:$D$40)-1))))</f>
        <v/>
      </c>
      <c r="AE531" s="101" t="str">
        <f>IF(OR(AND(ISBLANK(P531),ISBLANK(Q531))),"",IF(OR(AND(ISERROR(VLOOKUP(P531,Reference!$D$54:$D$106,1,FALSE))),AND(ISERROR(VLOOKUP(Q531,Reference!$J$53:$J$118,1,FALSE)))),"Data Error!","No Error"))</f>
        <v/>
      </c>
    </row>
    <row r="532" spans="1:31" s="73" customFormat="1" x14ac:dyDescent="0.35">
      <c r="A532" s="83"/>
      <c r="B532" s="83"/>
      <c r="C532" s="84"/>
      <c r="D532" s="84"/>
      <c r="E532" s="85"/>
      <c r="F532" s="86"/>
      <c r="G532" s="87"/>
      <c r="H532" s="87"/>
      <c r="I532" s="88"/>
      <c r="J532" s="89"/>
      <c r="K532" s="89"/>
      <c r="L532" s="90"/>
      <c r="M532" s="90"/>
      <c r="N532" s="89"/>
      <c r="O532" s="90"/>
      <c r="P532" s="87"/>
      <c r="Q532" s="87"/>
      <c r="R532" s="91"/>
      <c r="S532" s="91"/>
      <c r="T532" s="92"/>
      <c r="U532" s="92"/>
      <c r="V532" s="92"/>
      <c r="W532" s="92"/>
      <c r="X532" s="93"/>
      <c r="Y532" s="92"/>
      <c r="Z532" s="92"/>
      <c r="AA532" s="72" t="str">
        <f>IF(U532="","",IF(U532="ND","ND",((NETWORKDAYS(T532,U532,Reference!$D$2:$D$40)-1))))</f>
        <v/>
      </c>
      <c r="AB532" s="72" t="str">
        <f t="shared" si="16"/>
        <v/>
      </c>
      <c r="AC532" s="72" t="str">
        <f t="shared" si="17"/>
        <v/>
      </c>
      <c r="AD532" s="72" t="str">
        <f>IF(OR(Y532="ND",Z532="ND"),"ND",IF(OR(Y532="",Z532=""),"",IF(OR(Y532="N/A",Z532="N/A"),"N/A",(NETWORKDAYS(Y532,Z532,Reference!$D$2:$D$40)-1))))</f>
        <v/>
      </c>
      <c r="AE532" s="101" t="str">
        <f>IF(OR(AND(ISBLANK(P532),ISBLANK(Q532))),"",IF(OR(AND(ISERROR(VLOOKUP(P532,Reference!$D$54:$D$106,1,FALSE))),AND(ISERROR(VLOOKUP(Q532,Reference!$J$53:$J$118,1,FALSE)))),"Data Error!","No Error"))</f>
        <v/>
      </c>
    </row>
    <row r="533" spans="1:31" s="73" customFormat="1" x14ac:dyDescent="0.35">
      <c r="A533" s="83"/>
      <c r="B533" s="83"/>
      <c r="C533" s="84"/>
      <c r="D533" s="84"/>
      <c r="E533" s="85"/>
      <c r="F533" s="86"/>
      <c r="G533" s="87"/>
      <c r="H533" s="87"/>
      <c r="I533" s="88"/>
      <c r="J533" s="89"/>
      <c r="K533" s="89"/>
      <c r="L533" s="90"/>
      <c r="M533" s="90"/>
      <c r="N533" s="89"/>
      <c r="O533" s="90"/>
      <c r="P533" s="87"/>
      <c r="Q533" s="87"/>
      <c r="R533" s="91"/>
      <c r="S533" s="91"/>
      <c r="T533" s="92"/>
      <c r="U533" s="92"/>
      <c r="V533" s="92"/>
      <c r="W533" s="92"/>
      <c r="X533" s="93"/>
      <c r="Y533" s="92"/>
      <c r="Z533" s="92"/>
      <c r="AA533" s="72" t="str">
        <f>IF(U533="","",IF(U533="ND","ND",((NETWORKDAYS(T533,U533,Reference!$D$2:$D$40)-1))))</f>
        <v/>
      </c>
      <c r="AB533" s="72" t="str">
        <f t="shared" si="16"/>
        <v/>
      </c>
      <c r="AC533" s="72" t="str">
        <f t="shared" si="17"/>
        <v/>
      </c>
      <c r="AD533" s="72" t="str">
        <f>IF(OR(Y533="ND",Z533="ND"),"ND",IF(OR(Y533="",Z533=""),"",IF(OR(Y533="N/A",Z533="N/A"),"N/A",(NETWORKDAYS(Y533,Z533,Reference!$D$2:$D$40)-1))))</f>
        <v/>
      </c>
      <c r="AE533" s="101" t="str">
        <f>IF(OR(AND(ISBLANK(P533),ISBLANK(Q533))),"",IF(OR(AND(ISERROR(VLOOKUP(P533,Reference!$D$54:$D$106,1,FALSE))),AND(ISERROR(VLOOKUP(Q533,Reference!$J$53:$J$118,1,FALSE)))),"Data Error!","No Error"))</f>
        <v/>
      </c>
    </row>
    <row r="534" spans="1:31" s="73" customFormat="1" x14ac:dyDescent="0.35">
      <c r="A534" s="83"/>
      <c r="B534" s="83"/>
      <c r="C534" s="84"/>
      <c r="D534" s="84"/>
      <c r="E534" s="85"/>
      <c r="F534" s="86"/>
      <c r="G534" s="87"/>
      <c r="H534" s="87"/>
      <c r="I534" s="88"/>
      <c r="J534" s="89"/>
      <c r="K534" s="89"/>
      <c r="L534" s="90"/>
      <c r="M534" s="90"/>
      <c r="N534" s="89"/>
      <c r="O534" s="90"/>
      <c r="P534" s="87"/>
      <c r="Q534" s="87"/>
      <c r="R534" s="91"/>
      <c r="S534" s="91"/>
      <c r="T534" s="92"/>
      <c r="U534" s="92"/>
      <c r="V534" s="92"/>
      <c r="W534" s="92"/>
      <c r="X534" s="93"/>
      <c r="Y534" s="92"/>
      <c r="Z534" s="92"/>
      <c r="AA534" s="72" t="str">
        <f>IF(U534="","",IF(U534="ND","ND",((NETWORKDAYS(T534,U534,Reference!$D$2:$D$40)-1))))</f>
        <v/>
      </c>
      <c r="AB534" s="72" t="str">
        <f t="shared" si="16"/>
        <v/>
      </c>
      <c r="AC534" s="72" t="str">
        <f t="shared" si="17"/>
        <v/>
      </c>
      <c r="AD534" s="72" t="str">
        <f>IF(OR(Y534="ND",Z534="ND"),"ND",IF(OR(Y534="",Z534=""),"",IF(OR(Y534="N/A",Z534="N/A"),"N/A",(NETWORKDAYS(Y534,Z534,Reference!$D$2:$D$40)-1))))</f>
        <v/>
      </c>
      <c r="AE534" s="101" t="str">
        <f>IF(OR(AND(ISBLANK(P534),ISBLANK(Q534))),"",IF(OR(AND(ISERROR(VLOOKUP(P534,Reference!$D$54:$D$106,1,FALSE))),AND(ISERROR(VLOOKUP(Q534,Reference!$J$53:$J$118,1,FALSE)))),"Data Error!","No Error"))</f>
        <v/>
      </c>
    </row>
    <row r="535" spans="1:31" s="73" customFormat="1" x14ac:dyDescent="0.35">
      <c r="A535" s="83"/>
      <c r="B535" s="83"/>
      <c r="C535" s="84"/>
      <c r="D535" s="84"/>
      <c r="E535" s="85"/>
      <c r="F535" s="86"/>
      <c r="G535" s="87"/>
      <c r="H535" s="87"/>
      <c r="I535" s="88"/>
      <c r="J535" s="89"/>
      <c r="K535" s="89"/>
      <c r="L535" s="90"/>
      <c r="M535" s="90"/>
      <c r="N535" s="89"/>
      <c r="O535" s="90"/>
      <c r="P535" s="87"/>
      <c r="Q535" s="87"/>
      <c r="R535" s="91"/>
      <c r="S535" s="91"/>
      <c r="T535" s="92"/>
      <c r="U535" s="92"/>
      <c r="V535" s="92"/>
      <c r="W535" s="92"/>
      <c r="X535" s="93"/>
      <c r="Y535" s="92"/>
      <c r="Z535" s="92"/>
      <c r="AA535" s="72" t="str">
        <f>IF(U535="","",IF(U535="ND","ND",((NETWORKDAYS(T535,U535,Reference!$D$2:$D$40)-1))))</f>
        <v/>
      </c>
      <c r="AB535" s="72" t="str">
        <f t="shared" si="16"/>
        <v/>
      </c>
      <c r="AC535" s="72" t="str">
        <f t="shared" si="17"/>
        <v/>
      </c>
      <c r="AD535" s="72" t="str">
        <f>IF(OR(Y535="ND",Z535="ND"),"ND",IF(OR(Y535="",Z535=""),"",IF(OR(Y535="N/A",Z535="N/A"),"N/A",(NETWORKDAYS(Y535,Z535,Reference!$D$2:$D$40)-1))))</f>
        <v/>
      </c>
      <c r="AE535" s="101" t="str">
        <f>IF(OR(AND(ISBLANK(P535),ISBLANK(Q535))),"",IF(OR(AND(ISERROR(VLOOKUP(P535,Reference!$D$54:$D$106,1,FALSE))),AND(ISERROR(VLOOKUP(Q535,Reference!$J$53:$J$118,1,FALSE)))),"Data Error!","No Error"))</f>
        <v/>
      </c>
    </row>
    <row r="536" spans="1:31" s="73" customFormat="1" x14ac:dyDescent="0.35">
      <c r="A536" s="83"/>
      <c r="B536" s="83"/>
      <c r="C536" s="84"/>
      <c r="D536" s="84"/>
      <c r="E536" s="85"/>
      <c r="F536" s="86"/>
      <c r="G536" s="87"/>
      <c r="H536" s="87"/>
      <c r="I536" s="88"/>
      <c r="J536" s="89"/>
      <c r="K536" s="89"/>
      <c r="L536" s="90"/>
      <c r="M536" s="90"/>
      <c r="N536" s="89"/>
      <c r="O536" s="90"/>
      <c r="P536" s="87"/>
      <c r="Q536" s="87"/>
      <c r="R536" s="91"/>
      <c r="S536" s="91"/>
      <c r="T536" s="92"/>
      <c r="U536" s="92"/>
      <c r="V536" s="92"/>
      <c r="W536" s="92"/>
      <c r="X536" s="93"/>
      <c r="Y536" s="92"/>
      <c r="Z536" s="92"/>
      <c r="AA536" s="72" t="str">
        <f>IF(U536="","",IF(U536="ND","ND",((NETWORKDAYS(T536,U536,Reference!$D$2:$D$40)-1))))</f>
        <v/>
      </c>
      <c r="AB536" s="72" t="str">
        <f t="shared" si="16"/>
        <v/>
      </c>
      <c r="AC536" s="72" t="str">
        <f t="shared" si="17"/>
        <v/>
      </c>
      <c r="AD536" s="72" t="str">
        <f>IF(OR(Y536="ND",Z536="ND"),"ND",IF(OR(Y536="",Z536=""),"",IF(OR(Y536="N/A",Z536="N/A"),"N/A",(NETWORKDAYS(Y536,Z536,Reference!$D$2:$D$40)-1))))</f>
        <v/>
      </c>
      <c r="AE536" s="101" t="str">
        <f>IF(OR(AND(ISBLANK(P536),ISBLANK(Q536))),"",IF(OR(AND(ISERROR(VLOOKUP(P536,Reference!$D$54:$D$106,1,FALSE))),AND(ISERROR(VLOOKUP(Q536,Reference!$J$53:$J$118,1,FALSE)))),"Data Error!","No Error"))</f>
        <v/>
      </c>
    </row>
    <row r="537" spans="1:31" s="73" customFormat="1" x14ac:dyDescent="0.35">
      <c r="A537" s="83"/>
      <c r="B537" s="83"/>
      <c r="C537" s="84"/>
      <c r="D537" s="84"/>
      <c r="E537" s="85"/>
      <c r="F537" s="86"/>
      <c r="G537" s="87"/>
      <c r="H537" s="87"/>
      <c r="I537" s="88"/>
      <c r="J537" s="89"/>
      <c r="K537" s="89"/>
      <c r="L537" s="90"/>
      <c r="M537" s="90"/>
      <c r="N537" s="89"/>
      <c r="O537" s="90"/>
      <c r="P537" s="87"/>
      <c r="Q537" s="87"/>
      <c r="R537" s="91"/>
      <c r="S537" s="91"/>
      <c r="T537" s="92"/>
      <c r="U537" s="92"/>
      <c r="V537" s="92"/>
      <c r="W537" s="92"/>
      <c r="X537" s="93"/>
      <c r="Y537" s="92"/>
      <c r="Z537" s="92"/>
      <c r="AA537" s="72" t="str">
        <f>IF(U537="","",IF(U537="ND","ND",((NETWORKDAYS(T537,U537,Reference!$D$2:$D$40)-1))))</f>
        <v/>
      </c>
      <c r="AB537" s="72" t="str">
        <f t="shared" si="16"/>
        <v/>
      </c>
      <c r="AC537" s="72" t="str">
        <f t="shared" si="17"/>
        <v/>
      </c>
      <c r="AD537" s="72" t="str">
        <f>IF(OR(Y537="ND",Z537="ND"),"ND",IF(OR(Y537="",Z537=""),"",IF(OR(Y537="N/A",Z537="N/A"),"N/A",(NETWORKDAYS(Y537,Z537,Reference!$D$2:$D$40)-1))))</f>
        <v/>
      </c>
      <c r="AE537" s="101" t="str">
        <f>IF(OR(AND(ISBLANK(P537),ISBLANK(Q537))),"",IF(OR(AND(ISERROR(VLOOKUP(P537,Reference!$D$54:$D$106,1,FALSE))),AND(ISERROR(VLOOKUP(Q537,Reference!$J$53:$J$118,1,FALSE)))),"Data Error!","No Error"))</f>
        <v/>
      </c>
    </row>
    <row r="538" spans="1:31" s="73" customFormat="1" x14ac:dyDescent="0.35">
      <c r="A538" s="83"/>
      <c r="B538" s="83"/>
      <c r="C538" s="84"/>
      <c r="D538" s="84"/>
      <c r="E538" s="85"/>
      <c r="F538" s="86"/>
      <c r="G538" s="87"/>
      <c r="H538" s="87"/>
      <c r="I538" s="88"/>
      <c r="J538" s="89"/>
      <c r="K538" s="89"/>
      <c r="L538" s="90"/>
      <c r="M538" s="90"/>
      <c r="N538" s="89"/>
      <c r="O538" s="90"/>
      <c r="P538" s="87"/>
      <c r="Q538" s="87"/>
      <c r="R538" s="91"/>
      <c r="S538" s="91"/>
      <c r="T538" s="92"/>
      <c r="U538" s="92"/>
      <c r="V538" s="92"/>
      <c r="W538" s="92"/>
      <c r="X538" s="93"/>
      <c r="Y538" s="92"/>
      <c r="Z538" s="92"/>
      <c r="AA538" s="72" t="str">
        <f>IF(U538="","",IF(U538="ND","ND",((NETWORKDAYS(T538,U538,Reference!$D$2:$D$40)-1))))</f>
        <v/>
      </c>
      <c r="AB538" s="72" t="str">
        <f t="shared" si="16"/>
        <v/>
      </c>
      <c r="AC538" s="72" t="str">
        <f t="shared" si="17"/>
        <v/>
      </c>
      <c r="AD538" s="72" t="str">
        <f>IF(OR(Y538="ND",Z538="ND"),"ND",IF(OR(Y538="",Z538=""),"",IF(OR(Y538="N/A",Z538="N/A"),"N/A",(NETWORKDAYS(Y538,Z538,Reference!$D$2:$D$40)-1))))</f>
        <v/>
      </c>
      <c r="AE538" s="101" t="str">
        <f>IF(OR(AND(ISBLANK(P538),ISBLANK(Q538))),"",IF(OR(AND(ISERROR(VLOOKUP(P538,Reference!$D$54:$D$106,1,FALSE))),AND(ISERROR(VLOOKUP(Q538,Reference!$J$53:$J$118,1,FALSE)))),"Data Error!","No Error"))</f>
        <v/>
      </c>
    </row>
    <row r="539" spans="1:31" s="73" customFormat="1" x14ac:dyDescent="0.35">
      <c r="A539" s="83"/>
      <c r="B539" s="83"/>
      <c r="C539" s="84"/>
      <c r="D539" s="84"/>
      <c r="E539" s="85"/>
      <c r="F539" s="86"/>
      <c r="G539" s="87"/>
      <c r="H539" s="87"/>
      <c r="I539" s="88"/>
      <c r="J539" s="89"/>
      <c r="K539" s="89"/>
      <c r="L539" s="90"/>
      <c r="M539" s="90"/>
      <c r="N539" s="89"/>
      <c r="O539" s="90"/>
      <c r="P539" s="87"/>
      <c r="Q539" s="87"/>
      <c r="R539" s="91"/>
      <c r="S539" s="91"/>
      <c r="T539" s="92"/>
      <c r="U539" s="92"/>
      <c r="V539" s="92"/>
      <c r="W539" s="92"/>
      <c r="X539" s="93"/>
      <c r="Y539" s="92"/>
      <c r="Z539" s="92"/>
      <c r="AA539" s="72" t="str">
        <f>IF(U539="","",IF(U539="ND","ND",((NETWORKDAYS(T539,U539,Reference!$D$2:$D$40)-1))))</f>
        <v/>
      </c>
      <c r="AB539" s="72" t="str">
        <f t="shared" si="16"/>
        <v/>
      </c>
      <c r="AC539" s="72" t="str">
        <f t="shared" si="17"/>
        <v/>
      </c>
      <c r="AD539" s="72" t="str">
        <f>IF(OR(Y539="ND",Z539="ND"),"ND",IF(OR(Y539="",Z539=""),"",IF(OR(Y539="N/A",Z539="N/A"),"N/A",(NETWORKDAYS(Y539,Z539,Reference!$D$2:$D$40)-1))))</f>
        <v/>
      </c>
      <c r="AE539" s="101" t="str">
        <f>IF(OR(AND(ISBLANK(P539),ISBLANK(Q539))),"",IF(OR(AND(ISERROR(VLOOKUP(P539,Reference!$D$54:$D$106,1,FALSE))),AND(ISERROR(VLOOKUP(Q539,Reference!$J$53:$J$118,1,FALSE)))),"Data Error!","No Error"))</f>
        <v/>
      </c>
    </row>
    <row r="540" spans="1:31" s="73" customFormat="1" x14ac:dyDescent="0.35">
      <c r="A540" s="83"/>
      <c r="B540" s="83"/>
      <c r="C540" s="84"/>
      <c r="D540" s="84"/>
      <c r="E540" s="85"/>
      <c r="F540" s="86"/>
      <c r="G540" s="87"/>
      <c r="H540" s="87"/>
      <c r="I540" s="88"/>
      <c r="J540" s="89"/>
      <c r="K540" s="89"/>
      <c r="L540" s="90"/>
      <c r="M540" s="90"/>
      <c r="N540" s="89"/>
      <c r="O540" s="90"/>
      <c r="P540" s="87"/>
      <c r="Q540" s="87"/>
      <c r="R540" s="91"/>
      <c r="S540" s="91"/>
      <c r="T540" s="92"/>
      <c r="U540" s="92"/>
      <c r="V540" s="92"/>
      <c r="W540" s="92"/>
      <c r="X540" s="93"/>
      <c r="Y540" s="92"/>
      <c r="Z540" s="92"/>
      <c r="AA540" s="72" t="str">
        <f>IF(U540="","",IF(U540="ND","ND",((NETWORKDAYS(T540,U540,Reference!$D$2:$D$40)-1))))</f>
        <v/>
      </c>
      <c r="AB540" s="72" t="str">
        <f t="shared" si="16"/>
        <v/>
      </c>
      <c r="AC540" s="72" t="str">
        <f t="shared" si="17"/>
        <v/>
      </c>
      <c r="AD540" s="72" t="str">
        <f>IF(OR(Y540="ND",Z540="ND"),"ND",IF(OR(Y540="",Z540=""),"",IF(OR(Y540="N/A",Z540="N/A"),"N/A",(NETWORKDAYS(Y540,Z540,Reference!$D$2:$D$40)-1))))</f>
        <v/>
      </c>
      <c r="AE540" s="101" t="str">
        <f>IF(OR(AND(ISBLANK(P540),ISBLANK(Q540))),"",IF(OR(AND(ISERROR(VLOOKUP(P540,Reference!$D$54:$D$106,1,FALSE))),AND(ISERROR(VLOOKUP(Q540,Reference!$J$53:$J$118,1,FALSE)))),"Data Error!","No Error"))</f>
        <v/>
      </c>
    </row>
    <row r="541" spans="1:31" s="73" customFormat="1" x14ac:dyDescent="0.35">
      <c r="A541" s="83"/>
      <c r="B541" s="83"/>
      <c r="C541" s="84"/>
      <c r="D541" s="84"/>
      <c r="E541" s="85"/>
      <c r="F541" s="86"/>
      <c r="G541" s="87"/>
      <c r="H541" s="87"/>
      <c r="I541" s="88"/>
      <c r="J541" s="89"/>
      <c r="K541" s="89"/>
      <c r="L541" s="90"/>
      <c r="M541" s="90"/>
      <c r="N541" s="89"/>
      <c r="O541" s="90"/>
      <c r="P541" s="87"/>
      <c r="Q541" s="87"/>
      <c r="R541" s="91"/>
      <c r="S541" s="91"/>
      <c r="T541" s="92"/>
      <c r="U541" s="92"/>
      <c r="V541" s="92"/>
      <c r="W541" s="92"/>
      <c r="X541" s="93"/>
      <c r="Y541" s="92"/>
      <c r="Z541" s="92"/>
      <c r="AA541" s="72" t="str">
        <f>IF(U541="","",IF(U541="ND","ND",((NETWORKDAYS(T541,U541,Reference!$D$2:$D$40)-1))))</f>
        <v/>
      </c>
      <c r="AB541" s="72" t="str">
        <f t="shared" si="16"/>
        <v/>
      </c>
      <c r="AC541" s="72" t="str">
        <f t="shared" si="17"/>
        <v/>
      </c>
      <c r="AD541" s="72" t="str">
        <f>IF(OR(Y541="ND",Z541="ND"),"ND",IF(OR(Y541="",Z541=""),"",IF(OR(Y541="N/A",Z541="N/A"),"N/A",(NETWORKDAYS(Y541,Z541,Reference!$D$2:$D$40)-1))))</f>
        <v/>
      </c>
      <c r="AE541" s="101" t="str">
        <f>IF(OR(AND(ISBLANK(P541),ISBLANK(Q541))),"",IF(OR(AND(ISERROR(VLOOKUP(P541,Reference!$D$54:$D$106,1,FALSE))),AND(ISERROR(VLOOKUP(Q541,Reference!$J$53:$J$118,1,FALSE)))),"Data Error!","No Error"))</f>
        <v/>
      </c>
    </row>
    <row r="542" spans="1:31" s="73" customFormat="1" x14ac:dyDescent="0.35">
      <c r="A542" s="83"/>
      <c r="B542" s="83"/>
      <c r="C542" s="84"/>
      <c r="D542" s="84"/>
      <c r="E542" s="85"/>
      <c r="F542" s="86"/>
      <c r="G542" s="87"/>
      <c r="H542" s="87"/>
      <c r="I542" s="88"/>
      <c r="J542" s="89"/>
      <c r="K542" s="89"/>
      <c r="L542" s="90"/>
      <c r="M542" s="90"/>
      <c r="N542" s="89"/>
      <c r="O542" s="90"/>
      <c r="P542" s="87"/>
      <c r="Q542" s="87"/>
      <c r="R542" s="91"/>
      <c r="S542" s="91"/>
      <c r="T542" s="92"/>
      <c r="U542" s="92"/>
      <c r="V542" s="92"/>
      <c r="W542" s="92"/>
      <c r="X542" s="93"/>
      <c r="Y542" s="92"/>
      <c r="Z542" s="92"/>
      <c r="AA542" s="72" t="str">
        <f>IF(U542="","",IF(U542="ND","ND",((NETWORKDAYS(T542,U542,Reference!$D$2:$D$40)-1))))</f>
        <v/>
      </c>
      <c r="AB542" s="72" t="str">
        <f t="shared" si="16"/>
        <v/>
      </c>
      <c r="AC542" s="72" t="str">
        <f t="shared" si="17"/>
        <v/>
      </c>
      <c r="AD542" s="72" t="str">
        <f>IF(OR(Y542="ND",Z542="ND"),"ND",IF(OR(Y542="",Z542=""),"",IF(OR(Y542="N/A",Z542="N/A"),"N/A",(NETWORKDAYS(Y542,Z542,Reference!$D$2:$D$40)-1))))</f>
        <v/>
      </c>
      <c r="AE542" s="101" t="str">
        <f>IF(OR(AND(ISBLANK(P542),ISBLANK(Q542))),"",IF(OR(AND(ISERROR(VLOOKUP(P542,Reference!$D$54:$D$106,1,FALSE))),AND(ISERROR(VLOOKUP(Q542,Reference!$J$53:$J$118,1,FALSE)))),"Data Error!","No Error"))</f>
        <v/>
      </c>
    </row>
    <row r="543" spans="1:31" s="73" customFormat="1" x14ac:dyDescent="0.35">
      <c r="A543" s="83"/>
      <c r="B543" s="83"/>
      <c r="C543" s="84"/>
      <c r="D543" s="84"/>
      <c r="E543" s="85"/>
      <c r="F543" s="86"/>
      <c r="G543" s="87"/>
      <c r="H543" s="87"/>
      <c r="I543" s="88"/>
      <c r="J543" s="89"/>
      <c r="K543" s="89"/>
      <c r="L543" s="90"/>
      <c r="M543" s="90"/>
      <c r="N543" s="89"/>
      <c r="O543" s="90"/>
      <c r="P543" s="87"/>
      <c r="Q543" s="87"/>
      <c r="R543" s="91"/>
      <c r="S543" s="91"/>
      <c r="T543" s="92"/>
      <c r="U543" s="92"/>
      <c r="V543" s="92"/>
      <c r="W543" s="92"/>
      <c r="X543" s="93"/>
      <c r="Y543" s="92"/>
      <c r="Z543" s="92"/>
      <c r="AA543" s="72" t="str">
        <f>IF(U543="","",IF(U543="ND","ND",((NETWORKDAYS(T543,U543,Reference!$D$2:$D$40)-1))))</f>
        <v/>
      </c>
      <c r="AB543" s="72" t="str">
        <f t="shared" si="16"/>
        <v/>
      </c>
      <c r="AC543" s="72" t="str">
        <f t="shared" si="17"/>
        <v/>
      </c>
      <c r="AD543" s="72" t="str">
        <f>IF(OR(Y543="ND",Z543="ND"),"ND",IF(OR(Y543="",Z543=""),"",IF(OR(Y543="N/A",Z543="N/A"),"N/A",(NETWORKDAYS(Y543,Z543,Reference!$D$2:$D$40)-1))))</f>
        <v/>
      </c>
      <c r="AE543" s="101" t="str">
        <f>IF(OR(AND(ISBLANK(P543),ISBLANK(Q543))),"",IF(OR(AND(ISERROR(VLOOKUP(P543,Reference!$D$54:$D$106,1,FALSE))),AND(ISERROR(VLOOKUP(Q543,Reference!$J$53:$J$118,1,FALSE)))),"Data Error!","No Error"))</f>
        <v/>
      </c>
    </row>
    <row r="544" spans="1:31" s="73" customFormat="1" x14ac:dyDescent="0.35">
      <c r="A544" s="83"/>
      <c r="B544" s="83"/>
      <c r="C544" s="84"/>
      <c r="D544" s="84"/>
      <c r="E544" s="85"/>
      <c r="F544" s="86"/>
      <c r="G544" s="87"/>
      <c r="H544" s="87"/>
      <c r="I544" s="88"/>
      <c r="J544" s="89"/>
      <c r="K544" s="89"/>
      <c r="L544" s="90"/>
      <c r="M544" s="90"/>
      <c r="N544" s="89"/>
      <c r="O544" s="90"/>
      <c r="P544" s="87"/>
      <c r="Q544" s="87"/>
      <c r="R544" s="91"/>
      <c r="S544" s="91"/>
      <c r="T544" s="92"/>
      <c r="U544" s="92"/>
      <c r="V544" s="92"/>
      <c r="W544" s="92"/>
      <c r="X544" s="93"/>
      <c r="Y544" s="92"/>
      <c r="Z544" s="92"/>
      <c r="AA544" s="72" t="str">
        <f>IF(U544="","",IF(U544="ND","ND",((NETWORKDAYS(T544,U544,Reference!$D$2:$D$40)-1))))</f>
        <v/>
      </c>
      <c r="AB544" s="72" t="str">
        <f t="shared" si="16"/>
        <v/>
      </c>
      <c r="AC544" s="72" t="str">
        <f t="shared" si="17"/>
        <v/>
      </c>
      <c r="AD544" s="72" t="str">
        <f>IF(OR(Y544="ND",Z544="ND"),"ND",IF(OR(Y544="",Z544=""),"",IF(OR(Y544="N/A",Z544="N/A"),"N/A",(NETWORKDAYS(Y544,Z544,Reference!$D$2:$D$40)-1))))</f>
        <v/>
      </c>
      <c r="AE544" s="101" t="str">
        <f>IF(OR(AND(ISBLANK(P544),ISBLANK(Q544))),"",IF(OR(AND(ISERROR(VLOOKUP(P544,Reference!$D$54:$D$106,1,FALSE))),AND(ISERROR(VLOOKUP(Q544,Reference!$J$53:$J$118,1,FALSE)))),"Data Error!","No Error"))</f>
        <v/>
      </c>
    </row>
    <row r="545" spans="1:31" s="73" customFormat="1" x14ac:dyDescent="0.35">
      <c r="A545" s="83"/>
      <c r="B545" s="83"/>
      <c r="C545" s="84"/>
      <c r="D545" s="84"/>
      <c r="E545" s="85"/>
      <c r="F545" s="86"/>
      <c r="G545" s="87"/>
      <c r="H545" s="87"/>
      <c r="I545" s="88"/>
      <c r="J545" s="89"/>
      <c r="K545" s="89"/>
      <c r="L545" s="90"/>
      <c r="M545" s="90"/>
      <c r="N545" s="89"/>
      <c r="O545" s="90"/>
      <c r="P545" s="87"/>
      <c r="Q545" s="87"/>
      <c r="R545" s="91"/>
      <c r="S545" s="91"/>
      <c r="T545" s="92"/>
      <c r="U545" s="92"/>
      <c r="V545" s="92"/>
      <c r="W545" s="92"/>
      <c r="X545" s="93"/>
      <c r="Y545" s="92"/>
      <c r="Z545" s="92"/>
      <c r="AA545" s="72" t="str">
        <f>IF(U545="","",IF(U545="ND","ND",((NETWORKDAYS(T545,U545,Reference!$D$2:$D$40)-1))))</f>
        <v/>
      </c>
      <c r="AB545" s="72" t="str">
        <f t="shared" si="16"/>
        <v/>
      </c>
      <c r="AC545" s="72" t="str">
        <f t="shared" si="17"/>
        <v/>
      </c>
      <c r="AD545" s="72" t="str">
        <f>IF(OR(Y545="ND",Z545="ND"),"ND",IF(OR(Y545="",Z545=""),"",IF(OR(Y545="N/A",Z545="N/A"),"N/A",(NETWORKDAYS(Y545,Z545,Reference!$D$2:$D$40)-1))))</f>
        <v/>
      </c>
      <c r="AE545" s="101" t="str">
        <f>IF(OR(AND(ISBLANK(P545),ISBLANK(Q545))),"",IF(OR(AND(ISERROR(VLOOKUP(P545,Reference!$D$54:$D$106,1,FALSE))),AND(ISERROR(VLOOKUP(Q545,Reference!$J$53:$J$118,1,FALSE)))),"Data Error!","No Error"))</f>
        <v/>
      </c>
    </row>
    <row r="546" spans="1:31" s="73" customFormat="1" x14ac:dyDescent="0.35">
      <c r="A546" s="83"/>
      <c r="B546" s="83"/>
      <c r="C546" s="84"/>
      <c r="D546" s="84"/>
      <c r="E546" s="85"/>
      <c r="F546" s="86"/>
      <c r="G546" s="87"/>
      <c r="H546" s="87"/>
      <c r="I546" s="88"/>
      <c r="J546" s="89"/>
      <c r="K546" s="89"/>
      <c r="L546" s="90"/>
      <c r="M546" s="90"/>
      <c r="N546" s="89"/>
      <c r="O546" s="90"/>
      <c r="P546" s="87"/>
      <c r="Q546" s="87"/>
      <c r="R546" s="91"/>
      <c r="S546" s="91"/>
      <c r="T546" s="92"/>
      <c r="U546" s="92"/>
      <c r="V546" s="92"/>
      <c r="W546" s="92"/>
      <c r="X546" s="93"/>
      <c r="Y546" s="92"/>
      <c r="Z546" s="92"/>
      <c r="AA546" s="72" t="str">
        <f>IF(U546="","",IF(U546="ND","ND",((NETWORKDAYS(T546,U546,Reference!$D$2:$D$40)-1))))</f>
        <v/>
      </c>
      <c r="AB546" s="72" t="str">
        <f t="shared" si="16"/>
        <v/>
      </c>
      <c r="AC546" s="72" t="str">
        <f t="shared" si="17"/>
        <v/>
      </c>
      <c r="AD546" s="72" t="str">
        <f>IF(OR(Y546="ND",Z546="ND"),"ND",IF(OR(Y546="",Z546=""),"",IF(OR(Y546="N/A",Z546="N/A"),"N/A",(NETWORKDAYS(Y546,Z546,Reference!$D$2:$D$40)-1))))</f>
        <v/>
      </c>
      <c r="AE546" s="101" t="str">
        <f>IF(OR(AND(ISBLANK(P546),ISBLANK(Q546))),"",IF(OR(AND(ISERROR(VLOOKUP(P546,Reference!$D$54:$D$106,1,FALSE))),AND(ISERROR(VLOOKUP(Q546,Reference!$J$53:$J$118,1,FALSE)))),"Data Error!","No Error"))</f>
        <v/>
      </c>
    </row>
    <row r="547" spans="1:31" s="73" customFormat="1" x14ac:dyDescent="0.35">
      <c r="A547" s="83"/>
      <c r="B547" s="83"/>
      <c r="C547" s="84"/>
      <c r="D547" s="84"/>
      <c r="E547" s="85"/>
      <c r="F547" s="86"/>
      <c r="G547" s="87"/>
      <c r="H547" s="87"/>
      <c r="I547" s="88"/>
      <c r="J547" s="89"/>
      <c r="K547" s="89"/>
      <c r="L547" s="90"/>
      <c r="M547" s="90"/>
      <c r="N547" s="89"/>
      <c r="O547" s="90"/>
      <c r="P547" s="87"/>
      <c r="Q547" s="87"/>
      <c r="R547" s="91"/>
      <c r="S547" s="91"/>
      <c r="T547" s="92"/>
      <c r="U547" s="92"/>
      <c r="V547" s="92"/>
      <c r="W547" s="92"/>
      <c r="X547" s="93"/>
      <c r="Y547" s="92"/>
      <c r="Z547" s="92"/>
      <c r="AA547" s="72" t="str">
        <f>IF(U547="","",IF(U547="ND","ND",((NETWORKDAYS(T547,U547,Reference!$D$2:$D$40)-1))))</f>
        <v/>
      </c>
      <c r="AB547" s="72" t="str">
        <f t="shared" si="16"/>
        <v/>
      </c>
      <c r="AC547" s="72" t="str">
        <f t="shared" si="17"/>
        <v/>
      </c>
      <c r="AD547" s="72" t="str">
        <f>IF(OR(Y547="ND",Z547="ND"),"ND",IF(OR(Y547="",Z547=""),"",IF(OR(Y547="N/A",Z547="N/A"),"N/A",(NETWORKDAYS(Y547,Z547,Reference!$D$2:$D$40)-1))))</f>
        <v/>
      </c>
      <c r="AE547" s="101" t="str">
        <f>IF(OR(AND(ISBLANK(P547),ISBLANK(Q547))),"",IF(OR(AND(ISERROR(VLOOKUP(P547,Reference!$D$54:$D$106,1,FALSE))),AND(ISERROR(VLOOKUP(Q547,Reference!$J$53:$J$118,1,FALSE)))),"Data Error!","No Error"))</f>
        <v/>
      </c>
    </row>
    <row r="548" spans="1:31" s="73" customFormat="1" x14ac:dyDescent="0.35">
      <c r="A548" s="83"/>
      <c r="B548" s="83"/>
      <c r="C548" s="84"/>
      <c r="D548" s="84"/>
      <c r="E548" s="85"/>
      <c r="F548" s="86"/>
      <c r="G548" s="87"/>
      <c r="H548" s="87"/>
      <c r="I548" s="88"/>
      <c r="J548" s="89"/>
      <c r="K548" s="89"/>
      <c r="L548" s="90"/>
      <c r="M548" s="90"/>
      <c r="N548" s="89"/>
      <c r="O548" s="90"/>
      <c r="P548" s="87"/>
      <c r="Q548" s="87"/>
      <c r="R548" s="91"/>
      <c r="S548" s="91"/>
      <c r="T548" s="92"/>
      <c r="U548" s="92"/>
      <c r="V548" s="92"/>
      <c r="W548" s="92"/>
      <c r="X548" s="93"/>
      <c r="Y548" s="92"/>
      <c r="Z548" s="92"/>
      <c r="AA548" s="72" t="str">
        <f>IF(U548="","",IF(U548="ND","ND",((NETWORKDAYS(T548,U548,Reference!$D$2:$D$40)-1))))</f>
        <v/>
      </c>
      <c r="AB548" s="72" t="str">
        <f t="shared" si="16"/>
        <v/>
      </c>
      <c r="AC548" s="72" t="str">
        <f t="shared" si="17"/>
        <v/>
      </c>
      <c r="AD548" s="72" t="str">
        <f>IF(OR(Y548="ND",Z548="ND"),"ND",IF(OR(Y548="",Z548=""),"",IF(OR(Y548="N/A",Z548="N/A"),"N/A",(NETWORKDAYS(Y548,Z548,Reference!$D$2:$D$40)-1))))</f>
        <v/>
      </c>
      <c r="AE548" s="101" t="str">
        <f>IF(OR(AND(ISBLANK(P548),ISBLANK(Q548))),"",IF(OR(AND(ISERROR(VLOOKUP(P548,Reference!$D$54:$D$106,1,FALSE))),AND(ISERROR(VLOOKUP(Q548,Reference!$J$53:$J$118,1,FALSE)))),"Data Error!","No Error"))</f>
        <v/>
      </c>
    </row>
    <row r="549" spans="1:31" s="73" customFormat="1" x14ac:dyDescent="0.35">
      <c r="A549" s="83"/>
      <c r="B549" s="83"/>
      <c r="C549" s="84"/>
      <c r="D549" s="84"/>
      <c r="E549" s="85"/>
      <c r="F549" s="86"/>
      <c r="G549" s="87"/>
      <c r="H549" s="87"/>
      <c r="I549" s="88"/>
      <c r="J549" s="89"/>
      <c r="K549" s="89"/>
      <c r="L549" s="90"/>
      <c r="M549" s="90"/>
      <c r="N549" s="89"/>
      <c r="O549" s="90"/>
      <c r="P549" s="87"/>
      <c r="Q549" s="87"/>
      <c r="R549" s="91"/>
      <c r="S549" s="91"/>
      <c r="T549" s="92"/>
      <c r="U549" s="92"/>
      <c r="V549" s="92"/>
      <c r="W549" s="92"/>
      <c r="X549" s="93"/>
      <c r="Y549" s="92"/>
      <c r="Z549" s="92"/>
      <c r="AA549" s="72" t="str">
        <f>IF(U549="","",IF(U549="ND","ND",((NETWORKDAYS(T549,U549,Reference!$D$2:$D$40)-1))))</f>
        <v/>
      </c>
      <c r="AB549" s="72" t="str">
        <f t="shared" si="16"/>
        <v/>
      </c>
      <c r="AC549" s="72" t="str">
        <f t="shared" si="17"/>
        <v/>
      </c>
      <c r="AD549" s="72" t="str">
        <f>IF(OR(Y549="ND",Z549="ND"),"ND",IF(OR(Y549="",Z549=""),"",IF(OR(Y549="N/A",Z549="N/A"),"N/A",(NETWORKDAYS(Y549,Z549,Reference!$D$2:$D$40)-1))))</f>
        <v/>
      </c>
      <c r="AE549" s="101" t="str">
        <f>IF(OR(AND(ISBLANK(P549),ISBLANK(Q549))),"",IF(OR(AND(ISERROR(VLOOKUP(P549,Reference!$D$54:$D$106,1,FALSE))),AND(ISERROR(VLOOKUP(Q549,Reference!$J$53:$J$118,1,FALSE)))),"Data Error!","No Error"))</f>
        <v/>
      </c>
    </row>
    <row r="550" spans="1:31" s="73" customFormat="1" x14ac:dyDescent="0.35">
      <c r="A550" s="83"/>
      <c r="B550" s="83"/>
      <c r="C550" s="84"/>
      <c r="D550" s="84"/>
      <c r="E550" s="85"/>
      <c r="F550" s="86"/>
      <c r="G550" s="87"/>
      <c r="H550" s="87"/>
      <c r="I550" s="88"/>
      <c r="J550" s="89"/>
      <c r="K550" s="89"/>
      <c r="L550" s="90"/>
      <c r="M550" s="90"/>
      <c r="N550" s="89"/>
      <c r="O550" s="90"/>
      <c r="P550" s="87"/>
      <c r="Q550" s="87"/>
      <c r="R550" s="91"/>
      <c r="S550" s="91"/>
      <c r="T550" s="92"/>
      <c r="U550" s="92"/>
      <c r="V550" s="92"/>
      <c r="W550" s="92"/>
      <c r="X550" s="93"/>
      <c r="Y550" s="92"/>
      <c r="Z550" s="92"/>
      <c r="AA550" s="72" t="str">
        <f>IF(U550="","",IF(U550="ND","ND",((NETWORKDAYS(T550,U550,Reference!$D$2:$D$40)-1))))</f>
        <v/>
      </c>
      <c r="AB550" s="72" t="str">
        <f t="shared" si="16"/>
        <v/>
      </c>
      <c r="AC550" s="72" t="str">
        <f t="shared" si="17"/>
        <v/>
      </c>
      <c r="AD550" s="72" t="str">
        <f>IF(OR(Y550="ND",Z550="ND"),"ND",IF(OR(Y550="",Z550=""),"",IF(OR(Y550="N/A",Z550="N/A"),"N/A",(NETWORKDAYS(Y550,Z550,Reference!$D$2:$D$40)-1))))</f>
        <v/>
      </c>
      <c r="AE550" s="101" t="str">
        <f>IF(OR(AND(ISBLANK(P550),ISBLANK(Q550))),"",IF(OR(AND(ISERROR(VLOOKUP(P550,Reference!$D$54:$D$106,1,FALSE))),AND(ISERROR(VLOOKUP(Q550,Reference!$J$53:$J$118,1,FALSE)))),"Data Error!","No Error"))</f>
        <v/>
      </c>
    </row>
    <row r="551" spans="1:31" s="73" customFormat="1" x14ac:dyDescent="0.35">
      <c r="A551" s="83"/>
      <c r="B551" s="83"/>
      <c r="C551" s="84"/>
      <c r="D551" s="84"/>
      <c r="E551" s="85"/>
      <c r="F551" s="86"/>
      <c r="G551" s="87"/>
      <c r="H551" s="87"/>
      <c r="I551" s="88"/>
      <c r="J551" s="89"/>
      <c r="K551" s="89"/>
      <c r="L551" s="90"/>
      <c r="M551" s="90"/>
      <c r="N551" s="89"/>
      <c r="O551" s="90"/>
      <c r="P551" s="87"/>
      <c r="Q551" s="87"/>
      <c r="R551" s="91"/>
      <c r="S551" s="91"/>
      <c r="T551" s="92"/>
      <c r="U551" s="92"/>
      <c r="V551" s="92"/>
      <c r="W551" s="92"/>
      <c r="X551" s="93"/>
      <c r="Y551" s="92"/>
      <c r="Z551" s="92"/>
      <c r="AA551" s="72" t="str">
        <f>IF(U551="","",IF(U551="ND","ND",((NETWORKDAYS(T551,U551,Reference!$D$2:$D$40)-1))))</f>
        <v/>
      </c>
      <c r="AB551" s="72" t="str">
        <f t="shared" si="16"/>
        <v/>
      </c>
      <c r="AC551" s="72" t="str">
        <f t="shared" si="17"/>
        <v/>
      </c>
      <c r="AD551" s="72" t="str">
        <f>IF(OR(Y551="ND",Z551="ND"),"ND",IF(OR(Y551="",Z551=""),"",IF(OR(Y551="N/A",Z551="N/A"),"N/A",(NETWORKDAYS(Y551,Z551,Reference!$D$2:$D$40)-1))))</f>
        <v/>
      </c>
      <c r="AE551" s="101" t="str">
        <f>IF(OR(AND(ISBLANK(P551),ISBLANK(Q551))),"",IF(OR(AND(ISERROR(VLOOKUP(P551,Reference!$D$54:$D$106,1,FALSE))),AND(ISERROR(VLOOKUP(Q551,Reference!$J$53:$J$118,1,FALSE)))),"Data Error!","No Error"))</f>
        <v/>
      </c>
    </row>
    <row r="552" spans="1:31" s="73" customFormat="1" x14ac:dyDescent="0.35">
      <c r="A552" s="83"/>
      <c r="B552" s="83"/>
      <c r="C552" s="84"/>
      <c r="D552" s="84"/>
      <c r="E552" s="85"/>
      <c r="F552" s="86"/>
      <c r="G552" s="87"/>
      <c r="H552" s="87"/>
      <c r="I552" s="88"/>
      <c r="J552" s="89"/>
      <c r="K552" s="89"/>
      <c r="L552" s="90"/>
      <c r="M552" s="90"/>
      <c r="N552" s="89"/>
      <c r="O552" s="90"/>
      <c r="P552" s="87"/>
      <c r="Q552" s="87"/>
      <c r="R552" s="91"/>
      <c r="S552" s="91"/>
      <c r="T552" s="92"/>
      <c r="U552" s="92"/>
      <c r="V552" s="92"/>
      <c r="W552" s="92"/>
      <c r="X552" s="93"/>
      <c r="Y552" s="92"/>
      <c r="Z552" s="92"/>
      <c r="AA552" s="72" t="str">
        <f>IF(U552="","",IF(U552="ND","ND",((NETWORKDAYS(T552,U552,Reference!$D$2:$D$40)-1))))</f>
        <v/>
      </c>
      <c r="AB552" s="72" t="str">
        <f t="shared" si="16"/>
        <v/>
      </c>
      <c r="AC552" s="72" t="str">
        <f t="shared" si="17"/>
        <v/>
      </c>
      <c r="AD552" s="72" t="str">
        <f>IF(OR(Y552="ND",Z552="ND"),"ND",IF(OR(Y552="",Z552=""),"",IF(OR(Y552="N/A",Z552="N/A"),"N/A",(NETWORKDAYS(Y552,Z552,Reference!$D$2:$D$40)-1))))</f>
        <v/>
      </c>
      <c r="AE552" s="101" t="str">
        <f>IF(OR(AND(ISBLANK(P552),ISBLANK(Q552))),"",IF(OR(AND(ISERROR(VLOOKUP(P552,Reference!$D$54:$D$106,1,FALSE))),AND(ISERROR(VLOOKUP(Q552,Reference!$J$53:$J$118,1,FALSE)))),"Data Error!","No Error"))</f>
        <v/>
      </c>
    </row>
    <row r="553" spans="1:31" s="73" customFormat="1" x14ac:dyDescent="0.35">
      <c r="A553" s="83"/>
      <c r="B553" s="83"/>
      <c r="C553" s="84"/>
      <c r="D553" s="84"/>
      <c r="E553" s="85"/>
      <c r="F553" s="86"/>
      <c r="G553" s="87"/>
      <c r="H553" s="87"/>
      <c r="I553" s="88"/>
      <c r="J553" s="89"/>
      <c r="K553" s="89"/>
      <c r="L553" s="90"/>
      <c r="M553" s="90"/>
      <c r="N553" s="89"/>
      <c r="O553" s="90"/>
      <c r="P553" s="87"/>
      <c r="Q553" s="87"/>
      <c r="R553" s="91"/>
      <c r="S553" s="91"/>
      <c r="T553" s="92"/>
      <c r="U553" s="92"/>
      <c r="V553" s="92"/>
      <c r="W553" s="92"/>
      <c r="X553" s="93"/>
      <c r="Y553" s="92"/>
      <c r="Z553" s="92"/>
      <c r="AA553" s="72" t="str">
        <f>IF(U553="","",IF(U553="ND","ND",((NETWORKDAYS(T553,U553,Reference!$D$2:$D$40)-1))))</f>
        <v/>
      </c>
      <c r="AB553" s="72" t="str">
        <f t="shared" si="16"/>
        <v/>
      </c>
      <c r="AC553" s="72" t="str">
        <f t="shared" si="17"/>
        <v/>
      </c>
      <c r="AD553" s="72" t="str">
        <f>IF(OR(Y553="ND",Z553="ND"),"ND",IF(OR(Y553="",Z553=""),"",IF(OR(Y553="N/A",Z553="N/A"),"N/A",(NETWORKDAYS(Y553,Z553,Reference!$D$2:$D$40)-1))))</f>
        <v/>
      </c>
      <c r="AE553" s="101" t="str">
        <f>IF(OR(AND(ISBLANK(P553),ISBLANK(Q553))),"",IF(OR(AND(ISERROR(VLOOKUP(P553,Reference!$D$54:$D$106,1,FALSE))),AND(ISERROR(VLOOKUP(Q553,Reference!$J$53:$J$118,1,FALSE)))),"Data Error!","No Error"))</f>
        <v/>
      </c>
    </row>
    <row r="554" spans="1:31" s="73" customFormat="1" x14ac:dyDescent="0.35">
      <c r="A554" s="83"/>
      <c r="B554" s="83"/>
      <c r="C554" s="84"/>
      <c r="D554" s="84"/>
      <c r="E554" s="85"/>
      <c r="F554" s="86"/>
      <c r="G554" s="87"/>
      <c r="H554" s="87"/>
      <c r="I554" s="88"/>
      <c r="J554" s="89"/>
      <c r="K554" s="89"/>
      <c r="L554" s="90"/>
      <c r="M554" s="90"/>
      <c r="N554" s="89"/>
      <c r="O554" s="90"/>
      <c r="P554" s="87"/>
      <c r="Q554" s="87"/>
      <c r="R554" s="91"/>
      <c r="S554" s="91"/>
      <c r="T554" s="92"/>
      <c r="U554" s="92"/>
      <c r="V554" s="92"/>
      <c r="W554" s="92"/>
      <c r="X554" s="93"/>
      <c r="Y554" s="92"/>
      <c r="Z554" s="92"/>
      <c r="AA554" s="72" t="str">
        <f>IF(U554="","",IF(U554="ND","ND",((NETWORKDAYS(T554,U554,Reference!$D$2:$D$40)-1))))</f>
        <v/>
      </c>
      <c r="AB554" s="72" t="str">
        <f t="shared" si="16"/>
        <v/>
      </c>
      <c r="AC554" s="72" t="str">
        <f t="shared" si="17"/>
        <v/>
      </c>
      <c r="AD554" s="72" t="str">
        <f>IF(OR(Y554="ND",Z554="ND"),"ND",IF(OR(Y554="",Z554=""),"",IF(OR(Y554="N/A",Z554="N/A"),"N/A",(NETWORKDAYS(Y554,Z554,Reference!$D$2:$D$40)-1))))</f>
        <v/>
      </c>
      <c r="AE554" s="101" t="str">
        <f>IF(OR(AND(ISBLANK(P554),ISBLANK(Q554))),"",IF(OR(AND(ISERROR(VLOOKUP(P554,Reference!$D$54:$D$106,1,FALSE))),AND(ISERROR(VLOOKUP(Q554,Reference!$J$53:$J$118,1,FALSE)))),"Data Error!","No Error"))</f>
        <v/>
      </c>
    </row>
    <row r="555" spans="1:31" s="73" customFormat="1" x14ac:dyDescent="0.35">
      <c r="A555" s="83"/>
      <c r="B555" s="83"/>
      <c r="C555" s="84"/>
      <c r="D555" s="84"/>
      <c r="E555" s="85"/>
      <c r="F555" s="86"/>
      <c r="G555" s="87"/>
      <c r="H555" s="87"/>
      <c r="I555" s="88"/>
      <c r="J555" s="89"/>
      <c r="K555" s="89"/>
      <c r="L555" s="90"/>
      <c r="M555" s="90"/>
      <c r="N555" s="89"/>
      <c r="O555" s="90"/>
      <c r="P555" s="87"/>
      <c r="Q555" s="87"/>
      <c r="R555" s="91"/>
      <c r="S555" s="91"/>
      <c r="T555" s="92"/>
      <c r="U555" s="92"/>
      <c r="V555" s="92"/>
      <c r="W555" s="92"/>
      <c r="X555" s="93"/>
      <c r="Y555" s="92"/>
      <c r="Z555" s="92"/>
      <c r="AA555" s="72" t="str">
        <f>IF(U555="","",IF(U555="ND","ND",((NETWORKDAYS(T555,U555,Reference!$D$2:$D$40)-1))))</f>
        <v/>
      </c>
      <c r="AB555" s="72" t="str">
        <f t="shared" si="16"/>
        <v/>
      </c>
      <c r="AC555" s="72" t="str">
        <f t="shared" si="17"/>
        <v/>
      </c>
      <c r="AD555" s="72" t="str">
        <f>IF(OR(Y555="ND",Z555="ND"),"ND",IF(OR(Y555="",Z555=""),"",IF(OR(Y555="N/A",Z555="N/A"),"N/A",(NETWORKDAYS(Y555,Z555,Reference!$D$2:$D$40)-1))))</f>
        <v/>
      </c>
      <c r="AE555" s="101" t="str">
        <f>IF(OR(AND(ISBLANK(P555),ISBLANK(Q555))),"",IF(OR(AND(ISERROR(VLOOKUP(P555,Reference!$D$54:$D$106,1,FALSE))),AND(ISERROR(VLOOKUP(Q555,Reference!$J$53:$J$118,1,FALSE)))),"Data Error!","No Error"))</f>
        <v/>
      </c>
    </row>
    <row r="556" spans="1:31" s="73" customFormat="1" x14ac:dyDescent="0.35">
      <c r="A556" s="83"/>
      <c r="B556" s="83"/>
      <c r="C556" s="84"/>
      <c r="D556" s="84"/>
      <c r="E556" s="85"/>
      <c r="F556" s="86"/>
      <c r="G556" s="87"/>
      <c r="H556" s="87"/>
      <c r="I556" s="88"/>
      <c r="J556" s="89"/>
      <c r="K556" s="89"/>
      <c r="L556" s="90"/>
      <c r="M556" s="90"/>
      <c r="N556" s="89"/>
      <c r="O556" s="90"/>
      <c r="P556" s="87"/>
      <c r="Q556" s="87"/>
      <c r="R556" s="91"/>
      <c r="S556" s="91"/>
      <c r="T556" s="92"/>
      <c r="U556" s="92"/>
      <c r="V556" s="92"/>
      <c r="W556" s="92"/>
      <c r="X556" s="93"/>
      <c r="Y556" s="92"/>
      <c r="Z556" s="92"/>
      <c r="AA556" s="72" t="str">
        <f>IF(U556="","",IF(U556="ND","ND",((NETWORKDAYS(T556,U556,Reference!$D$2:$D$40)-1))))</f>
        <v/>
      </c>
      <c r="AB556" s="72" t="str">
        <f t="shared" si="16"/>
        <v/>
      </c>
      <c r="AC556" s="72" t="str">
        <f t="shared" si="17"/>
        <v/>
      </c>
      <c r="AD556" s="72" t="str">
        <f>IF(OR(Y556="ND",Z556="ND"),"ND",IF(OR(Y556="",Z556=""),"",IF(OR(Y556="N/A",Z556="N/A"),"N/A",(NETWORKDAYS(Y556,Z556,Reference!$D$2:$D$40)-1))))</f>
        <v/>
      </c>
      <c r="AE556" s="101" t="str">
        <f>IF(OR(AND(ISBLANK(P556),ISBLANK(Q556))),"",IF(OR(AND(ISERROR(VLOOKUP(P556,Reference!$D$54:$D$106,1,FALSE))),AND(ISERROR(VLOOKUP(Q556,Reference!$J$53:$J$118,1,FALSE)))),"Data Error!","No Error"))</f>
        <v/>
      </c>
    </row>
    <row r="557" spans="1:31" s="73" customFormat="1" x14ac:dyDescent="0.35">
      <c r="A557" s="83"/>
      <c r="B557" s="83"/>
      <c r="C557" s="84"/>
      <c r="D557" s="84"/>
      <c r="E557" s="85"/>
      <c r="F557" s="86"/>
      <c r="G557" s="87"/>
      <c r="H557" s="87"/>
      <c r="I557" s="88"/>
      <c r="J557" s="89"/>
      <c r="K557" s="89"/>
      <c r="L557" s="90"/>
      <c r="M557" s="90"/>
      <c r="N557" s="89"/>
      <c r="O557" s="90"/>
      <c r="P557" s="87"/>
      <c r="Q557" s="87"/>
      <c r="R557" s="91"/>
      <c r="S557" s="91"/>
      <c r="T557" s="92"/>
      <c r="U557" s="92"/>
      <c r="V557" s="92"/>
      <c r="W557" s="92"/>
      <c r="X557" s="93"/>
      <c r="Y557" s="92"/>
      <c r="Z557" s="92"/>
      <c r="AA557" s="72" t="str">
        <f>IF(U557="","",IF(U557="ND","ND",((NETWORKDAYS(T557,U557,Reference!$D$2:$D$40)-1))))</f>
        <v/>
      </c>
      <c r="AB557" s="72" t="str">
        <f t="shared" si="16"/>
        <v/>
      </c>
      <c r="AC557" s="72" t="str">
        <f t="shared" si="17"/>
        <v/>
      </c>
      <c r="AD557" s="72" t="str">
        <f>IF(OR(Y557="ND",Z557="ND"),"ND",IF(OR(Y557="",Z557=""),"",IF(OR(Y557="N/A",Z557="N/A"),"N/A",(NETWORKDAYS(Y557,Z557,Reference!$D$2:$D$40)-1))))</f>
        <v/>
      </c>
      <c r="AE557" s="101" t="str">
        <f>IF(OR(AND(ISBLANK(P557),ISBLANK(Q557))),"",IF(OR(AND(ISERROR(VLOOKUP(P557,Reference!$D$54:$D$106,1,FALSE))),AND(ISERROR(VLOOKUP(Q557,Reference!$J$53:$J$118,1,FALSE)))),"Data Error!","No Error"))</f>
        <v/>
      </c>
    </row>
    <row r="558" spans="1:31" s="73" customFormat="1" x14ac:dyDescent="0.35">
      <c r="A558" s="83"/>
      <c r="B558" s="83"/>
      <c r="C558" s="84"/>
      <c r="D558" s="84"/>
      <c r="E558" s="85"/>
      <c r="F558" s="86"/>
      <c r="G558" s="87"/>
      <c r="H558" s="87"/>
      <c r="I558" s="88"/>
      <c r="J558" s="89"/>
      <c r="K558" s="89"/>
      <c r="L558" s="90"/>
      <c r="M558" s="90"/>
      <c r="N558" s="89"/>
      <c r="O558" s="90"/>
      <c r="P558" s="87"/>
      <c r="Q558" s="87"/>
      <c r="R558" s="91"/>
      <c r="S558" s="91"/>
      <c r="T558" s="92"/>
      <c r="U558" s="92"/>
      <c r="V558" s="92"/>
      <c r="W558" s="92"/>
      <c r="X558" s="93"/>
      <c r="Y558" s="92"/>
      <c r="Z558" s="92"/>
      <c r="AA558" s="72" t="str">
        <f>IF(U558="","",IF(U558="ND","ND",((NETWORKDAYS(T558,U558,Reference!$D$2:$D$40)-1))))</f>
        <v/>
      </c>
      <c r="AB558" s="72" t="str">
        <f t="shared" si="16"/>
        <v/>
      </c>
      <c r="AC558" s="72" t="str">
        <f t="shared" si="17"/>
        <v/>
      </c>
      <c r="AD558" s="72" t="str">
        <f>IF(OR(Y558="ND",Z558="ND"),"ND",IF(OR(Y558="",Z558=""),"",IF(OR(Y558="N/A",Z558="N/A"),"N/A",(NETWORKDAYS(Y558,Z558,Reference!$D$2:$D$40)-1))))</f>
        <v/>
      </c>
      <c r="AE558" s="101" t="str">
        <f>IF(OR(AND(ISBLANK(P558),ISBLANK(Q558))),"",IF(OR(AND(ISERROR(VLOOKUP(P558,Reference!$D$54:$D$106,1,FALSE))),AND(ISERROR(VLOOKUP(Q558,Reference!$J$53:$J$118,1,FALSE)))),"Data Error!","No Error"))</f>
        <v/>
      </c>
    </row>
    <row r="559" spans="1:31" s="73" customFormat="1" x14ac:dyDescent="0.35">
      <c r="A559" s="83"/>
      <c r="B559" s="83"/>
      <c r="C559" s="84"/>
      <c r="D559" s="84"/>
      <c r="E559" s="85"/>
      <c r="F559" s="86"/>
      <c r="G559" s="87"/>
      <c r="H559" s="87"/>
      <c r="I559" s="88"/>
      <c r="J559" s="89"/>
      <c r="K559" s="89"/>
      <c r="L559" s="90"/>
      <c r="M559" s="90"/>
      <c r="N559" s="89"/>
      <c r="O559" s="90"/>
      <c r="P559" s="87"/>
      <c r="Q559" s="87"/>
      <c r="R559" s="91"/>
      <c r="S559" s="91"/>
      <c r="T559" s="92"/>
      <c r="U559" s="92"/>
      <c r="V559" s="92"/>
      <c r="W559" s="92"/>
      <c r="X559" s="93"/>
      <c r="Y559" s="92"/>
      <c r="Z559" s="92"/>
      <c r="AA559" s="72" t="str">
        <f>IF(U559="","",IF(U559="ND","ND",((NETWORKDAYS(T559,U559,Reference!$D$2:$D$40)-1))))</f>
        <v/>
      </c>
      <c r="AB559" s="72" t="str">
        <f t="shared" si="16"/>
        <v/>
      </c>
      <c r="AC559" s="72" t="str">
        <f t="shared" si="17"/>
        <v/>
      </c>
      <c r="AD559" s="72" t="str">
        <f>IF(OR(Y559="ND",Z559="ND"),"ND",IF(OR(Y559="",Z559=""),"",IF(OR(Y559="N/A",Z559="N/A"),"N/A",(NETWORKDAYS(Y559,Z559,Reference!$D$2:$D$40)-1))))</f>
        <v/>
      </c>
      <c r="AE559" s="101" t="str">
        <f>IF(OR(AND(ISBLANK(P559),ISBLANK(Q559))),"",IF(OR(AND(ISERROR(VLOOKUP(P559,Reference!$D$54:$D$106,1,FALSE))),AND(ISERROR(VLOOKUP(Q559,Reference!$J$53:$J$118,1,FALSE)))),"Data Error!","No Error"))</f>
        <v/>
      </c>
    </row>
    <row r="560" spans="1:31" s="73" customFormat="1" x14ac:dyDescent="0.35">
      <c r="A560" s="83"/>
      <c r="B560" s="83"/>
      <c r="C560" s="84"/>
      <c r="D560" s="84"/>
      <c r="E560" s="85"/>
      <c r="F560" s="86"/>
      <c r="G560" s="87"/>
      <c r="H560" s="87"/>
      <c r="I560" s="88"/>
      <c r="J560" s="89"/>
      <c r="K560" s="89"/>
      <c r="L560" s="90"/>
      <c r="M560" s="90"/>
      <c r="N560" s="89"/>
      <c r="O560" s="90"/>
      <c r="P560" s="87"/>
      <c r="Q560" s="87"/>
      <c r="R560" s="91"/>
      <c r="S560" s="91"/>
      <c r="T560" s="92"/>
      <c r="U560" s="92"/>
      <c r="V560" s="92"/>
      <c r="W560" s="92"/>
      <c r="X560" s="93"/>
      <c r="Y560" s="92"/>
      <c r="Z560" s="92"/>
      <c r="AA560" s="72" t="str">
        <f>IF(U560="","",IF(U560="ND","ND",((NETWORKDAYS(T560,U560,Reference!$D$2:$D$40)-1))))</f>
        <v/>
      </c>
      <c r="AB560" s="72" t="str">
        <f t="shared" si="16"/>
        <v/>
      </c>
      <c r="AC560" s="72" t="str">
        <f t="shared" si="17"/>
        <v/>
      </c>
      <c r="AD560" s="72" t="str">
        <f>IF(OR(Y560="ND",Z560="ND"),"ND",IF(OR(Y560="",Z560=""),"",IF(OR(Y560="N/A",Z560="N/A"),"N/A",(NETWORKDAYS(Y560,Z560,Reference!$D$2:$D$40)-1))))</f>
        <v/>
      </c>
      <c r="AE560" s="101" t="str">
        <f>IF(OR(AND(ISBLANK(P560),ISBLANK(Q560))),"",IF(OR(AND(ISERROR(VLOOKUP(P560,Reference!$D$54:$D$106,1,FALSE))),AND(ISERROR(VLOOKUP(Q560,Reference!$J$53:$J$118,1,FALSE)))),"Data Error!","No Error"))</f>
        <v/>
      </c>
    </row>
    <row r="561" spans="1:31" s="73" customFormat="1" x14ac:dyDescent="0.35">
      <c r="A561" s="83"/>
      <c r="B561" s="83"/>
      <c r="C561" s="84"/>
      <c r="D561" s="84"/>
      <c r="E561" s="85"/>
      <c r="F561" s="86"/>
      <c r="G561" s="87"/>
      <c r="H561" s="87"/>
      <c r="I561" s="88"/>
      <c r="J561" s="89"/>
      <c r="K561" s="89"/>
      <c r="L561" s="90"/>
      <c r="M561" s="90"/>
      <c r="N561" s="89"/>
      <c r="O561" s="90"/>
      <c r="P561" s="87"/>
      <c r="Q561" s="87"/>
      <c r="R561" s="91"/>
      <c r="S561" s="91"/>
      <c r="T561" s="92"/>
      <c r="U561" s="92"/>
      <c r="V561" s="92"/>
      <c r="W561" s="92"/>
      <c r="X561" s="93"/>
      <c r="Y561" s="92"/>
      <c r="Z561" s="92"/>
      <c r="AA561" s="72" t="str">
        <f>IF(U561="","",IF(U561="ND","ND",((NETWORKDAYS(T561,U561,Reference!$D$2:$D$40)-1))))</f>
        <v/>
      </c>
      <c r="AB561" s="72" t="str">
        <f t="shared" si="16"/>
        <v/>
      </c>
      <c r="AC561" s="72" t="str">
        <f t="shared" si="17"/>
        <v/>
      </c>
      <c r="AD561" s="72" t="str">
        <f>IF(OR(Y561="ND",Z561="ND"),"ND",IF(OR(Y561="",Z561=""),"",IF(OR(Y561="N/A",Z561="N/A"),"N/A",(NETWORKDAYS(Y561,Z561,Reference!$D$2:$D$40)-1))))</f>
        <v/>
      </c>
      <c r="AE561" s="101" t="str">
        <f>IF(OR(AND(ISBLANK(P561),ISBLANK(Q561))),"",IF(OR(AND(ISERROR(VLOOKUP(P561,Reference!$D$54:$D$106,1,FALSE))),AND(ISERROR(VLOOKUP(Q561,Reference!$J$53:$J$118,1,FALSE)))),"Data Error!","No Error"))</f>
        <v/>
      </c>
    </row>
    <row r="562" spans="1:31" s="73" customFormat="1" x14ac:dyDescent="0.35">
      <c r="A562" s="83"/>
      <c r="B562" s="83"/>
      <c r="C562" s="84"/>
      <c r="D562" s="84"/>
      <c r="E562" s="85"/>
      <c r="F562" s="86"/>
      <c r="G562" s="87"/>
      <c r="H562" s="87"/>
      <c r="I562" s="88"/>
      <c r="J562" s="89"/>
      <c r="K562" s="89"/>
      <c r="L562" s="90"/>
      <c r="M562" s="90"/>
      <c r="N562" s="89"/>
      <c r="O562" s="90"/>
      <c r="P562" s="87"/>
      <c r="Q562" s="87"/>
      <c r="R562" s="91"/>
      <c r="S562" s="91"/>
      <c r="T562" s="92"/>
      <c r="U562" s="92"/>
      <c r="V562" s="92"/>
      <c r="W562" s="92"/>
      <c r="X562" s="93"/>
      <c r="Y562" s="92"/>
      <c r="Z562" s="92"/>
      <c r="AA562" s="72" t="str">
        <f>IF(U562="","",IF(U562="ND","ND",((NETWORKDAYS(T562,U562,Reference!$D$2:$D$40)-1))))</f>
        <v/>
      </c>
      <c r="AB562" s="72" t="str">
        <f t="shared" si="16"/>
        <v/>
      </c>
      <c r="AC562" s="72" t="str">
        <f t="shared" si="17"/>
        <v/>
      </c>
      <c r="AD562" s="72" t="str">
        <f>IF(OR(Y562="ND",Z562="ND"),"ND",IF(OR(Y562="",Z562=""),"",IF(OR(Y562="N/A",Z562="N/A"),"N/A",(NETWORKDAYS(Y562,Z562,Reference!$D$2:$D$40)-1))))</f>
        <v/>
      </c>
      <c r="AE562" s="101" t="str">
        <f>IF(OR(AND(ISBLANK(P562),ISBLANK(Q562))),"",IF(OR(AND(ISERROR(VLOOKUP(P562,Reference!$D$54:$D$106,1,FALSE))),AND(ISERROR(VLOOKUP(Q562,Reference!$J$53:$J$118,1,FALSE)))),"Data Error!","No Error"))</f>
        <v/>
      </c>
    </row>
    <row r="563" spans="1:31" s="73" customFormat="1" x14ac:dyDescent="0.35">
      <c r="A563" s="83"/>
      <c r="B563" s="83"/>
      <c r="C563" s="84"/>
      <c r="D563" s="84"/>
      <c r="E563" s="85"/>
      <c r="F563" s="86"/>
      <c r="G563" s="87"/>
      <c r="H563" s="87"/>
      <c r="I563" s="88"/>
      <c r="J563" s="89"/>
      <c r="K563" s="89"/>
      <c r="L563" s="90"/>
      <c r="M563" s="90"/>
      <c r="N563" s="89"/>
      <c r="O563" s="90"/>
      <c r="P563" s="87"/>
      <c r="Q563" s="87"/>
      <c r="R563" s="91"/>
      <c r="S563" s="91"/>
      <c r="T563" s="92"/>
      <c r="U563" s="92"/>
      <c r="V563" s="92"/>
      <c r="W563" s="92"/>
      <c r="X563" s="93"/>
      <c r="Y563" s="92"/>
      <c r="Z563" s="92"/>
      <c r="AA563" s="72" t="str">
        <f>IF(U563="","",IF(U563="ND","ND",((NETWORKDAYS(T563,U563,Reference!$D$2:$D$40)-1))))</f>
        <v/>
      </c>
      <c r="AB563" s="72" t="str">
        <f t="shared" si="16"/>
        <v/>
      </c>
      <c r="AC563" s="72" t="str">
        <f t="shared" si="17"/>
        <v/>
      </c>
      <c r="AD563" s="72" t="str">
        <f>IF(OR(Y563="ND",Z563="ND"),"ND",IF(OR(Y563="",Z563=""),"",IF(OR(Y563="N/A",Z563="N/A"),"N/A",(NETWORKDAYS(Y563,Z563,Reference!$D$2:$D$40)-1))))</f>
        <v/>
      </c>
      <c r="AE563" s="101" t="str">
        <f>IF(OR(AND(ISBLANK(P563),ISBLANK(Q563))),"",IF(OR(AND(ISERROR(VLOOKUP(P563,Reference!$D$54:$D$106,1,FALSE))),AND(ISERROR(VLOOKUP(Q563,Reference!$J$53:$J$118,1,FALSE)))),"Data Error!","No Error"))</f>
        <v/>
      </c>
    </row>
    <row r="564" spans="1:31" s="73" customFormat="1" x14ac:dyDescent="0.35">
      <c r="A564" s="83"/>
      <c r="B564" s="83"/>
      <c r="C564" s="84"/>
      <c r="D564" s="84"/>
      <c r="E564" s="85"/>
      <c r="F564" s="86"/>
      <c r="G564" s="87"/>
      <c r="H564" s="87"/>
      <c r="I564" s="88"/>
      <c r="J564" s="89"/>
      <c r="K564" s="89"/>
      <c r="L564" s="90"/>
      <c r="M564" s="90"/>
      <c r="N564" s="89"/>
      <c r="O564" s="90"/>
      <c r="P564" s="87"/>
      <c r="Q564" s="87"/>
      <c r="R564" s="91"/>
      <c r="S564" s="91"/>
      <c r="T564" s="92"/>
      <c r="U564" s="92"/>
      <c r="V564" s="92"/>
      <c r="W564" s="92"/>
      <c r="X564" s="93"/>
      <c r="Y564" s="92"/>
      <c r="Z564" s="92"/>
      <c r="AA564" s="72" t="str">
        <f>IF(U564="","",IF(U564="ND","ND",((NETWORKDAYS(T564,U564,Reference!$D$2:$D$40)-1))))</f>
        <v/>
      </c>
      <c r="AB564" s="72" t="str">
        <f t="shared" si="16"/>
        <v/>
      </c>
      <c r="AC564" s="72" t="str">
        <f t="shared" si="17"/>
        <v/>
      </c>
      <c r="AD564" s="72" t="str">
        <f>IF(OR(Y564="ND",Z564="ND"),"ND",IF(OR(Y564="",Z564=""),"",IF(OR(Y564="N/A",Z564="N/A"),"N/A",(NETWORKDAYS(Y564,Z564,Reference!$D$2:$D$40)-1))))</f>
        <v/>
      </c>
      <c r="AE564" s="101" t="str">
        <f>IF(OR(AND(ISBLANK(P564),ISBLANK(Q564))),"",IF(OR(AND(ISERROR(VLOOKUP(P564,Reference!$D$54:$D$106,1,FALSE))),AND(ISERROR(VLOOKUP(Q564,Reference!$J$53:$J$118,1,FALSE)))),"Data Error!","No Error"))</f>
        <v/>
      </c>
    </row>
    <row r="565" spans="1:31" s="73" customFormat="1" x14ac:dyDescent="0.35">
      <c r="A565" s="83"/>
      <c r="B565" s="83"/>
      <c r="C565" s="84"/>
      <c r="D565" s="84"/>
      <c r="E565" s="85"/>
      <c r="F565" s="86"/>
      <c r="G565" s="87"/>
      <c r="H565" s="87"/>
      <c r="I565" s="88"/>
      <c r="J565" s="89"/>
      <c r="K565" s="89"/>
      <c r="L565" s="90"/>
      <c r="M565" s="90"/>
      <c r="N565" s="89"/>
      <c r="O565" s="90"/>
      <c r="P565" s="87"/>
      <c r="Q565" s="87"/>
      <c r="R565" s="91"/>
      <c r="S565" s="91"/>
      <c r="T565" s="92"/>
      <c r="U565" s="92"/>
      <c r="V565" s="92"/>
      <c r="W565" s="92"/>
      <c r="X565" s="93"/>
      <c r="Y565" s="92"/>
      <c r="Z565" s="92"/>
      <c r="AA565" s="72" t="str">
        <f>IF(U565="","",IF(U565="ND","ND",((NETWORKDAYS(T565,U565,Reference!$D$2:$D$40)-1))))</f>
        <v/>
      </c>
      <c r="AB565" s="72" t="str">
        <f t="shared" si="16"/>
        <v/>
      </c>
      <c r="AC565" s="72" t="str">
        <f t="shared" si="17"/>
        <v/>
      </c>
      <c r="AD565" s="72" t="str">
        <f>IF(OR(Y565="ND",Z565="ND"),"ND",IF(OR(Y565="",Z565=""),"",IF(OR(Y565="N/A",Z565="N/A"),"N/A",(NETWORKDAYS(Y565,Z565,Reference!$D$2:$D$40)-1))))</f>
        <v/>
      </c>
      <c r="AE565" s="101" t="str">
        <f>IF(OR(AND(ISBLANK(P565),ISBLANK(Q565))),"",IF(OR(AND(ISERROR(VLOOKUP(P565,Reference!$D$54:$D$106,1,FALSE))),AND(ISERROR(VLOOKUP(Q565,Reference!$J$53:$J$118,1,FALSE)))),"Data Error!","No Error"))</f>
        <v/>
      </c>
    </row>
    <row r="566" spans="1:31" s="73" customFormat="1" x14ac:dyDescent="0.35">
      <c r="A566" s="83"/>
      <c r="B566" s="83"/>
      <c r="C566" s="84"/>
      <c r="D566" s="84"/>
      <c r="E566" s="85"/>
      <c r="F566" s="86"/>
      <c r="G566" s="87"/>
      <c r="H566" s="87"/>
      <c r="I566" s="88"/>
      <c r="J566" s="89"/>
      <c r="K566" s="89"/>
      <c r="L566" s="90"/>
      <c r="M566" s="90"/>
      <c r="N566" s="89"/>
      <c r="O566" s="90"/>
      <c r="P566" s="87"/>
      <c r="Q566" s="87"/>
      <c r="R566" s="91"/>
      <c r="S566" s="91"/>
      <c r="T566" s="92"/>
      <c r="U566" s="92"/>
      <c r="V566" s="92"/>
      <c r="W566" s="92"/>
      <c r="X566" s="93"/>
      <c r="Y566" s="92"/>
      <c r="Z566" s="92"/>
      <c r="AA566" s="72" t="str">
        <f>IF(U566="","",IF(U566="ND","ND",((NETWORKDAYS(T566,U566,Reference!$D$2:$D$40)-1))))</f>
        <v/>
      </c>
      <c r="AB566" s="72" t="str">
        <f t="shared" si="16"/>
        <v/>
      </c>
      <c r="AC566" s="72" t="str">
        <f t="shared" si="17"/>
        <v/>
      </c>
      <c r="AD566" s="72" t="str">
        <f>IF(OR(Y566="ND",Z566="ND"),"ND",IF(OR(Y566="",Z566=""),"",IF(OR(Y566="N/A",Z566="N/A"),"N/A",(NETWORKDAYS(Y566,Z566,Reference!$D$2:$D$40)-1))))</f>
        <v/>
      </c>
      <c r="AE566" s="101" t="str">
        <f>IF(OR(AND(ISBLANK(P566),ISBLANK(Q566))),"",IF(OR(AND(ISERROR(VLOOKUP(P566,Reference!$D$54:$D$106,1,FALSE))),AND(ISERROR(VLOOKUP(Q566,Reference!$J$53:$J$118,1,FALSE)))),"Data Error!","No Error"))</f>
        <v/>
      </c>
    </row>
    <row r="567" spans="1:31" s="73" customFormat="1" x14ac:dyDescent="0.35">
      <c r="A567" s="83"/>
      <c r="B567" s="83"/>
      <c r="C567" s="84"/>
      <c r="D567" s="84"/>
      <c r="E567" s="85"/>
      <c r="F567" s="86"/>
      <c r="G567" s="87"/>
      <c r="H567" s="87"/>
      <c r="I567" s="88"/>
      <c r="J567" s="89"/>
      <c r="K567" s="89"/>
      <c r="L567" s="90"/>
      <c r="M567" s="90"/>
      <c r="N567" s="89"/>
      <c r="O567" s="90"/>
      <c r="P567" s="87"/>
      <c r="Q567" s="87"/>
      <c r="R567" s="91"/>
      <c r="S567" s="91"/>
      <c r="T567" s="92"/>
      <c r="U567" s="92"/>
      <c r="V567" s="92"/>
      <c r="W567" s="92"/>
      <c r="X567" s="93"/>
      <c r="Y567" s="92"/>
      <c r="Z567" s="92"/>
      <c r="AA567" s="72" t="str">
        <f>IF(U567="","",IF(U567="ND","ND",((NETWORKDAYS(T567,U567,Reference!$D$2:$D$40)-1))))</f>
        <v/>
      </c>
      <c r="AB567" s="72" t="str">
        <f t="shared" si="16"/>
        <v/>
      </c>
      <c r="AC567" s="72" t="str">
        <f t="shared" si="17"/>
        <v/>
      </c>
      <c r="AD567" s="72" t="str">
        <f>IF(OR(Y567="ND",Z567="ND"),"ND",IF(OR(Y567="",Z567=""),"",IF(OR(Y567="N/A",Z567="N/A"),"N/A",(NETWORKDAYS(Y567,Z567,Reference!$D$2:$D$40)-1))))</f>
        <v/>
      </c>
      <c r="AE567" s="101" t="str">
        <f>IF(OR(AND(ISBLANK(P567),ISBLANK(Q567))),"",IF(OR(AND(ISERROR(VLOOKUP(P567,Reference!$D$54:$D$106,1,FALSE))),AND(ISERROR(VLOOKUP(Q567,Reference!$J$53:$J$118,1,FALSE)))),"Data Error!","No Error"))</f>
        <v/>
      </c>
    </row>
    <row r="568" spans="1:31" s="73" customFormat="1" x14ac:dyDescent="0.35">
      <c r="A568" s="83"/>
      <c r="B568" s="83"/>
      <c r="C568" s="84"/>
      <c r="D568" s="84"/>
      <c r="E568" s="85"/>
      <c r="F568" s="86"/>
      <c r="G568" s="87"/>
      <c r="H568" s="87"/>
      <c r="I568" s="88"/>
      <c r="J568" s="89"/>
      <c r="K568" s="89"/>
      <c r="L568" s="90"/>
      <c r="M568" s="90"/>
      <c r="N568" s="89"/>
      <c r="O568" s="90"/>
      <c r="P568" s="87"/>
      <c r="Q568" s="87"/>
      <c r="R568" s="91"/>
      <c r="S568" s="91"/>
      <c r="T568" s="92"/>
      <c r="U568" s="92"/>
      <c r="V568" s="92"/>
      <c r="W568" s="92"/>
      <c r="X568" s="93"/>
      <c r="Y568" s="92"/>
      <c r="Z568" s="92"/>
      <c r="AA568" s="72" t="str">
        <f>IF(U568="","",IF(U568="ND","ND",((NETWORKDAYS(T568,U568,Reference!$D$2:$D$40)-1))))</f>
        <v/>
      </c>
      <c r="AB568" s="72" t="str">
        <f t="shared" si="16"/>
        <v/>
      </c>
      <c r="AC568" s="72" t="str">
        <f t="shared" si="17"/>
        <v/>
      </c>
      <c r="AD568" s="72" t="str">
        <f>IF(OR(Y568="ND",Z568="ND"),"ND",IF(OR(Y568="",Z568=""),"",IF(OR(Y568="N/A",Z568="N/A"),"N/A",(NETWORKDAYS(Y568,Z568,Reference!$D$2:$D$40)-1))))</f>
        <v/>
      </c>
      <c r="AE568" s="101" t="str">
        <f>IF(OR(AND(ISBLANK(P568),ISBLANK(Q568))),"",IF(OR(AND(ISERROR(VLOOKUP(P568,Reference!$D$54:$D$106,1,FALSE))),AND(ISERROR(VLOOKUP(Q568,Reference!$J$53:$J$118,1,FALSE)))),"Data Error!","No Error"))</f>
        <v/>
      </c>
    </row>
    <row r="569" spans="1:31" s="73" customFormat="1" x14ac:dyDescent="0.35">
      <c r="A569" s="83"/>
      <c r="B569" s="83"/>
      <c r="C569" s="84"/>
      <c r="D569" s="84"/>
      <c r="E569" s="85"/>
      <c r="F569" s="86"/>
      <c r="G569" s="87"/>
      <c r="H569" s="87"/>
      <c r="I569" s="88"/>
      <c r="J569" s="89"/>
      <c r="K569" s="89"/>
      <c r="L569" s="90"/>
      <c r="M569" s="90"/>
      <c r="N569" s="89"/>
      <c r="O569" s="90"/>
      <c r="P569" s="87"/>
      <c r="Q569" s="87"/>
      <c r="R569" s="91"/>
      <c r="S569" s="91"/>
      <c r="T569" s="92"/>
      <c r="U569" s="92"/>
      <c r="V569" s="92"/>
      <c r="W569" s="92"/>
      <c r="X569" s="93"/>
      <c r="Y569" s="92"/>
      <c r="Z569" s="92"/>
      <c r="AA569" s="72" t="str">
        <f>IF(U569="","",IF(U569="ND","ND",((NETWORKDAYS(T569,U569,Reference!$D$2:$D$40)-1))))</f>
        <v/>
      </c>
      <c r="AB569" s="72" t="str">
        <f t="shared" si="16"/>
        <v/>
      </c>
      <c r="AC569" s="72" t="str">
        <f t="shared" si="17"/>
        <v/>
      </c>
      <c r="AD569" s="72" t="str">
        <f>IF(OR(Y569="ND",Z569="ND"),"ND",IF(OR(Y569="",Z569=""),"",IF(OR(Y569="N/A",Z569="N/A"),"N/A",(NETWORKDAYS(Y569,Z569,Reference!$D$2:$D$40)-1))))</f>
        <v/>
      </c>
      <c r="AE569" s="101" t="str">
        <f>IF(OR(AND(ISBLANK(P569),ISBLANK(Q569))),"",IF(OR(AND(ISERROR(VLOOKUP(P569,Reference!$D$54:$D$106,1,FALSE))),AND(ISERROR(VLOOKUP(Q569,Reference!$J$53:$J$118,1,FALSE)))),"Data Error!","No Error"))</f>
        <v/>
      </c>
    </row>
    <row r="570" spans="1:31" s="73" customFormat="1" x14ac:dyDescent="0.35">
      <c r="A570" s="83"/>
      <c r="B570" s="83"/>
      <c r="C570" s="84"/>
      <c r="D570" s="84"/>
      <c r="E570" s="85"/>
      <c r="F570" s="86"/>
      <c r="G570" s="87"/>
      <c r="H570" s="87"/>
      <c r="I570" s="88"/>
      <c r="J570" s="89"/>
      <c r="K570" s="89"/>
      <c r="L570" s="90"/>
      <c r="M570" s="90"/>
      <c r="N570" s="89"/>
      <c r="O570" s="90"/>
      <c r="P570" s="87"/>
      <c r="Q570" s="87"/>
      <c r="R570" s="91"/>
      <c r="S570" s="91"/>
      <c r="T570" s="92"/>
      <c r="U570" s="92"/>
      <c r="V570" s="92"/>
      <c r="W570" s="92"/>
      <c r="X570" s="93"/>
      <c r="Y570" s="92"/>
      <c r="Z570" s="92"/>
      <c r="AA570" s="72" t="str">
        <f>IF(U570="","",IF(U570="ND","ND",((NETWORKDAYS(T570,U570,Reference!$D$2:$D$40)-1))))</f>
        <v/>
      </c>
      <c r="AB570" s="72" t="str">
        <f t="shared" si="16"/>
        <v/>
      </c>
      <c r="AC570" s="72" t="str">
        <f t="shared" si="17"/>
        <v/>
      </c>
      <c r="AD570" s="72" t="str">
        <f>IF(OR(Y570="ND",Z570="ND"),"ND",IF(OR(Y570="",Z570=""),"",IF(OR(Y570="N/A",Z570="N/A"),"N/A",(NETWORKDAYS(Y570,Z570,Reference!$D$2:$D$40)-1))))</f>
        <v/>
      </c>
      <c r="AE570" s="101" t="str">
        <f>IF(OR(AND(ISBLANK(P570),ISBLANK(Q570))),"",IF(OR(AND(ISERROR(VLOOKUP(P570,Reference!$D$54:$D$106,1,FALSE))),AND(ISERROR(VLOOKUP(Q570,Reference!$J$53:$J$118,1,FALSE)))),"Data Error!","No Error"))</f>
        <v/>
      </c>
    </row>
    <row r="571" spans="1:31" s="73" customFormat="1" x14ac:dyDescent="0.35">
      <c r="A571" s="83"/>
      <c r="B571" s="83"/>
      <c r="C571" s="84"/>
      <c r="D571" s="84"/>
      <c r="E571" s="85"/>
      <c r="F571" s="86"/>
      <c r="G571" s="87"/>
      <c r="H571" s="87"/>
      <c r="I571" s="88"/>
      <c r="J571" s="89"/>
      <c r="K571" s="89"/>
      <c r="L571" s="90"/>
      <c r="M571" s="90"/>
      <c r="N571" s="89"/>
      <c r="O571" s="90"/>
      <c r="P571" s="87"/>
      <c r="Q571" s="87"/>
      <c r="R571" s="91"/>
      <c r="S571" s="91"/>
      <c r="T571" s="92"/>
      <c r="U571" s="92"/>
      <c r="V571" s="92"/>
      <c r="W571" s="92"/>
      <c r="X571" s="93"/>
      <c r="Y571" s="92"/>
      <c r="Z571" s="92"/>
      <c r="AA571" s="72" t="str">
        <f>IF(U571="","",IF(U571="ND","ND",((NETWORKDAYS(T571,U571,Reference!$D$2:$D$40)-1))))</f>
        <v/>
      </c>
      <c r="AB571" s="72" t="str">
        <f t="shared" si="16"/>
        <v/>
      </c>
      <c r="AC571" s="72" t="str">
        <f t="shared" si="17"/>
        <v/>
      </c>
      <c r="AD571" s="72" t="str">
        <f>IF(OR(Y571="ND",Z571="ND"),"ND",IF(OR(Y571="",Z571=""),"",IF(OR(Y571="N/A",Z571="N/A"),"N/A",(NETWORKDAYS(Y571,Z571,Reference!$D$2:$D$40)-1))))</f>
        <v/>
      </c>
      <c r="AE571" s="101" t="str">
        <f>IF(OR(AND(ISBLANK(P571),ISBLANK(Q571))),"",IF(OR(AND(ISERROR(VLOOKUP(P571,Reference!$D$54:$D$106,1,FALSE))),AND(ISERROR(VLOOKUP(Q571,Reference!$J$53:$J$118,1,FALSE)))),"Data Error!","No Error"))</f>
        <v/>
      </c>
    </row>
    <row r="572" spans="1:31" s="73" customFormat="1" x14ac:dyDescent="0.35">
      <c r="A572" s="83"/>
      <c r="B572" s="83"/>
      <c r="C572" s="84"/>
      <c r="D572" s="84"/>
      <c r="E572" s="85"/>
      <c r="F572" s="86"/>
      <c r="G572" s="87"/>
      <c r="H572" s="87"/>
      <c r="I572" s="88"/>
      <c r="J572" s="89"/>
      <c r="K572" s="89"/>
      <c r="L572" s="90"/>
      <c r="M572" s="90"/>
      <c r="N572" s="89"/>
      <c r="O572" s="90"/>
      <c r="P572" s="87"/>
      <c r="Q572" s="87"/>
      <c r="R572" s="91"/>
      <c r="S572" s="91"/>
      <c r="T572" s="92"/>
      <c r="U572" s="92"/>
      <c r="V572" s="92"/>
      <c r="W572" s="92"/>
      <c r="X572" s="93"/>
      <c r="Y572" s="92"/>
      <c r="Z572" s="92"/>
      <c r="AA572" s="72" t="str">
        <f>IF(U572="","",IF(U572="ND","ND",((NETWORKDAYS(T572,U572,Reference!$D$2:$D$40)-1))))</f>
        <v/>
      </c>
      <c r="AB572" s="72" t="str">
        <f t="shared" si="16"/>
        <v/>
      </c>
      <c r="AC572" s="72" t="str">
        <f t="shared" si="17"/>
        <v/>
      </c>
      <c r="AD572" s="72" t="str">
        <f>IF(OR(Y572="ND",Z572="ND"),"ND",IF(OR(Y572="",Z572=""),"",IF(OR(Y572="N/A",Z572="N/A"),"N/A",(NETWORKDAYS(Y572,Z572,Reference!$D$2:$D$40)-1))))</f>
        <v/>
      </c>
      <c r="AE572" s="101" t="str">
        <f>IF(OR(AND(ISBLANK(P572),ISBLANK(Q572))),"",IF(OR(AND(ISERROR(VLOOKUP(P572,Reference!$D$54:$D$106,1,FALSE))),AND(ISERROR(VLOOKUP(Q572,Reference!$J$53:$J$118,1,FALSE)))),"Data Error!","No Error"))</f>
        <v/>
      </c>
    </row>
    <row r="573" spans="1:31" s="73" customFormat="1" x14ac:dyDescent="0.35">
      <c r="A573" s="83"/>
      <c r="B573" s="83"/>
      <c r="C573" s="84"/>
      <c r="D573" s="84"/>
      <c r="E573" s="85"/>
      <c r="F573" s="86"/>
      <c r="G573" s="87"/>
      <c r="H573" s="87"/>
      <c r="I573" s="88"/>
      <c r="J573" s="89"/>
      <c r="K573" s="89"/>
      <c r="L573" s="90"/>
      <c r="M573" s="90"/>
      <c r="N573" s="89"/>
      <c r="O573" s="90"/>
      <c r="P573" s="87"/>
      <c r="Q573" s="87"/>
      <c r="R573" s="91"/>
      <c r="S573" s="91"/>
      <c r="T573" s="92"/>
      <c r="U573" s="92"/>
      <c r="V573" s="92"/>
      <c r="W573" s="92"/>
      <c r="X573" s="93"/>
      <c r="Y573" s="92"/>
      <c r="Z573" s="92"/>
      <c r="AA573" s="72" t="str">
        <f>IF(U573="","",IF(U573="ND","ND",((NETWORKDAYS(T573,U573,Reference!$D$2:$D$40)-1))))</f>
        <v/>
      </c>
      <c r="AB573" s="72" t="str">
        <f t="shared" si="16"/>
        <v/>
      </c>
      <c r="AC573" s="72" t="str">
        <f t="shared" si="17"/>
        <v/>
      </c>
      <c r="AD573" s="72" t="str">
        <f>IF(OR(Y573="ND",Z573="ND"),"ND",IF(OR(Y573="",Z573=""),"",IF(OR(Y573="N/A",Z573="N/A"),"N/A",(NETWORKDAYS(Y573,Z573,Reference!$D$2:$D$40)-1))))</f>
        <v/>
      </c>
      <c r="AE573" s="101" t="str">
        <f>IF(OR(AND(ISBLANK(P573),ISBLANK(Q573))),"",IF(OR(AND(ISERROR(VLOOKUP(P573,Reference!$D$54:$D$106,1,FALSE))),AND(ISERROR(VLOOKUP(Q573,Reference!$J$53:$J$118,1,FALSE)))),"Data Error!","No Error"))</f>
        <v/>
      </c>
    </row>
    <row r="574" spans="1:31" s="73" customFormat="1" x14ac:dyDescent="0.35">
      <c r="A574" s="83"/>
      <c r="B574" s="83"/>
      <c r="C574" s="84"/>
      <c r="D574" s="84"/>
      <c r="E574" s="85"/>
      <c r="F574" s="86"/>
      <c r="G574" s="87"/>
      <c r="H574" s="87"/>
      <c r="I574" s="88"/>
      <c r="J574" s="89"/>
      <c r="K574" s="89"/>
      <c r="L574" s="90"/>
      <c r="M574" s="90"/>
      <c r="N574" s="89"/>
      <c r="O574" s="90"/>
      <c r="P574" s="87"/>
      <c r="Q574" s="87"/>
      <c r="R574" s="91"/>
      <c r="S574" s="91"/>
      <c r="T574" s="92"/>
      <c r="U574" s="92"/>
      <c r="V574" s="92"/>
      <c r="W574" s="92"/>
      <c r="X574" s="93"/>
      <c r="Y574" s="92"/>
      <c r="Z574" s="92"/>
      <c r="AA574" s="72" t="str">
        <f>IF(U574="","",IF(U574="ND","ND",((NETWORKDAYS(T574,U574,Reference!$D$2:$D$40)-1))))</f>
        <v/>
      </c>
      <c r="AB574" s="72" t="str">
        <f t="shared" si="16"/>
        <v/>
      </c>
      <c r="AC574" s="72" t="str">
        <f t="shared" si="17"/>
        <v/>
      </c>
      <c r="AD574" s="72" t="str">
        <f>IF(OR(Y574="ND",Z574="ND"),"ND",IF(OR(Y574="",Z574=""),"",IF(OR(Y574="N/A",Z574="N/A"),"N/A",(NETWORKDAYS(Y574,Z574,Reference!$D$2:$D$40)-1))))</f>
        <v/>
      </c>
      <c r="AE574" s="101" t="str">
        <f>IF(OR(AND(ISBLANK(P574),ISBLANK(Q574))),"",IF(OR(AND(ISERROR(VLOOKUP(P574,Reference!$D$54:$D$106,1,FALSE))),AND(ISERROR(VLOOKUP(Q574,Reference!$J$53:$J$118,1,FALSE)))),"Data Error!","No Error"))</f>
        <v/>
      </c>
    </row>
    <row r="575" spans="1:31" s="73" customFormat="1" x14ac:dyDescent="0.35">
      <c r="A575" s="83"/>
      <c r="B575" s="83"/>
      <c r="C575" s="84"/>
      <c r="D575" s="84"/>
      <c r="E575" s="85"/>
      <c r="F575" s="86"/>
      <c r="G575" s="87"/>
      <c r="H575" s="87"/>
      <c r="I575" s="88"/>
      <c r="J575" s="89"/>
      <c r="K575" s="89"/>
      <c r="L575" s="90"/>
      <c r="M575" s="90"/>
      <c r="N575" s="89"/>
      <c r="O575" s="90"/>
      <c r="P575" s="87"/>
      <c r="Q575" s="87"/>
      <c r="R575" s="91"/>
      <c r="S575" s="91"/>
      <c r="T575" s="92"/>
      <c r="U575" s="92"/>
      <c r="V575" s="92"/>
      <c r="W575" s="92"/>
      <c r="X575" s="93"/>
      <c r="Y575" s="92"/>
      <c r="Z575" s="92"/>
      <c r="AA575" s="72" t="str">
        <f>IF(U575="","",IF(U575="ND","ND",((NETWORKDAYS(T575,U575,Reference!$D$2:$D$40)-1))))</f>
        <v/>
      </c>
      <c r="AB575" s="72" t="str">
        <f t="shared" si="16"/>
        <v/>
      </c>
      <c r="AC575" s="72" t="str">
        <f t="shared" si="17"/>
        <v/>
      </c>
      <c r="AD575" s="72" t="str">
        <f>IF(OR(Y575="ND",Z575="ND"),"ND",IF(OR(Y575="",Z575=""),"",IF(OR(Y575="N/A",Z575="N/A"),"N/A",(NETWORKDAYS(Y575,Z575,Reference!$D$2:$D$40)-1))))</f>
        <v/>
      </c>
      <c r="AE575" s="101" t="str">
        <f>IF(OR(AND(ISBLANK(P575),ISBLANK(Q575))),"",IF(OR(AND(ISERROR(VLOOKUP(P575,Reference!$D$54:$D$106,1,FALSE))),AND(ISERROR(VLOOKUP(Q575,Reference!$J$53:$J$118,1,FALSE)))),"Data Error!","No Error"))</f>
        <v/>
      </c>
    </row>
    <row r="576" spans="1:31" s="73" customFormat="1" x14ac:dyDescent="0.35">
      <c r="A576" s="83"/>
      <c r="B576" s="83"/>
      <c r="C576" s="84"/>
      <c r="D576" s="84"/>
      <c r="E576" s="85"/>
      <c r="F576" s="86"/>
      <c r="G576" s="87"/>
      <c r="H576" s="87"/>
      <c r="I576" s="88"/>
      <c r="J576" s="89"/>
      <c r="K576" s="89"/>
      <c r="L576" s="90"/>
      <c r="M576" s="90"/>
      <c r="N576" s="89"/>
      <c r="O576" s="90"/>
      <c r="P576" s="87"/>
      <c r="Q576" s="87"/>
      <c r="R576" s="91"/>
      <c r="S576" s="91"/>
      <c r="T576" s="92"/>
      <c r="U576" s="92"/>
      <c r="V576" s="92"/>
      <c r="W576" s="92"/>
      <c r="X576" s="93"/>
      <c r="Y576" s="92"/>
      <c r="Z576" s="92"/>
      <c r="AA576" s="72" t="str">
        <f>IF(U576="","",IF(U576="ND","ND",((NETWORKDAYS(T576,U576,Reference!$D$2:$D$40)-1))))</f>
        <v/>
      </c>
      <c r="AB576" s="72" t="str">
        <f t="shared" si="16"/>
        <v/>
      </c>
      <c r="AC576" s="72" t="str">
        <f t="shared" si="17"/>
        <v/>
      </c>
      <c r="AD576" s="72" t="str">
        <f>IF(OR(Y576="ND",Z576="ND"),"ND",IF(OR(Y576="",Z576=""),"",IF(OR(Y576="N/A",Z576="N/A"),"N/A",(NETWORKDAYS(Y576,Z576,Reference!$D$2:$D$40)-1))))</f>
        <v/>
      </c>
      <c r="AE576" s="101" t="str">
        <f>IF(OR(AND(ISBLANK(P576),ISBLANK(Q576))),"",IF(OR(AND(ISERROR(VLOOKUP(P576,Reference!$D$54:$D$106,1,FALSE))),AND(ISERROR(VLOOKUP(Q576,Reference!$J$53:$J$118,1,FALSE)))),"Data Error!","No Error"))</f>
        <v/>
      </c>
    </row>
    <row r="577" spans="1:31" s="73" customFormat="1" x14ac:dyDescent="0.35">
      <c r="A577" s="83"/>
      <c r="B577" s="83"/>
      <c r="C577" s="84"/>
      <c r="D577" s="84"/>
      <c r="E577" s="85"/>
      <c r="F577" s="86"/>
      <c r="G577" s="87"/>
      <c r="H577" s="87"/>
      <c r="I577" s="88"/>
      <c r="J577" s="89"/>
      <c r="K577" s="89"/>
      <c r="L577" s="90"/>
      <c r="M577" s="90"/>
      <c r="N577" s="89"/>
      <c r="O577" s="90"/>
      <c r="P577" s="87"/>
      <c r="Q577" s="87"/>
      <c r="R577" s="91"/>
      <c r="S577" s="91"/>
      <c r="T577" s="92"/>
      <c r="U577" s="92"/>
      <c r="V577" s="92"/>
      <c r="W577" s="92"/>
      <c r="X577" s="93"/>
      <c r="Y577" s="92"/>
      <c r="Z577" s="92"/>
      <c r="AA577" s="72" t="str">
        <f>IF(U577="","",IF(U577="ND","ND",((NETWORKDAYS(T577,U577,Reference!$D$2:$D$40)-1))))</f>
        <v/>
      </c>
      <c r="AB577" s="72" t="str">
        <f t="shared" si="16"/>
        <v/>
      </c>
      <c r="AC577" s="72" t="str">
        <f t="shared" si="17"/>
        <v/>
      </c>
      <c r="AD577" s="72" t="str">
        <f>IF(OR(Y577="ND",Z577="ND"),"ND",IF(OR(Y577="",Z577=""),"",IF(OR(Y577="N/A",Z577="N/A"),"N/A",(NETWORKDAYS(Y577,Z577,Reference!$D$2:$D$40)-1))))</f>
        <v/>
      </c>
      <c r="AE577" s="101" t="str">
        <f>IF(OR(AND(ISBLANK(P577),ISBLANK(Q577))),"",IF(OR(AND(ISERROR(VLOOKUP(P577,Reference!$D$54:$D$106,1,FALSE))),AND(ISERROR(VLOOKUP(Q577,Reference!$J$53:$J$118,1,FALSE)))),"Data Error!","No Error"))</f>
        <v/>
      </c>
    </row>
    <row r="578" spans="1:31" s="73" customFormat="1" x14ac:dyDescent="0.35">
      <c r="A578" s="83"/>
      <c r="B578" s="83"/>
      <c r="C578" s="84"/>
      <c r="D578" s="84"/>
      <c r="E578" s="85"/>
      <c r="F578" s="86"/>
      <c r="G578" s="87"/>
      <c r="H578" s="87"/>
      <c r="I578" s="88"/>
      <c r="J578" s="89"/>
      <c r="K578" s="89"/>
      <c r="L578" s="90"/>
      <c r="M578" s="90"/>
      <c r="N578" s="89"/>
      <c r="O578" s="90"/>
      <c r="P578" s="87"/>
      <c r="Q578" s="87"/>
      <c r="R578" s="91"/>
      <c r="S578" s="91"/>
      <c r="T578" s="92"/>
      <c r="U578" s="92"/>
      <c r="V578" s="92"/>
      <c r="W578" s="92"/>
      <c r="X578" s="93"/>
      <c r="Y578" s="92"/>
      <c r="Z578" s="92"/>
      <c r="AA578" s="72" t="str">
        <f>IF(U578="","",IF(U578="ND","ND",((NETWORKDAYS(T578,U578,Reference!$D$2:$D$40)-1))))</f>
        <v/>
      </c>
      <c r="AB578" s="72" t="str">
        <f t="shared" si="16"/>
        <v/>
      </c>
      <c r="AC578" s="72" t="str">
        <f t="shared" si="17"/>
        <v/>
      </c>
      <c r="AD578" s="72" t="str">
        <f>IF(OR(Y578="ND",Z578="ND"),"ND",IF(OR(Y578="",Z578=""),"",IF(OR(Y578="N/A",Z578="N/A"),"N/A",(NETWORKDAYS(Y578,Z578,Reference!$D$2:$D$40)-1))))</f>
        <v/>
      </c>
      <c r="AE578" s="101" t="str">
        <f>IF(OR(AND(ISBLANK(P578),ISBLANK(Q578))),"",IF(OR(AND(ISERROR(VLOOKUP(P578,Reference!$D$54:$D$106,1,FALSE))),AND(ISERROR(VLOOKUP(Q578,Reference!$J$53:$J$118,1,FALSE)))),"Data Error!","No Error"))</f>
        <v/>
      </c>
    </row>
    <row r="579" spans="1:31" s="73" customFormat="1" x14ac:dyDescent="0.35">
      <c r="A579" s="83"/>
      <c r="B579" s="83"/>
      <c r="C579" s="84"/>
      <c r="D579" s="84"/>
      <c r="E579" s="85"/>
      <c r="F579" s="86"/>
      <c r="G579" s="87"/>
      <c r="H579" s="87"/>
      <c r="I579" s="88"/>
      <c r="J579" s="89"/>
      <c r="K579" s="89"/>
      <c r="L579" s="90"/>
      <c r="M579" s="90"/>
      <c r="N579" s="89"/>
      <c r="O579" s="90"/>
      <c r="P579" s="87"/>
      <c r="Q579" s="87"/>
      <c r="R579" s="91"/>
      <c r="S579" s="91"/>
      <c r="T579" s="92"/>
      <c r="U579" s="92"/>
      <c r="V579" s="92"/>
      <c r="W579" s="92"/>
      <c r="X579" s="93"/>
      <c r="Y579" s="92"/>
      <c r="Z579" s="92"/>
      <c r="AA579" s="72" t="str">
        <f>IF(U579="","",IF(U579="ND","ND",((NETWORKDAYS(T579,U579,Reference!$D$2:$D$40)-1))))</f>
        <v/>
      </c>
      <c r="AB579" s="72" t="str">
        <f t="shared" si="16"/>
        <v/>
      </c>
      <c r="AC579" s="72" t="str">
        <f t="shared" si="17"/>
        <v/>
      </c>
      <c r="AD579" s="72" t="str">
        <f>IF(OR(Y579="ND",Z579="ND"),"ND",IF(OR(Y579="",Z579=""),"",IF(OR(Y579="N/A",Z579="N/A"),"N/A",(NETWORKDAYS(Y579,Z579,Reference!$D$2:$D$40)-1))))</f>
        <v/>
      </c>
      <c r="AE579" s="101" t="str">
        <f>IF(OR(AND(ISBLANK(P579),ISBLANK(Q579))),"",IF(OR(AND(ISERROR(VLOOKUP(P579,Reference!$D$54:$D$106,1,FALSE))),AND(ISERROR(VLOOKUP(Q579,Reference!$J$53:$J$118,1,FALSE)))),"Data Error!","No Error"))</f>
        <v/>
      </c>
    </row>
    <row r="580" spans="1:31" s="73" customFormat="1" x14ac:dyDescent="0.35">
      <c r="A580" s="83"/>
      <c r="B580" s="83"/>
      <c r="C580" s="84"/>
      <c r="D580" s="84"/>
      <c r="E580" s="85"/>
      <c r="F580" s="86"/>
      <c r="G580" s="87"/>
      <c r="H580" s="87"/>
      <c r="I580" s="88"/>
      <c r="J580" s="89"/>
      <c r="K580" s="89"/>
      <c r="L580" s="90"/>
      <c r="M580" s="90"/>
      <c r="N580" s="89"/>
      <c r="O580" s="90"/>
      <c r="P580" s="87"/>
      <c r="Q580" s="87"/>
      <c r="R580" s="91"/>
      <c r="S580" s="91"/>
      <c r="T580" s="92"/>
      <c r="U580" s="92"/>
      <c r="V580" s="92"/>
      <c r="W580" s="92"/>
      <c r="X580" s="93"/>
      <c r="Y580" s="92"/>
      <c r="Z580" s="92"/>
      <c r="AA580" s="72" t="str">
        <f>IF(U580="","",IF(U580="ND","ND",((NETWORKDAYS(T580,U580,Reference!$D$2:$D$40)-1))))</f>
        <v/>
      </c>
      <c r="AB580" s="72" t="str">
        <f t="shared" si="16"/>
        <v/>
      </c>
      <c r="AC580" s="72" t="str">
        <f t="shared" si="17"/>
        <v/>
      </c>
      <c r="AD580" s="72" t="str">
        <f>IF(OR(Y580="ND",Z580="ND"),"ND",IF(OR(Y580="",Z580=""),"",IF(OR(Y580="N/A",Z580="N/A"),"N/A",(NETWORKDAYS(Y580,Z580,Reference!$D$2:$D$40)-1))))</f>
        <v/>
      </c>
      <c r="AE580" s="101" t="str">
        <f>IF(OR(AND(ISBLANK(P580),ISBLANK(Q580))),"",IF(OR(AND(ISERROR(VLOOKUP(P580,Reference!$D$54:$D$106,1,FALSE))),AND(ISERROR(VLOOKUP(Q580,Reference!$J$53:$J$118,1,FALSE)))),"Data Error!","No Error"))</f>
        <v/>
      </c>
    </row>
    <row r="581" spans="1:31" s="73" customFormat="1" x14ac:dyDescent="0.35">
      <c r="A581" s="83"/>
      <c r="B581" s="83"/>
      <c r="C581" s="84"/>
      <c r="D581" s="84"/>
      <c r="E581" s="85"/>
      <c r="F581" s="86"/>
      <c r="G581" s="87"/>
      <c r="H581" s="87"/>
      <c r="I581" s="88"/>
      <c r="J581" s="89"/>
      <c r="K581" s="89"/>
      <c r="L581" s="90"/>
      <c r="M581" s="90"/>
      <c r="N581" s="89"/>
      <c r="O581" s="90"/>
      <c r="P581" s="87"/>
      <c r="Q581" s="87"/>
      <c r="R581" s="91"/>
      <c r="S581" s="91"/>
      <c r="T581" s="92"/>
      <c r="U581" s="92"/>
      <c r="V581" s="92"/>
      <c r="W581" s="92"/>
      <c r="X581" s="93"/>
      <c r="Y581" s="92"/>
      <c r="Z581" s="92"/>
      <c r="AA581" s="72" t="str">
        <f>IF(U581="","",IF(U581="ND","ND",((NETWORKDAYS(T581,U581,Reference!$D$2:$D$40)-1))))</f>
        <v/>
      </c>
      <c r="AB581" s="72" t="str">
        <f t="shared" si="16"/>
        <v/>
      </c>
      <c r="AC581" s="72" t="str">
        <f t="shared" si="17"/>
        <v/>
      </c>
      <c r="AD581" s="72" t="str">
        <f>IF(OR(Y581="ND",Z581="ND"),"ND",IF(OR(Y581="",Z581=""),"",IF(OR(Y581="N/A",Z581="N/A"),"N/A",(NETWORKDAYS(Y581,Z581,Reference!$D$2:$D$40)-1))))</f>
        <v/>
      </c>
      <c r="AE581" s="101" t="str">
        <f>IF(OR(AND(ISBLANK(P581),ISBLANK(Q581))),"",IF(OR(AND(ISERROR(VLOOKUP(P581,Reference!$D$54:$D$106,1,FALSE))),AND(ISERROR(VLOOKUP(Q581,Reference!$J$53:$J$118,1,FALSE)))),"Data Error!","No Error"))</f>
        <v/>
      </c>
    </row>
    <row r="582" spans="1:31" s="73" customFormat="1" x14ac:dyDescent="0.35">
      <c r="A582" s="83"/>
      <c r="B582" s="83"/>
      <c r="C582" s="84"/>
      <c r="D582" s="84"/>
      <c r="E582" s="85"/>
      <c r="F582" s="86"/>
      <c r="G582" s="87"/>
      <c r="H582" s="87"/>
      <c r="I582" s="88"/>
      <c r="J582" s="89"/>
      <c r="K582" s="89"/>
      <c r="L582" s="90"/>
      <c r="M582" s="90"/>
      <c r="N582" s="89"/>
      <c r="O582" s="90"/>
      <c r="P582" s="87"/>
      <c r="Q582" s="87"/>
      <c r="R582" s="91"/>
      <c r="S582" s="91"/>
      <c r="T582" s="92"/>
      <c r="U582" s="92"/>
      <c r="V582" s="92"/>
      <c r="W582" s="92"/>
      <c r="X582" s="93"/>
      <c r="Y582" s="92"/>
      <c r="Z582" s="92"/>
      <c r="AA582" s="72" t="str">
        <f>IF(U582="","",IF(U582="ND","ND",((NETWORKDAYS(T582,U582,Reference!$D$2:$D$40)-1))))</f>
        <v/>
      </c>
      <c r="AB582" s="72" t="str">
        <f t="shared" si="16"/>
        <v/>
      </c>
      <c r="AC582" s="72" t="str">
        <f t="shared" si="17"/>
        <v/>
      </c>
      <c r="AD582" s="72" t="str">
        <f>IF(OR(Y582="ND",Z582="ND"),"ND",IF(OR(Y582="",Z582=""),"",IF(OR(Y582="N/A",Z582="N/A"),"N/A",(NETWORKDAYS(Y582,Z582,Reference!$D$2:$D$40)-1))))</f>
        <v/>
      </c>
      <c r="AE582" s="101" t="str">
        <f>IF(OR(AND(ISBLANK(P582),ISBLANK(Q582))),"",IF(OR(AND(ISERROR(VLOOKUP(P582,Reference!$D$54:$D$106,1,FALSE))),AND(ISERROR(VLOOKUP(Q582,Reference!$J$53:$J$118,1,FALSE)))),"Data Error!","No Error"))</f>
        <v/>
      </c>
    </row>
    <row r="583" spans="1:31" s="73" customFormat="1" x14ac:dyDescent="0.35">
      <c r="A583" s="83"/>
      <c r="B583" s="83"/>
      <c r="C583" s="84"/>
      <c r="D583" s="84"/>
      <c r="E583" s="85"/>
      <c r="F583" s="86"/>
      <c r="G583" s="87"/>
      <c r="H583" s="87"/>
      <c r="I583" s="88"/>
      <c r="J583" s="89"/>
      <c r="K583" s="89"/>
      <c r="L583" s="90"/>
      <c r="M583" s="90"/>
      <c r="N583" s="89"/>
      <c r="O583" s="90"/>
      <c r="P583" s="87"/>
      <c r="Q583" s="87"/>
      <c r="R583" s="91"/>
      <c r="S583" s="91"/>
      <c r="T583" s="92"/>
      <c r="U583" s="92"/>
      <c r="V583" s="92"/>
      <c r="W583" s="92"/>
      <c r="X583" s="93"/>
      <c r="Y583" s="92"/>
      <c r="Z583" s="92"/>
      <c r="AA583" s="72" t="str">
        <f>IF(U583="","",IF(U583="ND","ND",((NETWORKDAYS(T583,U583,Reference!$D$2:$D$40)-1))))</f>
        <v/>
      </c>
      <c r="AB583" s="72" t="str">
        <f t="shared" si="16"/>
        <v/>
      </c>
      <c r="AC583" s="72" t="str">
        <f t="shared" si="17"/>
        <v/>
      </c>
      <c r="AD583" s="72" t="str">
        <f>IF(OR(Y583="ND",Z583="ND"),"ND",IF(OR(Y583="",Z583=""),"",IF(OR(Y583="N/A",Z583="N/A"),"N/A",(NETWORKDAYS(Y583,Z583,Reference!$D$2:$D$40)-1))))</f>
        <v/>
      </c>
      <c r="AE583" s="101" t="str">
        <f>IF(OR(AND(ISBLANK(P583),ISBLANK(Q583))),"",IF(OR(AND(ISERROR(VLOOKUP(P583,Reference!$D$54:$D$106,1,FALSE))),AND(ISERROR(VLOOKUP(Q583,Reference!$J$53:$J$118,1,FALSE)))),"Data Error!","No Error"))</f>
        <v/>
      </c>
    </row>
    <row r="584" spans="1:31" s="73" customFormat="1" x14ac:dyDescent="0.35">
      <c r="A584" s="83"/>
      <c r="B584" s="83"/>
      <c r="C584" s="84"/>
      <c r="D584" s="84"/>
      <c r="E584" s="85"/>
      <c r="F584" s="86"/>
      <c r="G584" s="87"/>
      <c r="H584" s="87"/>
      <c r="I584" s="88"/>
      <c r="J584" s="89"/>
      <c r="K584" s="89"/>
      <c r="L584" s="90"/>
      <c r="M584" s="90"/>
      <c r="N584" s="89"/>
      <c r="O584" s="90"/>
      <c r="P584" s="87"/>
      <c r="Q584" s="87"/>
      <c r="R584" s="91"/>
      <c r="S584" s="91"/>
      <c r="T584" s="92"/>
      <c r="U584" s="92"/>
      <c r="V584" s="92"/>
      <c r="W584" s="92"/>
      <c r="X584" s="93"/>
      <c r="Y584" s="92"/>
      <c r="Z584" s="92"/>
      <c r="AA584" s="72" t="str">
        <f>IF(U584="","",IF(U584="ND","ND",((NETWORKDAYS(T584,U584,Reference!$D$2:$D$40)-1))))</f>
        <v/>
      </c>
      <c r="AB584" s="72" t="str">
        <f t="shared" ref="AB584:AB647" si="18">IF(V584="","",IF(V584="ND","ND",(V584-T584)))</f>
        <v/>
      </c>
      <c r="AC584" s="72" t="str">
        <f t="shared" ref="AC584:AC647" si="19">IF(W584="","",IF(W584="ND","ND",(W584-T584)))</f>
        <v/>
      </c>
      <c r="AD584" s="72" t="str">
        <f>IF(OR(Y584="ND",Z584="ND"),"ND",IF(OR(Y584="",Z584=""),"",IF(OR(Y584="N/A",Z584="N/A"),"N/A",(NETWORKDAYS(Y584,Z584,Reference!$D$2:$D$40)-1))))</f>
        <v/>
      </c>
      <c r="AE584" s="101" t="str">
        <f>IF(OR(AND(ISBLANK(P584),ISBLANK(Q584))),"",IF(OR(AND(ISERROR(VLOOKUP(P584,Reference!$D$54:$D$106,1,FALSE))),AND(ISERROR(VLOOKUP(Q584,Reference!$J$53:$J$118,1,FALSE)))),"Data Error!","No Error"))</f>
        <v/>
      </c>
    </row>
    <row r="585" spans="1:31" s="73" customFormat="1" x14ac:dyDescent="0.35">
      <c r="A585" s="83"/>
      <c r="B585" s="83"/>
      <c r="C585" s="84"/>
      <c r="D585" s="84"/>
      <c r="E585" s="85"/>
      <c r="F585" s="86"/>
      <c r="G585" s="87"/>
      <c r="H585" s="87"/>
      <c r="I585" s="88"/>
      <c r="J585" s="89"/>
      <c r="K585" s="89"/>
      <c r="L585" s="90"/>
      <c r="M585" s="90"/>
      <c r="N585" s="89"/>
      <c r="O585" s="90"/>
      <c r="P585" s="87"/>
      <c r="Q585" s="87"/>
      <c r="R585" s="91"/>
      <c r="S585" s="91"/>
      <c r="T585" s="92"/>
      <c r="U585" s="92"/>
      <c r="V585" s="92"/>
      <c r="W585" s="92"/>
      <c r="X585" s="93"/>
      <c r="Y585" s="92"/>
      <c r="Z585" s="92"/>
      <c r="AA585" s="72" t="str">
        <f>IF(U585="","",IF(U585="ND","ND",((NETWORKDAYS(T585,U585,Reference!$D$2:$D$40)-1))))</f>
        <v/>
      </c>
      <c r="AB585" s="72" t="str">
        <f t="shared" si="18"/>
        <v/>
      </c>
      <c r="AC585" s="72" t="str">
        <f t="shared" si="19"/>
        <v/>
      </c>
      <c r="AD585" s="72" t="str">
        <f>IF(OR(Y585="ND",Z585="ND"),"ND",IF(OR(Y585="",Z585=""),"",IF(OR(Y585="N/A",Z585="N/A"),"N/A",(NETWORKDAYS(Y585,Z585,Reference!$D$2:$D$40)-1))))</f>
        <v/>
      </c>
      <c r="AE585" s="101" t="str">
        <f>IF(OR(AND(ISBLANK(P585),ISBLANK(Q585))),"",IF(OR(AND(ISERROR(VLOOKUP(P585,Reference!$D$54:$D$106,1,FALSE))),AND(ISERROR(VLOOKUP(Q585,Reference!$J$53:$J$118,1,FALSE)))),"Data Error!","No Error"))</f>
        <v/>
      </c>
    </row>
    <row r="586" spans="1:31" s="73" customFormat="1" x14ac:dyDescent="0.35">
      <c r="A586" s="83"/>
      <c r="B586" s="83"/>
      <c r="C586" s="84"/>
      <c r="D586" s="84"/>
      <c r="E586" s="85"/>
      <c r="F586" s="86"/>
      <c r="G586" s="87"/>
      <c r="H586" s="87"/>
      <c r="I586" s="88"/>
      <c r="J586" s="89"/>
      <c r="K586" s="89"/>
      <c r="L586" s="90"/>
      <c r="M586" s="90"/>
      <c r="N586" s="89"/>
      <c r="O586" s="90"/>
      <c r="P586" s="87"/>
      <c r="Q586" s="87"/>
      <c r="R586" s="91"/>
      <c r="S586" s="91"/>
      <c r="T586" s="92"/>
      <c r="U586" s="92"/>
      <c r="V586" s="92"/>
      <c r="W586" s="92"/>
      <c r="X586" s="93"/>
      <c r="Y586" s="92"/>
      <c r="Z586" s="92"/>
      <c r="AA586" s="72" t="str">
        <f>IF(U586="","",IF(U586="ND","ND",((NETWORKDAYS(T586,U586,Reference!$D$2:$D$40)-1))))</f>
        <v/>
      </c>
      <c r="AB586" s="72" t="str">
        <f t="shared" si="18"/>
        <v/>
      </c>
      <c r="AC586" s="72" t="str">
        <f t="shared" si="19"/>
        <v/>
      </c>
      <c r="AD586" s="72" t="str">
        <f>IF(OR(Y586="ND",Z586="ND"),"ND",IF(OR(Y586="",Z586=""),"",IF(OR(Y586="N/A",Z586="N/A"),"N/A",(NETWORKDAYS(Y586,Z586,Reference!$D$2:$D$40)-1))))</f>
        <v/>
      </c>
      <c r="AE586" s="101" t="str">
        <f>IF(OR(AND(ISBLANK(P586),ISBLANK(Q586))),"",IF(OR(AND(ISERROR(VLOOKUP(P586,Reference!$D$54:$D$106,1,FALSE))),AND(ISERROR(VLOOKUP(Q586,Reference!$J$53:$J$118,1,FALSE)))),"Data Error!","No Error"))</f>
        <v/>
      </c>
    </row>
    <row r="587" spans="1:31" s="73" customFormat="1" x14ac:dyDescent="0.35">
      <c r="A587" s="83"/>
      <c r="B587" s="83"/>
      <c r="C587" s="84"/>
      <c r="D587" s="84"/>
      <c r="E587" s="85"/>
      <c r="F587" s="86"/>
      <c r="G587" s="87"/>
      <c r="H587" s="87"/>
      <c r="I587" s="88"/>
      <c r="J587" s="89"/>
      <c r="K587" s="89"/>
      <c r="L587" s="90"/>
      <c r="M587" s="90"/>
      <c r="N587" s="89"/>
      <c r="O587" s="90"/>
      <c r="P587" s="87"/>
      <c r="Q587" s="87"/>
      <c r="R587" s="91"/>
      <c r="S587" s="91"/>
      <c r="T587" s="92"/>
      <c r="U587" s="92"/>
      <c r="V587" s="92"/>
      <c r="W587" s="92"/>
      <c r="X587" s="93"/>
      <c r="Y587" s="92"/>
      <c r="Z587" s="92"/>
      <c r="AA587" s="72" t="str">
        <f>IF(U587="","",IF(U587="ND","ND",((NETWORKDAYS(T587,U587,Reference!$D$2:$D$40)-1))))</f>
        <v/>
      </c>
      <c r="AB587" s="72" t="str">
        <f t="shared" si="18"/>
        <v/>
      </c>
      <c r="AC587" s="72" t="str">
        <f t="shared" si="19"/>
        <v/>
      </c>
      <c r="AD587" s="72" t="str">
        <f>IF(OR(Y587="ND",Z587="ND"),"ND",IF(OR(Y587="",Z587=""),"",IF(OR(Y587="N/A",Z587="N/A"),"N/A",(NETWORKDAYS(Y587,Z587,Reference!$D$2:$D$40)-1))))</f>
        <v/>
      </c>
      <c r="AE587" s="101" t="str">
        <f>IF(OR(AND(ISBLANK(P587),ISBLANK(Q587))),"",IF(OR(AND(ISERROR(VLOOKUP(P587,Reference!$D$54:$D$106,1,FALSE))),AND(ISERROR(VLOOKUP(Q587,Reference!$J$53:$J$118,1,FALSE)))),"Data Error!","No Error"))</f>
        <v/>
      </c>
    </row>
    <row r="588" spans="1:31" s="73" customFormat="1" x14ac:dyDescent="0.35">
      <c r="A588" s="83"/>
      <c r="B588" s="83"/>
      <c r="C588" s="84"/>
      <c r="D588" s="84"/>
      <c r="E588" s="85"/>
      <c r="F588" s="86"/>
      <c r="G588" s="87"/>
      <c r="H588" s="87"/>
      <c r="I588" s="88"/>
      <c r="J588" s="89"/>
      <c r="K588" s="89"/>
      <c r="L588" s="90"/>
      <c r="M588" s="90"/>
      <c r="N588" s="89"/>
      <c r="O588" s="90"/>
      <c r="P588" s="87"/>
      <c r="Q588" s="87"/>
      <c r="R588" s="91"/>
      <c r="S588" s="91"/>
      <c r="T588" s="92"/>
      <c r="U588" s="92"/>
      <c r="V588" s="92"/>
      <c r="W588" s="92"/>
      <c r="X588" s="93"/>
      <c r="Y588" s="92"/>
      <c r="Z588" s="92"/>
      <c r="AA588" s="72" t="str">
        <f>IF(U588="","",IF(U588="ND","ND",((NETWORKDAYS(T588,U588,Reference!$D$2:$D$40)-1))))</f>
        <v/>
      </c>
      <c r="AB588" s="72" t="str">
        <f t="shared" si="18"/>
        <v/>
      </c>
      <c r="AC588" s="72" t="str">
        <f t="shared" si="19"/>
        <v/>
      </c>
      <c r="AD588" s="72" t="str">
        <f>IF(OR(Y588="ND",Z588="ND"),"ND",IF(OR(Y588="",Z588=""),"",IF(OR(Y588="N/A",Z588="N/A"),"N/A",(NETWORKDAYS(Y588,Z588,Reference!$D$2:$D$40)-1))))</f>
        <v/>
      </c>
      <c r="AE588" s="101" t="str">
        <f>IF(OR(AND(ISBLANK(P588),ISBLANK(Q588))),"",IF(OR(AND(ISERROR(VLOOKUP(P588,Reference!$D$54:$D$106,1,FALSE))),AND(ISERROR(VLOOKUP(Q588,Reference!$J$53:$J$118,1,FALSE)))),"Data Error!","No Error"))</f>
        <v/>
      </c>
    </row>
    <row r="589" spans="1:31" s="73" customFormat="1" x14ac:dyDescent="0.35">
      <c r="A589" s="83"/>
      <c r="B589" s="83"/>
      <c r="C589" s="84"/>
      <c r="D589" s="84"/>
      <c r="E589" s="85"/>
      <c r="F589" s="86"/>
      <c r="G589" s="87"/>
      <c r="H589" s="87"/>
      <c r="I589" s="88"/>
      <c r="J589" s="89"/>
      <c r="K589" s="89"/>
      <c r="L589" s="90"/>
      <c r="M589" s="90"/>
      <c r="N589" s="89"/>
      <c r="O589" s="90"/>
      <c r="P589" s="87"/>
      <c r="Q589" s="87"/>
      <c r="R589" s="91"/>
      <c r="S589" s="91"/>
      <c r="T589" s="92"/>
      <c r="U589" s="92"/>
      <c r="V589" s="92"/>
      <c r="W589" s="92"/>
      <c r="X589" s="93"/>
      <c r="Y589" s="92"/>
      <c r="Z589" s="92"/>
      <c r="AA589" s="72" t="str">
        <f>IF(U589="","",IF(U589="ND","ND",((NETWORKDAYS(T589,U589,Reference!$D$2:$D$40)-1))))</f>
        <v/>
      </c>
      <c r="AB589" s="72" t="str">
        <f t="shared" si="18"/>
        <v/>
      </c>
      <c r="AC589" s="72" t="str">
        <f t="shared" si="19"/>
        <v/>
      </c>
      <c r="AD589" s="72" t="str">
        <f>IF(OR(Y589="ND",Z589="ND"),"ND",IF(OR(Y589="",Z589=""),"",IF(OR(Y589="N/A",Z589="N/A"),"N/A",(NETWORKDAYS(Y589,Z589,Reference!$D$2:$D$40)-1))))</f>
        <v/>
      </c>
      <c r="AE589" s="101" t="str">
        <f>IF(OR(AND(ISBLANK(P589),ISBLANK(Q589))),"",IF(OR(AND(ISERROR(VLOOKUP(P589,Reference!$D$54:$D$106,1,FALSE))),AND(ISERROR(VLOOKUP(Q589,Reference!$J$53:$J$118,1,FALSE)))),"Data Error!","No Error"))</f>
        <v/>
      </c>
    </row>
    <row r="590" spans="1:31" s="73" customFormat="1" x14ac:dyDescent="0.35">
      <c r="A590" s="83"/>
      <c r="B590" s="83"/>
      <c r="C590" s="84"/>
      <c r="D590" s="84"/>
      <c r="E590" s="85"/>
      <c r="F590" s="86"/>
      <c r="G590" s="87"/>
      <c r="H590" s="87"/>
      <c r="I590" s="88"/>
      <c r="J590" s="89"/>
      <c r="K590" s="89"/>
      <c r="L590" s="90"/>
      <c r="M590" s="90"/>
      <c r="N590" s="89"/>
      <c r="O590" s="90"/>
      <c r="P590" s="87"/>
      <c r="Q590" s="87"/>
      <c r="R590" s="91"/>
      <c r="S590" s="91"/>
      <c r="T590" s="92"/>
      <c r="U590" s="92"/>
      <c r="V590" s="92"/>
      <c r="W590" s="92"/>
      <c r="X590" s="93"/>
      <c r="Y590" s="92"/>
      <c r="Z590" s="92"/>
      <c r="AA590" s="72" t="str">
        <f>IF(U590="","",IF(U590="ND","ND",((NETWORKDAYS(T590,U590,Reference!$D$2:$D$40)-1))))</f>
        <v/>
      </c>
      <c r="AB590" s="72" t="str">
        <f t="shared" si="18"/>
        <v/>
      </c>
      <c r="AC590" s="72" t="str">
        <f t="shared" si="19"/>
        <v/>
      </c>
      <c r="AD590" s="72" t="str">
        <f>IF(OR(Y590="ND",Z590="ND"),"ND",IF(OR(Y590="",Z590=""),"",IF(OR(Y590="N/A",Z590="N/A"),"N/A",(NETWORKDAYS(Y590,Z590,Reference!$D$2:$D$40)-1))))</f>
        <v/>
      </c>
      <c r="AE590" s="101" t="str">
        <f>IF(OR(AND(ISBLANK(P590),ISBLANK(Q590))),"",IF(OR(AND(ISERROR(VLOOKUP(P590,Reference!$D$54:$D$106,1,FALSE))),AND(ISERROR(VLOOKUP(Q590,Reference!$J$53:$J$118,1,FALSE)))),"Data Error!","No Error"))</f>
        <v/>
      </c>
    </row>
    <row r="591" spans="1:31" s="73" customFormat="1" x14ac:dyDescent="0.35">
      <c r="A591" s="83"/>
      <c r="B591" s="83"/>
      <c r="C591" s="84"/>
      <c r="D591" s="84"/>
      <c r="E591" s="85"/>
      <c r="F591" s="86"/>
      <c r="G591" s="87"/>
      <c r="H591" s="87"/>
      <c r="I591" s="88"/>
      <c r="J591" s="89"/>
      <c r="K591" s="89"/>
      <c r="L591" s="90"/>
      <c r="M591" s="90"/>
      <c r="N591" s="89"/>
      <c r="O591" s="90"/>
      <c r="P591" s="87"/>
      <c r="Q591" s="87"/>
      <c r="R591" s="91"/>
      <c r="S591" s="91"/>
      <c r="T591" s="92"/>
      <c r="U591" s="92"/>
      <c r="V591" s="92"/>
      <c r="W591" s="92"/>
      <c r="X591" s="93"/>
      <c r="Y591" s="92"/>
      <c r="Z591" s="92"/>
      <c r="AA591" s="72" t="str">
        <f>IF(U591="","",IF(U591="ND","ND",((NETWORKDAYS(T591,U591,Reference!$D$2:$D$40)-1))))</f>
        <v/>
      </c>
      <c r="AB591" s="72" t="str">
        <f t="shared" si="18"/>
        <v/>
      </c>
      <c r="AC591" s="72" t="str">
        <f t="shared" si="19"/>
        <v/>
      </c>
      <c r="AD591" s="72" t="str">
        <f>IF(OR(Y591="ND",Z591="ND"),"ND",IF(OR(Y591="",Z591=""),"",IF(OR(Y591="N/A",Z591="N/A"),"N/A",(NETWORKDAYS(Y591,Z591,Reference!$D$2:$D$40)-1))))</f>
        <v/>
      </c>
      <c r="AE591" s="101" t="str">
        <f>IF(OR(AND(ISBLANK(P591),ISBLANK(Q591))),"",IF(OR(AND(ISERROR(VLOOKUP(P591,Reference!$D$54:$D$106,1,FALSE))),AND(ISERROR(VLOOKUP(Q591,Reference!$J$53:$J$118,1,FALSE)))),"Data Error!","No Error"))</f>
        <v/>
      </c>
    </row>
    <row r="592" spans="1:31" s="73" customFormat="1" x14ac:dyDescent="0.35">
      <c r="A592" s="83"/>
      <c r="B592" s="83"/>
      <c r="C592" s="84"/>
      <c r="D592" s="84"/>
      <c r="E592" s="85"/>
      <c r="F592" s="86"/>
      <c r="G592" s="87"/>
      <c r="H592" s="87"/>
      <c r="I592" s="88"/>
      <c r="J592" s="89"/>
      <c r="K592" s="89"/>
      <c r="L592" s="90"/>
      <c r="M592" s="90"/>
      <c r="N592" s="89"/>
      <c r="O592" s="90"/>
      <c r="P592" s="87"/>
      <c r="Q592" s="87"/>
      <c r="R592" s="91"/>
      <c r="S592" s="91"/>
      <c r="T592" s="92"/>
      <c r="U592" s="92"/>
      <c r="V592" s="92"/>
      <c r="W592" s="92"/>
      <c r="X592" s="93"/>
      <c r="Y592" s="92"/>
      <c r="Z592" s="92"/>
      <c r="AA592" s="72" t="str">
        <f>IF(U592="","",IF(U592="ND","ND",((NETWORKDAYS(T592,U592,Reference!$D$2:$D$40)-1))))</f>
        <v/>
      </c>
      <c r="AB592" s="72" t="str">
        <f t="shared" si="18"/>
        <v/>
      </c>
      <c r="AC592" s="72" t="str">
        <f t="shared" si="19"/>
        <v/>
      </c>
      <c r="AD592" s="72" t="str">
        <f>IF(OR(Y592="ND",Z592="ND"),"ND",IF(OR(Y592="",Z592=""),"",IF(OR(Y592="N/A",Z592="N/A"),"N/A",(NETWORKDAYS(Y592,Z592,Reference!$D$2:$D$40)-1))))</f>
        <v/>
      </c>
      <c r="AE592" s="101" t="str">
        <f>IF(OR(AND(ISBLANK(P592),ISBLANK(Q592))),"",IF(OR(AND(ISERROR(VLOOKUP(P592,Reference!$D$54:$D$106,1,FALSE))),AND(ISERROR(VLOOKUP(Q592,Reference!$J$53:$J$118,1,FALSE)))),"Data Error!","No Error"))</f>
        <v/>
      </c>
    </row>
    <row r="593" spans="1:31" s="73" customFormat="1" x14ac:dyDescent="0.35">
      <c r="A593" s="83"/>
      <c r="B593" s="83"/>
      <c r="C593" s="84"/>
      <c r="D593" s="84"/>
      <c r="E593" s="85"/>
      <c r="F593" s="86"/>
      <c r="G593" s="87"/>
      <c r="H593" s="87"/>
      <c r="I593" s="88"/>
      <c r="J593" s="89"/>
      <c r="K593" s="89"/>
      <c r="L593" s="90"/>
      <c r="M593" s="90"/>
      <c r="N593" s="89"/>
      <c r="O593" s="90"/>
      <c r="P593" s="87"/>
      <c r="Q593" s="87"/>
      <c r="R593" s="91"/>
      <c r="S593" s="91"/>
      <c r="T593" s="92"/>
      <c r="U593" s="92"/>
      <c r="V593" s="92"/>
      <c r="W593" s="92"/>
      <c r="X593" s="93"/>
      <c r="Y593" s="92"/>
      <c r="Z593" s="92"/>
      <c r="AA593" s="72" t="str">
        <f>IF(U593="","",IF(U593="ND","ND",((NETWORKDAYS(T593,U593,Reference!$D$2:$D$40)-1))))</f>
        <v/>
      </c>
      <c r="AB593" s="72" t="str">
        <f t="shared" si="18"/>
        <v/>
      </c>
      <c r="AC593" s="72" t="str">
        <f t="shared" si="19"/>
        <v/>
      </c>
      <c r="AD593" s="72" t="str">
        <f>IF(OR(Y593="ND",Z593="ND"),"ND",IF(OR(Y593="",Z593=""),"",IF(OR(Y593="N/A",Z593="N/A"),"N/A",(NETWORKDAYS(Y593,Z593,Reference!$D$2:$D$40)-1))))</f>
        <v/>
      </c>
      <c r="AE593" s="101" t="str">
        <f>IF(OR(AND(ISBLANK(P593),ISBLANK(Q593))),"",IF(OR(AND(ISERROR(VLOOKUP(P593,Reference!$D$54:$D$106,1,FALSE))),AND(ISERROR(VLOOKUP(Q593,Reference!$J$53:$J$118,1,FALSE)))),"Data Error!","No Error"))</f>
        <v/>
      </c>
    </row>
    <row r="594" spans="1:31" s="73" customFormat="1" x14ac:dyDescent="0.35">
      <c r="A594" s="83"/>
      <c r="B594" s="83"/>
      <c r="C594" s="84"/>
      <c r="D594" s="84"/>
      <c r="E594" s="85"/>
      <c r="F594" s="86"/>
      <c r="G594" s="87"/>
      <c r="H594" s="87"/>
      <c r="I594" s="88"/>
      <c r="J594" s="89"/>
      <c r="K594" s="89"/>
      <c r="L594" s="90"/>
      <c r="M594" s="90"/>
      <c r="N594" s="89"/>
      <c r="O594" s="90"/>
      <c r="P594" s="87"/>
      <c r="Q594" s="87"/>
      <c r="R594" s="91"/>
      <c r="S594" s="91"/>
      <c r="T594" s="92"/>
      <c r="U594" s="92"/>
      <c r="V594" s="92"/>
      <c r="W594" s="92"/>
      <c r="X594" s="93"/>
      <c r="Y594" s="92"/>
      <c r="Z594" s="92"/>
      <c r="AA594" s="72" t="str">
        <f>IF(U594="","",IF(U594="ND","ND",((NETWORKDAYS(T594,U594,Reference!$D$2:$D$40)-1))))</f>
        <v/>
      </c>
      <c r="AB594" s="72" t="str">
        <f t="shared" si="18"/>
        <v/>
      </c>
      <c r="AC594" s="72" t="str">
        <f t="shared" si="19"/>
        <v/>
      </c>
      <c r="AD594" s="72" t="str">
        <f>IF(OR(Y594="ND",Z594="ND"),"ND",IF(OR(Y594="",Z594=""),"",IF(OR(Y594="N/A",Z594="N/A"),"N/A",(NETWORKDAYS(Y594,Z594,Reference!$D$2:$D$40)-1))))</f>
        <v/>
      </c>
      <c r="AE594" s="101" t="str">
        <f>IF(OR(AND(ISBLANK(P594),ISBLANK(Q594))),"",IF(OR(AND(ISERROR(VLOOKUP(P594,Reference!$D$54:$D$106,1,FALSE))),AND(ISERROR(VLOOKUP(Q594,Reference!$J$53:$J$118,1,FALSE)))),"Data Error!","No Error"))</f>
        <v/>
      </c>
    </row>
    <row r="595" spans="1:31" s="73" customFormat="1" x14ac:dyDescent="0.35">
      <c r="A595" s="83"/>
      <c r="B595" s="83"/>
      <c r="C595" s="84"/>
      <c r="D595" s="84"/>
      <c r="E595" s="85"/>
      <c r="F595" s="86"/>
      <c r="G595" s="87"/>
      <c r="H595" s="87"/>
      <c r="I595" s="88"/>
      <c r="J595" s="89"/>
      <c r="K595" s="89"/>
      <c r="L595" s="90"/>
      <c r="M595" s="90"/>
      <c r="N595" s="89"/>
      <c r="O595" s="90"/>
      <c r="P595" s="87"/>
      <c r="Q595" s="87"/>
      <c r="R595" s="91"/>
      <c r="S595" s="91"/>
      <c r="T595" s="92"/>
      <c r="U595" s="92"/>
      <c r="V595" s="92"/>
      <c r="W595" s="92"/>
      <c r="X595" s="93"/>
      <c r="Y595" s="92"/>
      <c r="Z595" s="92"/>
      <c r="AA595" s="72" t="str">
        <f>IF(U595="","",IF(U595="ND","ND",((NETWORKDAYS(T595,U595,Reference!$D$2:$D$40)-1))))</f>
        <v/>
      </c>
      <c r="AB595" s="72" t="str">
        <f t="shared" si="18"/>
        <v/>
      </c>
      <c r="AC595" s="72" t="str">
        <f t="shared" si="19"/>
        <v/>
      </c>
      <c r="AD595" s="72" t="str">
        <f>IF(OR(Y595="ND",Z595="ND"),"ND",IF(OR(Y595="",Z595=""),"",IF(OR(Y595="N/A",Z595="N/A"),"N/A",(NETWORKDAYS(Y595,Z595,Reference!$D$2:$D$40)-1))))</f>
        <v/>
      </c>
      <c r="AE595" s="101" t="str">
        <f>IF(OR(AND(ISBLANK(P595),ISBLANK(Q595))),"",IF(OR(AND(ISERROR(VLOOKUP(P595,Reference!$D$54:$D$106,1,FALSE))),AND(ISERROR(VLOOKUP(Q595,Reference!$J$53:$J$118,1,FALSE)))),"Data Error!","No Error"))</f>
        <v/>
      </c>
    </row>
    <row r="596" spans="1:31" s="73" customFormat="1" x14ac:dyDescent="0.35">
      <c r="A596" s="83"/>
      <c r="B596" s="83"/>
      <c r="C596" s="84"/>
      <c r="D596" s="84"/>
      <c r="E596" s="85"/>
      <c r="F596" s="86"/>
      <c r="G596" s="87"/>
      <c r="H596" s="87"/>
      <c r="I596" s="88"/>
      <c r="J596" s="89"/>
      <c r="K596" s="89"/>
      <c r="L596" s="90"/>
      <c r="M596" s="90"/>
      <c r="N596" s="89"/>
      <c r="O596" s="90"/>
      <c r="P596" s="87"/>
      <c r="Q596" s="87"/>
      <c r="R596" s="91"/>
      <c r="S596" s="91"/>
      <c r="T596" s="92"/>
      <c r="U596" s="92"/>
      <c r="V596" s="92"/>
      <c r="W596" s="92"/>
      <c r="X596" s="93"/>
      <c r="Y596" s="92"/>
      <c r="Z596" s="92"/>
      <c r="AA596" s="72" t="str">
        <f>IF(U596="","",IF(U596="ND","ND",((NETWORKDAYS(T596,U596,Reference!$D$2:$D$40)-1))))</f>
        <v/>
      </c>
      <c r="AB596" s="72" t="str">
        <f t="shared" si="18"/>
        <v/>
      </c>
      <c r="AC596" s="72" t="str">
        <f t="shared" si="19"/>
        <v/>
      </c>
      <c r="AD596" s="72" t="str">
        <f>IF(OR(Y596="ND",Z596="ND"),"ND",IF(OR(Y596="",Z596=""),"",IF(OR(Y596="N/A",Z596="N/A"),"N/A",(NETWORKDAYS(Y596,Z596,Reference!$D$2:$D$40)-1))))</f>
        <v/>
      </c>
      <c r="AE596" s="101" t="str">
        <f>IF(OR(AND(ISBLANK(P596),ISBLANK(Q596))),"",IF(OR(AND(ISERROR(VLOOKUP(P596,Reference!$D$54:$D$106,1,FALSE))),AND(ISERROR(VLOOKUP(Q596,Reference!$J$53:$J$118,1,FALSE)))),"Data Error!","No Error"))</f>
        <v/>
      </c>
    </row>
    <row r="597" spans="1:31" s="73" customFormat="1" x14ac:dyDescent="0.35">
      <c r="A597" s="83"/>
      <c r="B597" s="83"/>
      <c r="C597" s="84"/>
      <c r="D597" s="84"/>
      <c r="E597" s="85"/>
      <c r="F597" s="86"/>
      <c r="G597" s="87"/>
      <c r="H597" s="87"/>
      <c r="I597" s="88"/>
      <c r="J597" s="89"/>
      <c r="K597" s="89"/>
      <c r="L597" s="90"/>
      <c r="M597" s="90"/>
      <c r="N597" s="89"/>
      <c r="O597" s="90"/>
      <c r="P597" s="87"/>
      <c r="Q597" s="87"/>
      <c r="R597" s="91"/>
      <c r="S597" s="91"/>
      <c r="T597" s="92"/>
      <c r="U597" s="92"/>
      <c r="V597" s="92"/>
      <c r="W597" s="92"/>
      <c r="X597" s="93"/>
      <c r="Y597" s="92"/>
      <c r="Z597" s="92"/>
      <c r="AA597" s="72" t="str">
        <f>IF(U597="","",IF(U597="ND","ND",((NETWORKDAYS(T597,U597,Reference!$D$2:$D$40)-1))))</f>
        <v/>
      </c>
      <c r="AB597" s="72" t="str">
        <f t="shared" si="18"/>
        <v/>
      </c>
      <c r="AC597" s="72" t="str">
        <f t="shared" si="19"/>
        <v/>
      </c>
      <c r="AD597" s="72" t="str">
        <f>IF(OR(Y597="ND",Z597="ND"),"ND",IF(OR(Y597="",Z597=""),"",IF(OR(Y597="N/A",Z597="N/A"),"N/A",(NETWORKDAYS(Y597,Z597,Reference!$D$2:$D$40)-1))))</f>
        <v/>
      </c>
      <c r="AE597" s="101" t="str">
        <f>IF(OR(AND(ISBLANK(P597),ISBLANK(Q597))),"",IF(OR(AND(ISERROR(VLOOKUP(P597,Reference!$D$54:$D$106,1,FALSE))),AND(ISERROR(VLOOKUP(Q597,Reference!$J$53:$J$118,1,FALSE)))),"Data Error!","No Error"))</f>
        <v/>
      </c>
    </row>
    <row r="598" spans="1:31" s="73" customFormat="1" x14ac:dyDescent="0.35">
      <c r="A598" s="83"/>
      <c r="B598" s="83"/>
      <c r="C598" s="84"/>
      <c r="D598" s="84"/>
      <c r="E598" s="85"/>
      <c r="F598" s="86"/>
      <c r="G598" s="87"/>
      <c r="H598" s="87"/>
      <c r="I598" s="88"/>
      <c r="J598" s="89"/>
      <c r="K598" s="89"/>
      <c r="L598" s="90"/>
      <c r="M598" s="90"/>
      <c r="N598" s="89"/>
      <c r="O598" s="90"/>
      <c r="P598" s="87"/>
      <c r="Q598" s="87"/>
      <c r="R598" s="91"/>
      <c r="S598" s="91"/>
      <c r="T598" s="92"/>
      <c r="U598" s="92"/>
      <c r="V598" s="92"/>
      <c r="W598" s="92"/>
      <c r="X598" s="93"/>
      <c r="Y598" s="92"/>
      <c r="Z598" s="92"/>
      <c r="AA598" s="72" t="str">
        <f>IF(U598="","",IF(U598="ND","ND",((NETWORKDAYS(T598,U598,Reference!$D$2:$D$40)-1))))</f>
        <v/>
      </c>
      <c r="AB598" s="72" t="str">
        <f t="shared" si="18"/>
        <v/>
      </c>
      <c r="AC598" s="72" t="str">
        <f t="shared" si="19"/>
        <v/>
      </c>
      <c r="AD598" s="72" t="str">
        <f>IF(OR(Y598="ND",Z598="ND"),"ND",IF(OR(Y598="",Z598=""),"",IF(OR(Y598="N/A",Z598="N/A"),"N/A",(NETWORKDAYS(Y598,Z598,Reference!$D$2:$D$40)-1))))</f>
        <v/>
      </c>
      <c r="AE598" s="101" t="str">
        <f>IF(OR(AND(ISBLANK(P598),ISBLANK(Q598))),"",IF(OR(AND(ISERROR(VLOOKUP(P598,Reference!$D$54:$D$106,1,FALSE))),AND(ISERROR(VLOOKUP(Q598,Reference!$J$53:$J$118,1,FALSE)))),"Data Error!","No Error"))</f>
        <v/>
      </c>
    </row>
    <row r="599" spans="1:31" s="73" customFormat="1" x14ac:dyDescent="0.35">
      <c r="A599" s="83"/>
      <c r="B599" s="83"/>
      <c r="C599" s="84"/>
      <c r="D599" s="84"/>
      <c r="E599" s="85"/>
      <c r="F599" s="86"/>
      <c r="G599" s="87"/>
      <c r="H599" s="87"/>
      <c r="I599" s="88"/>
      <c r="J599" s="89"/>
      <c r="K599" s="89"/>
      <c r="L599" s="90"/>
      <c r="M599" s="90"/>
      <c r="N599" s="89"/>
      <c r="O599" s="90"/>
      <c r="P599" s="87"/>
      <c r="Q599" s="87"/>
      <c r="R599" s="91"/>
      <c r="S599" s="91"/>
      <c r="T599" s="92"/>
      <c r="U599" s="92"/>
      <c r="V599" s="92"/>
      <c r="W599" s="92"/>
      <c r="X599" s="93"/>
      <c r="Y599" s="92"/>
      <c r="Z599" s="92"/>
      <c r="AA599" s="72" t="str">
        <f>IF(U599="","",IF(U599="ND","ND",((NETWORKDAYS(T599,U599,Reference!$D$2:$D$40)-1))))</f>
        <v/>
      </c>
      <c r="AB599" s="72" t="str">
        <f t="shared" si="18"/>
        <v/>
      </c>
      <c r="AC599" s="72" t="str">
        <f t="shared" si="19"/>
        <v/>
      </c>
      <c r="AD599" s="72" t="str">
        <f>IF(OR(Y599="ND",Z599="ND"),"ND",IF(OR(Y599="",Z599=""),"",IF(OR(Y599="N/A",Z599="N/A"),"N/A",(NETWORKDAYS(Y599,Z599,Reference!$D$2:$D$40)-1))))</f>
        <v/>
      </c>
      <c r="AE599" s="101" t="str">
        <f>IF(OR(AND(ISBLANK(P599),ISBLANK(Q599))),"",IF(OR(AND(ISERROR(VLOOKUP(P599,Reference!$D$54:$D$106,1,FALSE))),AND(ISERROR(VLOOKUP(Q599,Reference!$J$53:$J$118,1,FALSE)))),"Data Error!","No Error"))</f>
        <v/>
      </c>
    </row>
    <row r="600" spans="1:31" s="73" customFormat="1" x14ac:dyDescent="0.35">
      <c r="A600" s="83"/>
      <c r="B600" s="83"/>
      <c r="C600" s="84"/>
      <c r="D600" s="84"/>
      <c r="E600" s="85"/>
      <c r="F600" s="86"/>
      <c r="G600" s="87"/>
      <c r="H600" s="87"/>
      <c r="I600" s="88"/>
      <c r="J600" s="89"/>
      <c r="K600" s="89"/>
      <c r="L600" s="90"/>
      <c r="M600" s="90"/>
      <c r="N600" s="89"/>
      <c r="O600" s="90"/>
      <c r="P600" s="87"/>
      <c r="Q600" s="87"/>
      <c r="R600" s="91"/>
      <c r="S600" s="91"/>
      <c r="T600" s="92"/>
      <c r="U600" s="92"/>
      <c r="V600" s="92"/>
      <c r="W600" s="92"/>
      <c r="X600" s="93"/>
      <c r="Y600" s="92"/>
      <c r="Z600" s="92"/>
      <c r="AA600" s="72" t="str">
        <f>IF(U600="","",IF(U600="ND","ND",((NETWORKDAYS(T600,U600,Reference!$D$2:$D$40)-1))))</f>
        <v/>
      </c>
      <c r="AB600" s="72" t="str">
        <f t="shared" si="18"/>
        <v/>
      </c>
      <c r="AC600" s="72" t="str">
        <f t="shared" si="19"/>
        <v/>
      </c>
      <c r="AD600" s="72" t="str">
        <f>IF(OR(Y600="ND",Z600="ND"),"ND",IF(OR(Y600="",Z600=""),"",IF(OR(Y600="N/A",Z600="N/A"),"N/A",(NETWORKDAYS(Y600,Z600,Reference!$D$2:$D$40)-1))))</f>
        <v/>
      </c>
      <c r="AE600" s="101" t="str">
        <f>IF(OR(AND(ISBLANK(P600),ISBLANK(Q600))),"",IF(OR(AND(ISERROR(VLOOKUP(P600,Reference!$D$54:$D$106,1,FALSE))),AND(ISERROR(VLOOKUP(Q600,Reference!$J$53:$J$118,1,FALSE)))),"Data Error!","No Error"))</f>
        <v/>
      </c>
    </row>
    <row r="601" spans="1:31" s="73" customFormat="1" x14ac:dyDescent="0.35">
      <c r="A601" s="83"/>
      <c r="B601" s="83"/>
      <c r="C601" s="84"/>
      <c r="D601" s="84"/>
      <c r="E601" s="85"/>
      <c r="F601" s="86"/>
      <c r="G601" s="87"/>
      <c r="H601" s="87"/>
      <c r="I601" s="88"/>
      <c r="J601" s="89"/>
      <c r="K601" s="89"/>
      <c r="L601" s="90"/>
      <c r="M601" s="90"/>
      <c r="N601" s="89"/>
      <c r="O601" s="90"/>
      <c r="P601" s="87"/>
      <c r="Q601" s="87"/>
      <c r="R601" s="91"/>
      <c r="S601" s="91"/>
      <c r="T601" s="92"/>
      <c r="U601" s="92"/>
      <c r="V601" s="92"/>
      <c r="W601" s="92"/>
      <c r="X601" s="93"/>
      <c r="Y601" s="92"/>
      <c r="Z601" s="92"/>
      <c r="AA601" s="72" t="str">
        <f>IF(U601="","",IF(U601="ND","ND",((NETWORKDAYS(T601,U601,Reference!$D$2:$D$40)-1))))</f>
        <v/>
      </c>
      <c r="AB601" s="72" t="str">
        <f t="shared" si="18"/>
        <v/>
      </c>
      <c r="AC601" s="72" t="str">
        <f t="shared" si="19"/>
        <v/>
      </c>
      <c r="AD601" s="72" t="str">
        <f>IF(OR(Y601="ND",Z601="ND"),"ND",IF(OR(Y601="",Z601=""),"",IF(OR(Y601="N/A",Z601="N/A"),"N/A",(NETWORKDAYS(Y601,Z601,Reference!$D$2:$D$40)-1))))</f>
        <v/>
      </c>
      <c r="AE601" s="101" t="str">
        <f>IF(OR(AND(ISBLANK(P601),ISBLANK(Q601))),"",IF(OR(AND(ISERROR(VLOOKUP(P601,Reference!$D$54:$D$106,1,FALSE))),AND(ISERROR(VLOOKUP(Q601,Reference!$J$53:$J$118,1,FALSE)))),"Data Error!","No Error"))</f>
        <v/>
      </c>
    </row>
    <row r="602" spans="1:31" s="73" customFormat="1" x14ac:dyDescent="0.35">
      <c r="A602" s="83"/>
      <c r="B602" s="83"/>
      <c r="C602" s="84"/>
      <c r="D602" s="84"/>
      <c r="E602" s="85"/>
      <c r="F602" s="86"/>
      <c r="G602" s="87"/>
      <c r="H602" s="87"/>
      <c r="I602" s="88"/>
      <c r="J602" s="89"/>
      <c r="K602" s="89"/>
      <c r="L602" s="90"/>
      <c r="M602" s="90"/>
      <c r="N602" s="89"/>
      <c r="O602" s="90"/>
      <c r="P602" s="87"/>
      <c r="Q602" s="87"/>
      <c r="R602" s="91"/>
      <c r="S602" s="91"/>
      <c r="T602" s="92"/>
      <c r="U602" s="92"/>
      <c r="V602" s="92"/>
      <c r="W602" s="92"/>
      <c r="X602" s="93"/>
      <c r="Y602" s="92"/>
      <c r="Z602" s="92"/>
      <c r="AA602" s="72" t="str">
        <f>IF(U602="","",IF(U602="ND","ND",((NETWORKDAYS(T602,U602,Reference!$D$2:$D$40)-1))))</f>
        <v/>
      </c>
      <c r="AB602" s="72" t="str">
        <f t="shared" si="18"/>
        <v/>
      </c>
      <c r="AC602" s="72" t="str">
        <f t="shared" si="19"/>
        <v/>
      </c>
      <c r="AD602" s="72" t="str">
        <f>IF(OR(Y602="ND",Z602="ND"),"ND",IF(OR(Y602="",Z602=""),"",IF(OR(Y602="N/A",Z602="N/A"),"N/A",(NETWORKDAYS(Y602,Z602,Reference!$D$2:$D$40)-1))))</f>
        <v/>
      </c>
      <c r="AE602" s="101" t="str">
        <f>IF(OR(AND(ISBLANK(P602),ISBLANK(Q602))),"",IF(OR(AND(ISERROR(VLOOKUP(P602,Reference!$D$54:$D$106,1,FALSE))),AND(ISERROR(VLOOKUP(Q602,Reference!$J$53:$J$118,1,FALSE)))),"Data Error!","No Error"))</f>
        <v/>
      </c>
    </row>
    <row r="603" spans="1:31" s="73" customFormat="1" x14ac:dyDescent="0.35">
      <c r="A603" s="83"/>
      <c r="B603" s="83"/>
      <c r="C603" s="84"/>
      <c r="D603" s="84"/>
      <c r="E603" s="85"/>
      <c r="F603" s="86"/>
      <c r="G603" s="87"/>
      <c r="H603" s="87"/>
      <c r="I603" s="88"/>
      <c r="J603" s="89"/>
      <c r="K603" s="89"/>
      <c r="L603" s="90"/>
      <c r="M603" s="90"/>
      <c r="N603" s="89"/>
      <c r="O603" s="90"/>
      <c r="P603" s="87"/>
      <c r="Q603" s="87"/>
      <c r="R603" s="91"/>
      <c r="S603" s="91"/>
      <c r="T603" s="92"/>
      <c r="U603" s="92"/>
      <c r="V603" s="92"/>
      <c r="W603" s="92"/>
      <c r="X603" s="93"/>
      <c r="Y603" s="92"/>
      <c r="Z603" s="92"/>
      <c r="AA603" s="72" t="str">
        <f>IF(U603="","",IF(U603="ND","ND",((NETWORKDAYS(T603,U603,Reference!$D$2:$D$40)-1))))</f>
        <v/>
      </c>
      <c r="AB603" s="72" t="str">
        <f t="shared" si="18"/>
        <v/>
      </c>
      <c r="AC603" s="72" t="str">
        <f t="shared" si="19"/>
        <v/>
      </c>
      <c r="AD603" s="72" t="str">
        <f>IF(OR(Y603="ND",Z603="ND"),"ND",IF(OR(Y603="",Z603=""),"",IF(OR(Y603="N/A",Z603="N/A"),"N/A",(NETWORKDAYS(Y603,Z603,Reference!$D$2:$D$40)-1))))</f>
        <v/>
      </c>
      <c r="AE603" s="101" t="str">
        <f>IF(OR(AND(ISBLANK(P603),ISBLANK(Q603))),"",IF(OR(AND(ISERROR(VLOOKUP(P603,Reference!$D$54:$D$106,1,FALSE))),AND(ISERROR(VLOOKUP(Q603,Reference!$J$53:$J$118,1,FALSE)))),"Data Error!","No Error"))</f>
        <v/>
      </c>
    </row>
    <row r="604" spans="1:31" s="73" customFormat="1" x14ac:dyDescent="0.35">
      <c r="A604" s="83"/>
      <c r="B604" s="83"/>
      <c r="C604" s="84"/>
      <c r="D604" s="84"/>
      <c r="E604" s="85"/>
      <c r="F604" s="86"/>
      <c r="G604" s="87"/>
      <c r="H604" s="87"/>
      <c r="I604" s="88"/>
      <c r="J604" s="89"/>
      <c r="K604" s="89"/>
      <c r="L604" s="90"/>
      <c r="M604" s="90"/>
      <c r="N604" s="89"/>
      <c r="O604" s="90"/>
      <c r="P604" s="87"/>
      <c r="Q604" s="87"/>
      <c r="R604" s="91"/>
      <c r="S604" s="91"/>
      <c r="T604" s="92"/>
      <c r="U604" s="92"/>
      <c r="V604" s="92"/>
      <c r="W604" s="92"/>
      <c r="X604" s="93"/>
      <c r="Y604" s="92"/>
      <c r="Z604" s="92"/>
      <c r="AA604" s="72" t="str">
        <f>IF(U604="","",IF(U604="ND","ND",((NETWORKDAYS(T604,U604,Reference!$D$2:$D$40)-1))))</f>
        <v/>
      </c>
      <c r="AB604" s="72" t="str">
        <f t="shared" si="18"/>
        <v/>
      </c>
      <c r="AC604" s="72" t="str">
        <f t="shared" si="19"/>
        <v/>
      </c>
      <c r="AD604" s="72" t="str">
        <f>IF(OR(Y604="ND",Z604="ND"),"ND",IF(OR(Y604="",Z604=""),"",IF(OR(Y604="N/A",Z604="N/A"),"N/A",(NETWORKDAYS(Y604,Z604,Reference!$D$2:$D$40)-1))))</f>
        <v/>
      </c>
      <c r="AE604" s="101" t="str">
        <f>IF(OR(AND(ISBLANK(P604),ISBLANK(Q604))),"",IF(OR(AND(ISERROR(VLOOKUP(P604,Reference!$D$54:$D$106,1,FALSE))),AND(ISERROR(VLOOKUP(Q604,Reference!$J$53:$J$118,1,FALSE)))),"Data Error!","No Error"))</f>
        <v/>
      </c>
    </row>
    <row r="605" spans="1:31" s="73" customFormat="1" x14ac:dyDescent="0.35">
      <c r="A605" s="83"/>
      <c r="B605" s="83"/>
      <c r="C605" s="84"/>
      <c r="D605" s="84"/>
      <c r="E605" s="85"/>
      <c r="F605" s="86"/>
      <c r="G605" s="87"/>
      <c r="H605" s="87"/>
      <c r="I605" s="88"/>
      <c r="J605" s="89"/>
      <c r="K605" s="89"/>
      <c r="L605" s="90"/>
      <c r="M605" s="90"/>
      <c r="N605" s="89"/>
      <c r="O605" s="90"/>
      <c r="P605" s="87"/>
      <c r="Q605" s="87"/>
      <c r="R605" s="91"/>
      <c r="S605" s="91"/>
      <c r="T605" s="92"/>
      <c r="U605" s="92"/>
      <c r="V605" s="92"/>
      <c r="W605" s="92"/>
      <c r="X605" s="93"/>
      <c r="Y605" s="92"/>
      <c r="Z605" s="92"/>
      <c r="AA605" s="72" t="str">
        <f>IF(U605="","",IF(U605="ND","ND",((NETWORKDAYS(T605,U605,Reference!$D$2:$D$40)-1))))</f>
        <v/>
      </c>
      <c r="AB605" s="72" t="str">
        <f t="shared" si="18"/>
        <v/>
      </c>
      <c r="AC605" s="72" t="str">
        <f t="shared" si="19"/>
        <v/>
      </c>
      <c r="AD605" s="72" t="str">
        <f>IF(OR(Y605="ND",Z605="ND"),"ND",IF(OR(Y605="",Z605=""),"",IF(OR(Y605="N/A",Z605="N/A"),"N/A",(NETWORKDAYS(Y605,Z605,Reference!$D$2:$D$40)-1))))</f>
        <v/>
      </c>
      <c r="AE605" s="101" t="str">
        <f>IF(OR(AND(ISBLANK(P605),ISBLANK(Q605))),"",IF(OR(AND(ISERROR(VLOOKUP(P605,Reference!$D$54:$D$106,1,FALSE))),AND(ISERROR(VLOOKUP(Q605,Reference!$J$53:$J$118,1,FALSE)))),"Data Error!","No Error"))</f>
        <v/>
      </c>
    </row>
    <row r="606" spans="1:31" s="73" customFormat="1" x14ac:dyDescent="0.35">
      <c r="A606" s="83"/>
      <c r="B606" s="83"/>
      <c r="C606" s="84"/>
      <c r="D606" s="84"/>
      <c r="E606" s="85"/>
      <c r="F606" s="86"/>
      <c r="G606" s="87"/>
      <c r="H606" s="87"/>
      <c r="I606" s="88"/>
      <c r="J606" s="89"/>
      <c r="K606" s="89"/>
      <c r="L606" s="90"/>
      <c r="M606" s="90"/>
      <c r="N606" s="89"/>
      <c r="O606" s="90"/>
      <c r="P606" s="87"/>
      <c r="Q606" s="87"/>
      <c r="R606" s="91"/>
      <c r="S606" s="91"/>
      <c r="T606" s="92"/>
      <c r="U606" s="92"/>
      <c r="V606" s="92"/>
      <c r="W606" s="92"/>
      <c r="X606" s="93"/>
      <c r="Y606" s="92"/>
      <c r="Z606" s="92"/>
      <c r="AA606" s="72" t="str">
        <f>IF(U606="","",IF(U606="ND","ND",((NETWORKDAYS(T606,U606,Reference!$D$2:$D$40)-1))))</f>
        <v/>
      </c>
      <c r="AB606" s="72" t="str">
        <f t="shared" si="18"/>
        <v/>
      </c>
      <c r="AC606" s="72" t="str">
        <f t="shared" si="19"/>
        <v/>
      </c>
      <c r="AD606" s="72" t="str">
        <f>IF(OR(Y606="ND",Z606="ND"),"ND",IF(OR(Y606="",Z606=""),"",IF(OR(Y606="N/A",Z606="N/A"),"N/A",(NETWORKDAYS(Y606,Z606,Reference!$D$2:$D$40)-1))))</f>
        <v/>
      </c>
      <c r="AE606" s="101" t="str">
        <f>IF(OR(AND(ISBLANK(P606),ISBLANK(Q606))),"",IF(OR(AND(ISERROR(VLOOKUP(P606,Reference!$D$54:$D$106,1,FALSE))),AND(ISERROR(VLOOKUP(Q606,Reference!$J$53:$J$118,1,FALSE)))),"Data Error!","No Error"))</f>
        <v/>
      </c>
    </row>
    <row r="607" spans="1:31" s="73" customFormat="1" x14ac:dyDescent="0.35">
      <c r="A607" s="83"/>
      <c r="B607" s="83"/>
      <c r="C607" s="84"/>
      <c r="D607" s="84"/>
      <c r="E607" s="85"/>
      <c r="F607" s="86"/>
      <c r="G607" s="87"/>
      <c r="H607" s="87"/>
      <c r="I607" s="88"/>
      <c r="J607" s="89"/>
      <c r="K607" s="89"/>
      <c r="L607" s="90"/>
      <c r="M607" s="90"/>
      <c r="N607" s="89"/>
      <c r="O607" s="90"/>
      <c r="P607" s="87"/>
      <c r="Q607" s="87"/>
      <c r="R607" s="91"/>
      <c r="S607" s="91"/>
      <c r="T607" s="92"/>
      <c r="U607" s="92"/>
      <c r="V607" s="92"/>
      <c r="W607" s="92"/>
      <c r="X607" s="93"/>
      <c r="Y607" s="92"/>
      <c r="Z607" s="92"/>
      <c r="AA607" s="72" t="str">
        <f>IF(U607="","",IF(U607="ND","ND",((NETWORKDAYS(T607,U607,Reference!$D$2:$D$40)-1))))</f>
        <v/>
      </c>
      <c r="AB607" s="72" t="str">
        <f t="shared" si="18"/>
        <v/>
      </c>
      <c r="AC607" s="72" t="str">
        <f t="shared" si="19"/>
        <v/>
      </c>
      <c r="AD607" s="72" t="str">
        <f>IF(OR(Y607="ND",Z607="ND"),"ND",IF(OR(Y607="",Z607=""),"",IF(OR(Y607="N/A",Z607="N/A"),"N/A",(NETWORKDAYS(Y607,Z607,Reference!$D$2:$D$40)-1))))</f>
        <v/>
      </c>
      <c r="AE607" s="101" t="str">
        <f>IF(OR(AND(ISBLANK(P607),ISBLANK(Q607))),"",IF(OR(AND(ISERROR(VLOOKUP(P607,Reference!$D$54:$D$106,1,FALSE))),AND(ISERROR(VLOOKUP(Q607,Reference!$J$53:$J$118,1,FALSE)))),"Data Error!","No Error"))</f>
        <v/>
      </c>
    </row>
    <row r="608" spans="1:31" s="73" customFormat="1" x14ac:dyDescent="0.35">
      <c r="A608" s="83"/>
      <c r="B608" s="83"/>
      <c r="C608" s="84"/>
      <c r="D608" s="84"/>
      <c r="E608" s="85"/>
      <c r="F608" s="86"/>
      <c r="G608" s="87"/>
      <c r="H608" s="87"/>
      <c r="I608" s="88"/>
      <c r="J608" s="89"/>
      <c r="K608" s="89"/>
      <c r="L608" s="90"/>
      <c r="M608" s="90"/>
      <c r="N608" s="89"/>
      <c r="O608" s="90"/>
      <c r="P608" s="87"/>
      <c r="Q608" s="87"/>
      <c r="R608" s="91"/>
      <c r="S608" s="91"/>
      <c r="T608" s="92"/>
      <c r="U608" s="92"/>
      <c r="V608" s="92"/>
      <c r="W608" s="92"/>
      <c r="X608" s="93"/>
      <c r="Y608" s="92"/>
      <c r="Z608" s="92"/>
      <c r="AA608" s="72" t="str">
        <f>IF(U608="","",IF(U608="ND","ND",((NETWORKDAYS(T608,U608,Reference!$D$2:$D$40)-1))))</f>
        <v/>
      </c>
      <c r="AB608" s="72" t="str">
        <f t="shared" si="18"/>
        <v/>
      </c>
      <c r="AC608" s="72" t="str">
        <f t="shared" si="19"/>
        <v/>
      </c>
      <c r="AD608" s="72" t="str">
        <f>IF(OR(Y608="ND",Z608="ND"),"ND",IF(OR(Y608="",Z608=""),"",IF(OR(Y608="N/A",Z608="N/A"),"N/A",(NETWORKDAYS(Y608,Z608,Reference!$D$2:$D$40)-1))))</f>
        <v/>
      </c>
      <c r="AE608" s="101" t="str">
        <f>IF(OR(AND(ISBLANK(P608),ISBLANK(Q608))),"",IF(OR(AND(ISERROR(VLOOKUP(P608,Reference!$D$54:$D$106,1,FALSE))),AND(ISERROR(VLOOKUP(Q608,Reference!$J$53:$J$118,1,FALSE)))),"Data Error!","No Error"))</f>
        <v/>
      </c>
    </row>
    <row r="609" spans="1:31" s="73" customFormat="1" x14ac:dyDescent="0.35">
      <c r="A609" s="83"/>
      <c r="B609" s="83"/>
      <c r="C609" s="84"/>
      <c r="D609" s="84"/>
      <c r="E609" s="85"/>
      <c r="F609" s="86"/>
      <c r="G609" s="87"/>
      <c r="H609" s="87"/>
      <c r="I609" s="88"/>
      <c r="J609" s="89"/>
      <c r="K609" s="89"/>
      <c r="L609" s="90"/>
      <c r="M609" s="90"/>
      <c r="N609" s="89"/>
      <c r="O609" s="90"/>
      <c r="P609" s="87"/>
      <c r="Q609" s="87"/>
      <c r="R609" s="91"/>
      <c r="S609" s="91"/>
      <c r="T609" s="92"/>
      <c r="U609" s="92"/>
      <c r="V609" s="92"/>
      <c r="W609" s="92"/>
      <c r="X609" s="93"/>
      <c r="Y609" s="92"/>
      <c r="Z609" s="92"/>
      <c r="AA609" s="72" t="str">
        <f>IF(U609="","",IF(U609="ND","ND",((NETWORKDAYS(T609,U609,Reference!$D$2:$D$40)-1))))</f>
        <v/>
      </c>
      <c r="AB609" s="72" t="str">
        <f t="shared" si="18"/>
        <v/>
      </c>
      <c r="AC609" s="72" t="str">
        <f t="shared" si="19"/>
        <v/>
      </c>
      <c r="AD609" s="72" t="str">
        <f>IF(OR(Y609="ND",Z609="ND"),"ND",IF(OR(Y609="",Z609=""),"",IF(OR(Y609="N/A",Z609="N/A"),"N/A",(NETWORKDAYS(Y609,Z609,Reference!$D$2:$D$40)-1))))</f>
        <v/>
      </c>
      <c r="AE609" s="101" t="str">
        <f>IF(OR(AND(ISBLANK(P609),ISBLANK(Q609))),"",IF(OR(AND(ISERROR(VLOOKUP(P609,Reference!$D$54:$D$106,1,FALSE))),AND(ISERROR(VLOOKUP(Q609,Reference!$J$53:$J$118,1,FALSE)))),"Data Error!","No Error"))</f>
        <v/>
      </c>
    </row>
    <row r="610" spans="1:31" s="73" customFormat="1" x14ac:dyDescent="0.35">
      <c r="A610" s="83"/>
      <c r="B610" s="83"/>
      <c r="C610" s="84"/>
      <c r="D610" s="84"/>
      <c r="E610" s="85"/>
      <c r="F610" s="86"/>
      <c r="G610" s="87"/>
      <c r="H610" s="87"/>
      <c r="I610" s="88"/>
      <c r="J610" s="89"/>
      <c r="K610" s="89"/>
      <c r="L610" s="90"/>
      <c r="M610" s="90"/>
      <c r="N610" s="89"/>
      <c r="O610" s="90"/>
      <c r="P610" s="87"/>
      <c r="Q610" s="87"/>
      <c r="R610" s="91"/>
      <c r="S610" s="91"/>
      <c r="T610" s="92"/>
      <c r="U610" s="92"/>
      <c r="V610" s="92"/>
      <c r="W610" s="92"/>
      <c r="X610" s="93"/>
      <c r="Y610" s="92"/>
      <c r="Z610" s="92"/>
      <c r="AA610" s="72" t="str">
        <f>IF(U610="","",IF(U610="ND","ND",((NETWORKDAYS(T610,U610,Reference!$D$2:$D$40)-1))))</f>
        <v/>
      </c>
      <c r="AB610" s="72" t="str">
        <f t="shared" si="18"/>
        <v/>
      </c>
      <c r="AC610" s="72" t="str">
        <f t="shared" si="19"/>
        <v/>
      </c>
      <c r="AD610" s="72" t="str">
        <f>IF(OR(Y610="ND",Z610="ND"),"ND",IF(OR(Y610="",Z610=""),"",IF(OR(Y610="N/A",Z610="N/A"),"N/A",(NETWORKDAYS(Y610,Z610,Reference!$D$2:$D$40)-1))))</f>
        <v/>
      </c>
      <c r="AE610" s="101" t="str">
        <f>IF(OR(AND(ISBLANK(P610),ISBLANK(Q610))),"",IF(OR(AND(ISERROR(VLOOKUP(P610,Reference!$D$54:$D$106,1,FALSE))),AND(ISERROR(VLOOKUP(Q610,Reference!$J$53:$J$118,1,FALSE)))),"Data Error!","No Error"))</f>
        <v/>
      </c>
    </row>
    <row r="611" spans="1:31" s="73" customFormat="1" x14ac:dyDescent="0.35">
      <c r="A611" s="83"/>
      <c r="B611" s="83"/>
      <c r="C611" s="84"/>
      <c r="D611" s="84"/>
      <c r="E611" s="85"/>
      <c r="F611" s="86"/>
      <c r="G611" s="87"/>
      <c r="H611" s="87"/>
      <c r="I611" s="88"/>
      <c r="J611" s="89"/>
      <c r="K611" s="89"/>
      <c r="L611" s="90"/>
      <c r="M611" s="90"/>
      <c r="N611" s="89"/>
      <c r="O611" s="90"/>
      <c r="P611" s="87"/>
      <c r="Q611" s="87"/>
      <c r="R611" s="91"/>
      <c r="S611" s="91"/>
      <c r="T611" s="92"/>
      <c r="U611" s="92"/>
      <c r="V611" s="92"/>
      <c r="W611" s="92"/>
      <c r="X611" s="93"/>
      <c r="Y611" s="92"/>
      <c r="Z611" s="92"/>
      <c r="AA611" s="72" t="str">
        <f>IF(U611="","",IF(U611="ND","ND",((NETWORKDAYS(T611,U611,Reference!$D$2:$D$40)-1))))</f>
        <v/>
      </c>
      <c r="AB611" s="72" t="str">
        <f t="shared" si="18"/>
        <v/>
      </c>
      <c r="AC611" s="72" t="str">
        <f t="shared" si="19"/>
        <v/>
      </c>
      <c r="AD611" s="72" t="str">
        <f>IF(OR(Y611="ND",Z611="ND"),"ND",IF(OR(Y611="",Z611=""),"",IF(OR(Y611="N/A",Z611="N/A"),"N/A",(NETWORKDAYS(Y611,Z611,Reference!$D$2:$D$40)-1))))</f>
        <v/>
      </c>
      <c r="AE611" s="101" t="str">
        <f>IF(OR(AND(ISBLANK(P611),ISBLANK(Q611))),"",IF(OR(AND(ISERROR(VLOOKUP(P611,Reference!$D$54:$D$106,1,FALSE))),AND(ISERROR(VLOOKUP(Q611,Reference!$J$53:$J$118,1,FALSE)))),"Data Error!","No Error"))</f>
        <v/>
      </c>
    </row>
    <row r="612" spans="1:31" s="73" customFormat="1" x14ac:dyDescent="0.35">
      <c r="A612" s="83"/>
      <c r="B612" s="83"/>
      <c r="C612" s="84"/>
      <c r="D612" s="84"/>
      <c r="E612" s="85"/>
      <c r="F612" s="86"/>
      <c r="G612" s="87"/>
      <c r="H612" s="87"/>
      <c r="I612" s="88"/>
      <c r="J612" s="89"/>
      <c r="K612" s="89"/>
      <c r="L612" s="90"/>
      <c r="M612" s="90"/>
      <c r="N612" s="89"/>
      <c r="O612" s="90"/>
      <c r="P612" s="87"/>
      <c r="Q612" s="87"/>
      <c r="R612" s="91"/>
      <c r="S612" s="91"/>
      <c r="T612" s="92"/>
      <c r="U612" s="92"/>
      <c r="V612" s="92"/>
      <c r="W612" s="92"/>
      <c r="X612" s="93"/>
      <c r="Y612" s="92"/>
      <c r="Z612" s="92"/>
      <c r="AA612" s="72" t="str">
        <f>IF(U612="","",IF(U612="ND","ND",((NETWORKDAYS(T612,U612,Reference!$D$2:$D$40)-1))))</f>
        <v/>
      </c>
      <c r="AB612" s="72" t="str">
        <f t="shared" si="18"/>
        <v/>
      </c>
      <c r="AC612" s="72" t="str">
        <f t="shared" si="19"/>
        <v/>
      </c>
      <c r="AD612" s="72" t="str">
        <f>IF(OR(Y612="ND",Z612="ND"),"ND",IF(OR(Y612="",Z612=""),"",IF(OR(Y612="N/A",Z612="N/A"),"N/A",(NETWORKDAYS(Y612,Z612,Reference!$D$2:$D$40)-1))))</f>
        <v/>
      </c>
      <c r="AE612" s="101" t="str">
        <f>IF(OR(AND(ISBLANK(P612),ISBLANK(Q612))),"",IF(OR(AND(ISERROR(VLOOKUP(P612,Reference!$D$54:$D$106,1,FALSE))),AND(ISERROR(VLOOKUP(Q612,Reference!$J$53:$J$118,1,FALSE)))),"Data Error!","No Error"))</f>
        <v/>
      </c>
    </row>
    <row r="613" spans="1:31" s="73" customFormat="1" x14ac:dyDescent="0.35">
      <c r="A613" s="83"/>
      <c r="B613" s="83"/>
      <c r="C613" s="84"/>
      <c r="D613" s="84"/>
      <c r="E613" s="85"/>
      <c r="F613" s="86"/>
      <c r="G613" s="87"/>
      <c r="H613" s="87"/>
      <c r="I613" s="88"/>
      <c r="J613" s="89"/>
      <c r="K613" s="89"/>
      <c r="L613" s="90"/>
      <c r="M613" s="90"/>
      <c r="N613" s="89"/>
      <c r="O613" s="90"/>
      <c r="P613" s="87"/>
      <c r="Q613" s="87"/>
      <c r="R613" s="91"/>
      <c r="S613" s="91"/>
      <c r="T613" s="92"/>
      <c r="U613" s="92"/>
      <c r="V613" s="92"/>
      <c r="W613" s="92"/>
      <c r="X613" s="93"/>
      <c r="Y613" s="92"/>
      <c r="Z613" s="92"/>
      <c r="AA613" s="72" t="str">
        <f>IF(U613="","",IF(U613="ND","ND",((NETWORKDAYS(T613,U613,Reference!$D$2:$D$40)-1))))</f>
        <v/>
      </c>
      <c r="AB613" s="72" t="str">
        <f t="shared" si="18"/>
        <v/>
      </c>
      <c r="AC613" s="72" t="str">
        <f t="shared" si="19"/>
        <v/>
      </c>
      <c r="AD613" s="72" t="str">
        <f>IF(OR(Y613="ND",Z613="ND"),"ND",IF(OR(Y613="",Z613=""),"",IF(OR(Y613="N/A",Z613="N/A"),"N/A",(NETWORKDAYS(Y613,Z613,Reference!$D$2:$D$40)-1))))</f>
        <v/>
      </c>
      <c r="AE613" s="101" t="str">
        <f>IF(OR(AND(ISBLANK(P613),ISBLANK(Q613))),"",IF(OR(AND(ISERROR(VLOOKUP(P613,Reference!$D$54:$D$106,1,FALSE))),AND(ISERROR(VLOOKUP(Q613,Reference!$J$53:$J$118,1,FALSE)))),"Data Error!","No Error"))</f>
        <v/>
      </c>
    </row>
    <row r="614" spans="1:31" s="73" customFormat="1" x14ac:dyDescent="0.35">
      <c r="A614" s="83"/>
      <c r="B614" s="83"/>
      <c r="C614" s="84"/>
      <c r="D614" s="84"/>
      <c r="E614" s="85"/>
      <c r="F614" s="86"/>
      <c r="G614" s="87"/>
      <c r="H614" s="87"/>
      <c r="I614" s="88"/>
      <c r="J614" s="89"/>
      <c r="K614" s="89"/>
      <c r="L614" s="90"/>
      <c r="M614" s="90"/>
      <c r="N614" s="89"/>
      <c r="O614" s="90"/>
      <c r="P614" s="87"/>
      <c r="Q614" s="87"/>
      <c r="R614" s="91"/>
      <c r="S614" s="91"/>
      <c r="T614" s="92"/>
      <c r="U614" s="92"/>
      <c r="V614" s="92"/>
      <c r="W614" s="92"/>
      <c r="X614" s="93"/>
      <c r="Y614" s="92"/>
      <c r="Z614" s="92"/>
      <c r="AA614" s="72" t="str">
        <f>IF(U614="","",IF(U614="ND","ND",((NETWORKDAYS(T614,U614,Reference!$D$2:$D$40)-1))))</f>
        <v/>
      </c>
      <c r="AB614" s="72" t="str">
        <f t="shared" si="18"/>
        <v/>
      </c>
      <c r="AC614" s="72" t="str">
        <f t="shared" si="19"/>
        <v/>
      </c>
      <c r="AD614" s="72" t="str">
        <f>IF(OR(Y614="ND",Z614="ND"),"ND",IF(OR(Y614="",Z614=""),"",IF(OR(Y614="N/A",Z614="N/A"),"N/A",(NETWORKDAYS(Y614,Z614,Reference!$D$2:$D$40)-1))))</f>
        <v/>
      </c>
      <c r="AE614" s="101" t="str">
        <f>IF(OR(AND(ISBLANK(P614),ISBLANK(Q614))),"",IF(OR(AND(ISERROR(VLOOKUP(P614,Reference!$D$54:$D$106,1,FALSE))),AND(ISERROR(VLOOKUP(Q614,Reference!$J$53:$J$118,1,FALSE)))),"Data Error!","No Error"))</f>
        <v/>
      </c>
    </row>
    <row r="615" spans="1:31" s="73" customFormat="1" x14ac:dyDescent="0.35">
      <c r="A615" s="83"/>
      <c r="B615" s="83"/>
      <c r="C615" s="84"/>
      <c r="D615" s="84"/>
      <c r="E615" s="85"/>
      <c r="F615" s="86"/>
      <c r="G615" s="87"/>
      <c r="H615" s="87"/>
      <c r="I615" s="88"/>
      <c r="J615" s="89"/>
      <c r="K615" s="89"/>
      <c r="L615" s="90"/>
      <c r="M615" s="90"/>
      <c r="N615" s="89"/>
      <c r="O615" s="90"/>
      <c r="P615" s="87"/>
      <c r="Q615" s="87"/>
      <c r="R615" s="91"/>
      <c r="S615" s="91"/>
      <c r="T615" s="92"/>
      <c r="U615" s="92"/>
      <c r="V615" s="92"/>
      <c r="W615" s="92"/>
      <c r="X615" s="93"/>
      <c r="Y615" s="92"/>
      <c r="Z615" s="92"/>
      <c r="AA615" s="72" t="str">
        <f>IF(U615="","",IF(U615="ND","ND",((NETWORKDAYS(T615,U615,Reference!$D$2:$D$40)-1))))</f>
        <v/>
      </c>
      <c r="AB615" s="72" t="str">
        <f t="shared" si="18"/>
        <v/>
      </c>
      <c r="AC615" s="72" t="str">
        <f t="shared" si="19"/>
        <v/>
      </c>
      <c r="AD615" s="72" t="str">
        <f>IF(OR(Y615="ND",Z615="ND"),"ND",IF(OR(Y615="",Z615=""),"",IF(OR(Y615="N/A",Z615="N/A"),"N/A",(NETWORKDAYS(Y615,Z615,Reference!$D$2:$D$40)-1))))</f>
        <v/>
      </c>
      <c r="AE615" s="101" t="str">
        <f>IF(OR(AND(ISBLANK(P615),ISBLANK(Q615))),"",IF(OR(AND(ISERROR(VLOOKUP(P615,Reference!$D$54:$D$106,1,FALSE))),AND(ISERROR(VLOOKUP(Q615,Reference!$J$53:$J$118,1,FALSE)))),"Data Error!","No Error"))</f>
        <v/>
      </c>
    </row>
    <row r="616" spans="1:31" s="73" customFormat="1" x14ac:dyDescent="0.35">
      <c r="A616" s="83"/>
      <c r="B616" s="83"/>
      <c r="C616" s="84"/>
      <c r="D616" s="84"/>
      <c r="E616" s="85"/>
      <c r="F616" s="86"/>
      <c r="G616" s="87"/>
      <c r="H616" s="87"/>
      <c r="I616" s="88"/>
      <c r="J616" s="89"/>
      <c r="K616" s="89"/>
      <c r="L616" s="90"/>
      <c r="M616" s="90"/>
      <c r="N616" s="89"/>
      <c r="O616" s="90"/>
      <c r="P616" s="87"/>
      <c r="Q616" s="87"/>
      <c r="R616" s="91"/>
      <c r="S616" s="91"/>
      <c r="T616" s="92"/>
      <c r="U616" s="92"/>
      <c r="V616" s="92"/>
      <c r="W616" s="92"/>
      <c r="X616" s="93"/>
      <c r="Y616" s="92"/>
      <c r="Z616" s="92"/>
      <c r="AA616" s="72" t="str">
        <f>IF(U616="","",IF(U616="ND","ND",((NETWORKDAYS(T616,U616,Reference!$D$2:$D$40)-1))))</f>
        <v/>
      </c>
      <c r="AB616" s="72" t="str">
        <f t="shared" si="18"/>
        <v/>
      </c>
      <c r="AC616" s="72" t="str">
        <f t="shared" si="19"/>
        <v/>
      </c>
      <c r="AD616" s="72" t="str">
        <f>IF(OR(Y616="ND",Z616="ND"),"ND",IF(OR(Y616="",Z616=""),"",IF(OR(Y616="N/A",Z616="N/A"),"N/A",(NETWORKDAYS(Y616,Z616,Reference!$D$2:$D$40)-1))))</f>
        <v/>
      </c>
      <c r="AE616" s="101" t="str">
        <f>IF(OR(AND(ISBLANK(P616),ISBLANK(Q616))),"",IF(OR(AND(ISERROR(VLOOKUP(P616,Reference!$D$54:$D$106,1,FALSE))),AND(ISERROR(VLOOKUP(Q616,Reference!$J$53:$J$118,1,FALSE)))),"Data Error!","No Error"))</f>
        <v/>
      </c>
    </row>
    <row r="617" spans="1:31" s="73" customFormat="1" x14ac:dyDescent="0.35">
      <c r="A617" s="83"/>
      <c r="B617" s="83"/>
      <c r="C617" s="84"/>
      <c r="D617" s="84"/>
      <c r="E617" s="85"/>
      <c r="F617" s="86"/>
      <c r="G617" s="87"/>
      <c r="H617" s="87"/>
      <c r="I617" s="88"/>
      <c r="J617" s="89"/>
      <c r="K617" s="89"/>
      <c r="L617" s="90"/>
      <c r="M617" s="90"/>
      <c r="N617" s="89"/>
      <c r="O617" s="90"/>
      <c r="P617" s="87"/>
      <c r="Q617" s="87"/>
      <c r="R617" s="91"/>
      <c r="S617" s="91"/>
      <c r="T617" s="92"/>
      <c r="U617" s="92"/>
      <c r="V617" s="92"/>
      <c r="W617" s="92"/>
      <c r="X617" s="93"/>
      <c r="Y617" s="92"/>
      <c r="Z617" s="92"/>
      <c r="AA617" s="72" t="str">
        <f>IF(U617="","",IF(U617="ND","ND",((NETWORKDAYS(T617,U617,Reference!$D$2:$D$40)-1))))</f>
        <v/>
      </c>
      <c r="AB617" s="72" t="str">
        <f t="shared" si="18"/>
        <v/>
      </c>
      <c r="AC617" s="72" t="str">
        <f t="shared" si="19"/>
        <v/>
      </c>
      <c r="AD617" s="72" t="str">
        <f>IF(OR(Y617="ND",Z617="ND"),"ND",IF(OR(Y617="",Z617=""),"",IF(OR(Y617="N/A",Z617="N/A"),"N/A",(NETWORKDAYS(Y617,Z617,Reference!$D$2:$D$40)-1))))</f>
        <v/>
      </c>
      <c r="AE617" s="101" t="str">
        <f>IF(OR(AND(ISBLANK(P617),ISBLANK(Q617))),"",IF(OR(AND(ISERROR(VLOOKUP(P617,Reference!$D$54:$D$106,1,FALSE))),AND(ISERROR(VLOOKUP(Q617,Reference!$J$53:$J$118,1,FALSE)))),"Data Error!","No Error"))</f>
        <v/>
      </c>
    </row>
    <row r="618" spans="1:31" s="73" customFormat="1" x14ac:dyDescent="0.35">
      <c r="A618" s="83"/>
      <c r="B618" s="83"/>
      <c r="C618" s="84"/>
      <c r="D618" s="84"/>
      <c r="E618" s="85"/>
      <c r="F618" s="86"/>
      <c r="G618" s="87"/>
      <c r="H618" s="87"/>
      <c r="I618" s="88"/>
      <c r="J618" s="89"/>
      <c r="K618" s="89"/>
      <c r="L618" s="90"/>
      <c r="M618" s="90"/>
      <c r="N618" s="89"/>
      <c r="O618" s="90"/>
      <c r="P618" s="87"/>
      <c r="Q618" s="87"/>
      <c r="R618" s="91"/>
      <c r="S618" s="91"/>
      <c r="T618" s="92"/>
      <c r="U618" s="92"/>
      <c r="V618" s="92"/>
      <c r="W618" s="92"/>
      <c r="X618" s="93"/>
      <c r="Y618" s="92"/>
      <c r="Z618" s="92"/>
      <c r="AA618" s="72" t="str">
        <f>IF(U618="","",IF(U618="ND","ND",((NETWORKDAYS(T618,U618,Reference!$D$2:$D$40)-1))))</f>
        <v/>
      </c>
      <c r="AB618" s="72" t="str">
        <f t="shared" si="18"/>
        <v/>
      </c>
      <c r="AC618" s="72" t="str">
        <f t="shared" si="19"/>
        <v/>
      </c>
      <c r="AD618" s="72" t="str">
        <f>IF(OR(Y618="ND",Z618="ND"),"ND",IF(OR(Y618="",Z618=""),"",IF(OR(Y618="N/A",Z618="N/A"),"N/A",(NETWORKDAYS(Y618,Z618,Reference!$D$2:$D$40)-1))))</f>
        <v/>
      </c>
      <c r="AE618" s="101" t="str">
        <f>IF(OR(AND(ISBLANK(P618),ISBLANK(Q618))),"",IF(OR(AND(ISERROR(VLOOKUP(P618,Reference!$D$54:$D$106,1,FALSE))),AND(ISERROR(VLOOKUP(Q618,Reference!$J$53:$J$118,1,FALSE)))),"Data Error!","No Error"))</f>
        <v/>
      </c>
    </row>
    <row r="619" spans="1:31" s="73" customFormat="1" x14ac:dyDescent="0.35">
      <c r="A619" s="83"/>
      <c r="B619" s="83"/>
      <c r="C619" s="84"/>
      <c r="D619" s="84"/>
      <c r="E619" s="85"/>
      <c r="F619" s="86"/>
      <c r="G619" s="87"/>
      <c r="H619" s="87"/>
      <c r="I619" s="88"/>
      <c r="J619" s="89"/>
      <c r="K619" s="89"/>
      <c r="L619" s="90"/>
      <c r="M619" s="90"/>
      <c r="N619" s="89"/>
      <c r="O619" s="90"/>
      <c r="P619" s="87"/>
      <c r="Q619" s="87"/>
      <c r="R619" s="91"/>
      <c r="S619" s="91"/>
      <c r="T619" s="92"/>
      <c r="U619" s="92"/>
      <c r="V619" s="92"/>
      <c r="W619" s="92"/>
      <c r="X619" s="93"/>
      <c r="Y619" s="92"/>
      <c r="Z619" s="92"/>
      <c r="AA619" s="72" t="str">
        <f>IF(U619="","",IF(U619="ND","ND",((NETWORKDAYS(T619,U619,Reference!$D$2:$D$40)-1))))</f>
        <v/>
      </c>
      <c r="AB619" s="72" t="str">
        <f t="shared" si="18"/>
        <v/>
      </c>
      <c r="AC619" s="72" t="str">
        <f t="shared" si="19"/>
        <v/>
      </c>
      <c r="AD619" s="72" t="str">
        <f>IF(OR(Y619="ND",Z619="ND"),"ND",IF(OR(Y619="",Z619=""),"",IF(OR(Y619="N/A",Z619="N/A"),"N/A",(NETWORKDAYS(Y619,Z619,Reference!$D$2:$D$40)-1))))</f>
        <v/>
      </c>
      <c r="AE619" s="101" t="str">
        <f>IF(OR(AND(ISBLANK(P619),ISBLANK(Q619))),"",IF(OR(AND(ISERROR(VLOOKUP(P619,Reference!$D$54:$D$106,1,FALSE))),AND(ISERROR(VLOOKUP(Q619,Reference!$J$53:$J$118,1,FALSE)))),"Data Error!","No Error"))</f>
        <v/>
      </c>
    </row>
    <row r="620" spans="1:31" s="73" customFormat="1" x14ac:dyDescent="0.35">
      <c r="A620" s="83"/>
      <c r="B620" s="83"/>
      <c r="C620" s="84"/>
      <c r="D620" s="84"/>
      <c r="E620" s="85"/>
      <c r="F620" s="86"/>
      <c r="G620" s="87"/>
      <c r="H620" s="87"/>
      <c r="I620" s="88"/>
      <c r="J620" s="89"/>
      <c r="K620" s="89"/>
      <c r="L620" s="90"/>
      <c r="M620" s="90"/>
      <c r="N620" s="89"/>
      <c r="O620" s="90"/>
      <c r="P620" s="87"/>
      <c r="Q620" s="87"/>
      <c r="R620" s="91"/>
      <c r="S620" s="91"/>
      <c r="T620" s="92"/>
      <c r="U620" s="92"/>
      <c r="V620" s="92"/>
      <c r="W620" s="92"/>
      <c r="X620" s="93"/>
      <c r="Y620" s="92"/>
      <c r="Z620" s="92"/>
      <c r="AA620" s="72" t="str">
        <f>IF(U620="","",IF(U620="ND","ND",((NETWORKDAYS(T620,U620,Reference!$D$2:$D$40)-1))))</f>
        <v/>
      </c>
      <c r="AB620" s="72" t="str">
        <f t="shared" si="18"/>
        <v/>
      </c>
      <c r="AC620" s="72" t="str">
        <f t="shared" si="19"/>
        <v/>
      </c>
      <c r="AD620" s="72" t="str">
        <f>IF(OR(Y620="ND",Z620="ND"),"ND",IF(OR(Y620="",Z620=""),"",IF(OR(Y620="N/A",Z620="N/A"),"N/A",(NETWORKDAYS(Y620,Z620,Reference!$D$2:$D$40)-1))))</f>
        <v/>
      </c>
      <c r="AE620" s="101" t="str">
        <f>IF(OR(AND(ISBLANK(P620),ISBLANK(Q620))),"",IF(OR(AND(ISERROR(VLOOKUP(P620,Reference!$D$54:$D$106,1,FALSE))),AND(ISERROR(VLOOKUP(Q620,Reference!$J$53:$J$118,1,FALSE)))),"Data Error!","No Error"))</f>
        <v/>
      </c>
    </row>
    <row r="621" spans="1:31" s="73" customFormat="1" x14ac:dyDescent="0.35">
      <c r="A621" s="83"/>
      <c r="B621" s="83"/>
      <c r="C621" s="84"/>
      <c r="D621" s="84"/>
      <c r="E621" s="85"/>
      <c r="F621" s="86"/>
      <c r="G621" s="87"/>
      <c r="H621" s="87"/>
      <c r="I621" s="88"/>
      <c r="J621" s="89"/>
      <c r="K621" s="89"/>
      <c r="L621" s="90"/>
      <c r="M621" s="90"/>
      <c r="N621" s="89"/>
      <c r="O621" s="90"/>
      <c r="P621" s="87"/>
      <c r="Q621" s="87"/>
      <c r="R621" s="91"/>
      <c r="S621" s="91"/>
      <c r="T621" s="92"/>
      <c r="U621" s="92"/>
      <c r="V621" s="92"/>
      <c r="W621" s="92"/>
      <c r="X621" s="93"/>
      <c r="Y621" s="92"/>
      <c r="Z621" s="92"/>
      <c r="AA621" s="72" t="str">
        <f>IF(U621="","",IF(U621="ND","ND",((NETWORKDAYS(T621,U621,Reference!$D$2:$D$40)-1))))</f>
        <v/>
      </c>
      <c r="AB621" s="72" t="str">
        <f t="shared" si="18"/>
        <v/>
      </c>
      <c r="AC621" s="72" t="str">
        <f t="shared" si="19"/>
        <v/>
      </c>
      <c r="AD621" s="72" t="str">
        <f>IF(OR(Y621="ND",Z621="ND"),"ND",IF(OR(Y621="",Z621=""),"",IF(OR(Y621="N/A",Z621="N/A"),"N/A",(NETWORKDAYS(Y621,Z621,Reference!$D$2:$D$40)-1))))</f>
        <v/>
      </c>
      <c r="AE621" s="101" t="str">
        <f>IF(OR(AND(ISBLANK(P621),ISBLANK(Q621))),"",IF(OR(AND(ISERROR(VLOOKUP(P621,Reference!$D$54:$D$106,1,FALSE))),AND(ISERROR(VLOOKUP(Q621,Reference!$J$53:$J$118,1,FALSE)))),"Data Error!","No Error"))</f>
        <v/>
      </c>
    </row>
    <row r="622" spans="1:31" s="73" customFormat="1" x14ac:dyDescent="0.35">
      <c r="A622" s="83"/>
      <c r="B622" s="83"/>
      <c r="C622" s="84"/>
      <c r="D622" s="84"/>
      <c r="E622" s="85"/>
      <c r="F622" s="86"/>
      <c r="G622" s="87"/>
      <c r="H622" s="87"/>
      <c r="I622" s="88"/>
      <c r="J622" s="89"/>
      <c r="K622" s="89"/>
      <c r="L622" s="90"/>
      <c r="M622" s="90"/>
      <c r="N622" s="89"/>
      <c r="O622" s="90"/>
      <c r="P622" s="87"/>
      <c r="Q622" s="87"/>
      <c r="R622" s="91"/>
      <c r="S622" s="91"/>
      <c r="T622" s="92"/>
      <c r="U622" s="92"/>
      <c r="V622" s="92"/>
      <c r="W622" s="92"/>
      <c r="X622" s="93"/>
      <c r="Y622" s="92"/>
      <c r="Z622" s="92"/>
      <c r="AA622" s="72" t="str">
        <f>IF(U622="","",IF(U622="ND","ND",((NETWORKDAYS(T622,U622,Reference!$D$2:$D$40)-1))))</f>
        <v/>
      </c>
      <c r="AB622" s="72" t="str">
        <f t="shared" si="18"/>
        <v/>
      </c>
      <c r="AC622" s="72" t="str">
        <f t="shared" si="19"/>
        <v/>
      </c>
      <c r="AD622" s="72" t="str">
        <f>IF(OR(Y622="ND",Z622="ND"),"ND",IF(OR(Y622="",Z622=""),"",IF(OR(Y622="N/A",Z622="N/A"),"N/A",(NETWORKDAYS(Y622,Z622,Reference!$D$2:$D$40)-1))))</f>
        <v/>
      </c>
      <c r="AE622" s="101" t="str">
        <f>IF(OR(AND(ISBLANK(P622),ISBLANK(Q622))),"",IF(OR(AND(ISERROR(VLOOKUP(P622,Reference!$D$54:$D$106,1,FALSE))),AND(ISERROR(VLOOKUP(Q622,Reference!$J$53:$J$118,1,FALSE)))),"Data Error!","No Error"))</f>
        <v/>
      </c>
    </row>
    <row r="623" spans="1:31" s="73" customFormat="1" x14ac:dyDescent="0.35">
      <c r="A623" s="83"/>
      <c r="B623" s="83"/>
      <c r="C623" s="84"/>
      <c r="D623" s="84"/>
      <c r="E623" s="85"/>
      <c r="F623" s="86"/>
      <c r="G623" s="87"/>
      <c r="H623" s="87"/>
      <c r="I623" s="88"/>
      <c r="J623" s="89"/>
      <c r="K623" s="89"/>
      <c r="L623" s="90"/>
      <c r="M623" s="90"/>
      <c r="N623" s="89"/>
      <c r="O623" s="90"/>
      <c r="P623" s="87"/>
      <c r="Q623" s="87"/>
      <c r="R623" s="91"/>
      <c r="S623" s="91"/>
      <c r="T623" s="92"/>
      <c r="U623" s="92"/>
      <c r="V623" s="92"/>
      <c r="W623" s="92"/>
      <c r="X623" s="93"/>
      <c r="Y623" s="92"/>
      <c r="Z623" s="92"/>
      <c r="AA623" s="72" t="str">
        <f>IF(U623="","",IF(U623="ND","ND",((NETWORKDAYS(T623,U623,Reference!$D$2:$D$40)-1))))</f>
        <v/>
      </c>
      <c r="AB623" s="72" t="str">
        <f t="shared" si="18"/>
        <v/>
      </c>
      <c r="AC623" s="72" t="str">
        <f t="shared" si="19"/>
        <v/>
      </c>
      <c r="AD623" s="72" t="str">
        <f>IF(OR(Y623="ND",Z623="ND"),"ND",IF(OR(Y623="",Z623=""),"",IF(OR(Y623="N/A",Z623="N/A"),"N/A",(NETWORKDAYS(Y623,Z623,Reference!$D$2:$D$40)-1))))</f>
        <v/>
      </c>
      <c r="AE623" s="101" t="str">
        <f>IF(OR(AND(ISBLANK(P623),ISBLANK(Q623))),"",IF(OR(AND(ISERROR(VLOOKUP(P623,Reference!$D$54:$D$106,1,FALSE))),AND(ISERROR(VLOOKUP(Q623,Reference!$J$53:$J$118,1,FALSE)))),"Data Error!","No Error"))</f>
        <v/>
      </c>
    </row>
    <row r="624" spans="1:31" s="73" customFormat="1" x14ac:dyDescent="0.35">
      <c r="A624" s="83"/>
      <c r="B624" s="83"/>
      <c r="C624" s="84"/>
      <c r="D624" s="84"/>
      <c r="E624" s="85"/>
      <c r="F624" s="86"/>
      <c r="G624" s="87"/>
      <c r="H624" s="87"/>
      <c r="I624" s="88"/>
      <c r="J624" s="89"/>
      <c r="K624" s="89"/>
      <c r="L624" s="90"/>
      <c r="M624" s="90"/>
      <c r="N624" s="89"/>
      <c r="O624" s="90"/>
      <c r="P624" s="87"/>
      <c r="Q624" s="87"/>
      <c r="R624" s="91"/>
      <c r="S624" s="91"/>
      <c r="T624" s="92"/>
      <c r="U624" s="92"/>
      <c r="V624" s="92"/>
      <c r="W624" s="92"/>
      <c r="X624" s="93"/>
      <c r="Y624" s="92"/>
      <c r="Z624" s="92"/>
      <c r="AA624" s="72" t="str">
        <f>IF(U624="","",IF(U624="ND","ND",((NETWORKDAYS(T624,U624,Reference!$D$2:$D$40)-1))))</f>
        <v/>
      </c>
      <c r="AB624" s="72" t="str">
        <f t="shared" si="18"/>
        <v/>
      </c>
      <c r="AC624" s="72" t="str">
        <f t="shared" si="19"/>
        <v/>
      </c>
      <c r="AD624" s="72" t="str">
        <f>IF(OR(Y624="ND",Z624="ND"),"ND",IF(OR(Y624="",Z624=""),"",IF(OR(Y624="N/A",Z624="N/A"),"N/A",(NETWORKDAYS(Y624,Z624,Reference!$D$2:$D$40)-1))))</f>
        <v/>
      </c>
      <c r="AE624" s="101" t="str">
        <f>IF(OR(AND(ISBLANK(P624),ISBLANK(Q624))),"",IF(OR(AND(ISERROR(VLOOKUP(P624,Reference!$D$54:$D$106,1,FALSE))),AND(ISERROR(VLOOKUP(Q624,Reference!$J$53:$J$118,1,FALSE)))),"Data Error!","No Error"))</f>
        <v/>
      </c>
    </row>
    <row r="625" spans="1:31" s="73" customFormat="1" x14ac:dyDescent="0.35">
      <c r="A625" s="83"/>
      <c r="B625" s="83"/>
      <c r="C625" s="84"/>
      <c r="D625" s="84"/>
      <c r="E625" s="85"/>
      <c r="F625" s="86"/>
      <c r="G625" s="87"/>
      <c r="H625" s="87"/>
      <c r="I625" s="88"/>
      <c r="J625" s="89"/>
      <c r="K625" s="89"/>
      <c r="L625" s="90"/>
      <c r="M625" s="90"/>
      <c r="N625" s="89"/>
      <c r="O625" s="90"/>
      <c r="P625" s="87"/>
      <c r="Q625" s="87"/>
      <c r="R625" s="91"/>
      <c r="S625" s="91"/>
      <c r="T625" s="92"/>
      <c r="U625" s="92"/>
      <c r="V625" s="92"/>
      <c r="W625" s="92"/>
      <c r="X625" s="93"/>
      <c r="Y625" s="92"/>
      <c r="Z625" s="92"/>
      <c r="AA625" s="72" t="str">
        <f>IF(U625="","",IF(U625="ND","ND",((NETWORKDAYS(T625,U625,Reference!$D$2:$D$40)-1))))</f>
        <v/>
      </c>
      <c r="AB625" s="72" t="str">
        <f t="shared" si="18"/>
        <v/>
      </c>
      <c r="AC625" s="72" t="str">
        <f t="shared" si="19"/>
        <v/>
      </c>
      <c r="AD625" s="72" t="str">
        <f>IF(OR(Y625="ND",Z625="ND"),"ND",IF(OR(Y625="",Z625=""),"",IF(OR(Y625="N/A",Z625="N/A"),"N/A",(NETWORKDAYS(Y625,Z625,Reference!$D$2:$D$40)-1))))</f>
        <v/>
      </c>
      <c r="AE625" s="101" t="str">
        <f>IF(OR(AND(ISBLANK(P625),ISBLANK(Q625))),"",IF(OR(AND(ISERROR(VLOOKUP(P625,Reference!$D$54:$D$106,1,FALSE))),AND(ISERROR(VLOOKUP(Q625,Reference!$J$53:$J$118,1,FALSE)))),"Data Error!","No Error"))</f>
        <v/>
      </c>
    </row>
    <row r="626" spans="1:31" s="73" customFormat="1" x14ac:dyDescent="0.35">
      <c r="A626" s="83"/>
      <c r="B626" s="83"/>
      <c r="C626" s="84"/>
      <c r="D626" s="84"/>
      <c r="E626" s="85"/>
      <c r="F626" s="86"/>
      <c r="G626" s="87"/>
      <c r="H626" s="87"/>
      <c r="I626" s="88"/>
      <c r="J626" s="89"/>
      <c r="K626" s="89"/>
      <c r="L626" s="90"/>
      <c r="M626" s="90"/>
      <c r="N626" s="89"/>
      <c r="O626" s="90"/>
      <c r="P626" s="87"/>
      <c r="Q626" s="87"/>
      <c r="R626" s="91"/>
      <c r="S626" s="91"/>
      <c r="T626" s="92"/>
      <c r="U626" s="92"/>
      <c r="V626" s="92"/>
      <c r="W626" s="92"/>
      <c r="X626" s="93"/>
      <c r="Y626" s="92"/>
      <c r="Z626" s="92"/>
      <c r="AA626" s="72" t="str">
        <f>IF(U626="","",IF(U626="ND","ND",((NETWORKDAYS(T626,U626,Reference!$D$2:$D$40)-1))))</f>
        <v/>
      </c>
      <c r="AB626" s="72" t="str">
        <f t="shared" si="18"/>
        <v/>
      </c>
      <c r="AC626" s="72" t="str">
        <f t="shared" si="19"/>
        <v/>
      </c>
      <c r="AD626" s="72" t="str">
        <f>IF(OR(Y626="ND",Z626="ND"),"ND",IF(OR(Y626="",Z626=""),"",IF(OR(Y626="N/A",Z626="N/A"),"N/A",(NETWORKDAYS(Y626,Z626,Reference!$D$2:$D$40)-1))))</f>
        <v/>
      </c>
      <c r="AE626" s="101" t="str">
        <f>IF(OR(AND(ISBLANK(P626),ISBLANK(Q626))),"",IF(OR(AND(ISERROR(VLOOKUP(P626,Reference!$D$54:$D$106,1,FALSE))),AND(ISERROR(VLOOKUP(Q626,Reference!$J$53:$J$118,1,FALSE)))),"Data Error!","No Error"))</f>
        <v/>
      </c>
    </row>
    <row r="627" spans="1:31" s="73" customFormat="1" x14ac:dyDescent="0.35">
      <c r="A627" s="83"/>
      <c r="B627" s="83"/>
      <c r="C627" s="84"/>
      <c r="D627" s="84"/>
      <c r="E627" s="85"/>
      <c r="F627" s="86"/>
      <c r="G627" s="87"/>
      <c r="H627" s="87"/>
      <c r="I627" s="88"/>
      <c r="J627" s="89"/>
      <c r="K627" s="89"/>
      <c r="L627" s="90"/>
      <c r="M627" s="90"/>
      <c r="N627" s="89"/>
      <c r="O627" s="90"/>
      <c r="P627" s="87"/>
      <c r="Q627" s="87"/>
      <c r="R627" s="91"/>
      <c r="S627" s="91"/>
      <c r="T627" s="92"/>
      <c r="U627" s="92"/>
      <c r="V627" s="92"/>
      <c r="W627" s="92"/>
      <c r="X627" s="93"/>
      <c r="Y627" s="92"/>
      <c r="Z627" s="92"/>
      <c r="AA627" s="72" t="str">
        <f>IF(U627="","",IF(U627="ND","ND",((NETWORKDAYS(T627,U627,Reference!$D$2:$D$40)-1))))</f>
        <v/>
      </c>
      <c r="AB627" s="72" t="str">
        <f t="shared" si="18"/>
        <v/>
      </c>
      <c r="AC627" s="72" t="str">
        <f t="shared" si="19"/>
        <v/>
      </c>
      <c r="AD627" s="72" t="str">
        <f>IF(OR(Y627="ND",Z627="ND"),"ND",IF(OR(Y627="",Z627=""),"",IF(OR(Y627="N/A",Z627="N/A"),"N/A",(NETWORKDAYS(Y627,Z627,Reference!$D$2:$D$40)-1))))</f>
        <v/>
      </c>
      <c r="AE627" s="101" t="str">
        <f>IF(OR(AND(ISBLANK(P627),ISBLANK(Q627))),"",IF(OR(AND(ISERROR(VLOOKUP(P627,Reference!$D$54:$D$106,1,FALSE))),AND(ISERROR(VLOOKUP(Q627,Reference!$J$53:$J$118,1,FALSE)))),"Data Error!","No Error"))</f>
        <v/>
      </c>
    </row>
    <row r="628" spans="1:31" s="73" customFormat="1" x14ac:dyDescent="0.35">
      <c r="A628" s="83"/>
      <c r="B628" s="83"/>
      <c r="C628" s="84"/>
      <c r="D628" s="84"/>
      <c r="E628" s="85"/>
      <c r="F628" s="86"/>
      <c r="G628" s="87"/>
      <c r="H628" s="87"/>
      <c r="I628" s="88"/>
      <c r="J628" s="89"/>
      <c r="K628" s="89"/>
      <c r="L628" s="90"/>
      <c r="M628" s="90"/>
      <c r="N628" s="89"/>
      <c r="O628" s="90"/>
      <c r="P628" s="87"/>
      <c r="Q628" s="87"/>
      <c r="R628" s="91"/>
      <c r="S628" s="91"/>
      <c r="T628" s="92"/>
      <c r="U628" s="92"/>
      <c r="V628" s="92"/>
      <c r="W628" s="92"/>
      <c r="X628" s="93"/>
      <c r="Y628" s="92"/>
      <c r="Z628" s="92"/>
      <c r="AA628" s="72" t="str">
        <f>IF(U628="","",IF(U628="ND","ND",((NETWORKDAYS(T628,U628,Reference!$D$2:$D$40)-1))))</f>
        <v/>
      </c>
      <c r="AB628" s="72" t="str">
        <f t="shared" si="18"/>
        <v/>
      </c>
      <c r="AC628" s="72" t="str">
        <f t="shared" si="19"/>
        <v/>
      </c>
      <c r="AD628" s="72" t="str">
        <f>IF(OR(Y628="ND",Z628="ND"),"ND",IF(OR(Y628="",Z628=""),"",IF(OR(Y628="N/A",Z628="N/A"),"N/A",(NETWORKDAYS(Y628,Z628,Reference!$D$2:$D$40)-1))))</f>
        <v/>
      </c>
      <c r="AE628" s="101" t="str">
        <f>IF(OR(AND(ISBLANK(P628),ISBLANK(Q628))),"",IF(OR(AND(ISERROR(VLOOKUP(P628,Reference!$D$54:$D$106,1,FALSE))),AND(ISERROR(VLOOKUP(Q628,Reference!$J$53:$J$118,1,FALSE)))),"Data Error!","No Error"))</f>
        <v/>
      </c>
    </row>
    <row r="629" spans="1:31" s="73" customFormat="1" x14ac:dyDescent="0.35">
      <c r="A629" s="83"/>
      <c r="B629" s="83"/>
      <c r="C629" s="84"/>
      <c r="D629" s="84"/>
      <c r="E629" s="85"/>
      <c r="F629" s="86"/>
      <c r="G629" s="87"/>
      <c r="H629" s="87"/>
      <c r="I629" s="88"/>
      <c r="J629" s="89"/>
      <c r="K629" s="89"/>
      <c r="L629" s="90"/>
      <c r="M629" s="90"/>
      <c r="N629" s="89"/>
      <c r="O629" s="90"/>
      <c r="P629" s="87"/>
      <c r="Q629" s="87"/>
      <c r="R629" s="91"/>
      <c r="S629" s="91"/>
      <c r="T629" s="92"/>
      <c r="U629" s="92"/>
      <c r="V629" s="92"/>
      <c r="W629" s="92"/>
      <c r="X629" s="93"/>
      <c r="Y629" s="92"/>
      <c r="Z629" s="92"/>
      <c r="AA629" s="72" t="str">
        <f>IF(U629="","",IF(U629="ND","ND",((NETWORKDAYS(T629,U629,Reference!$D$2:$D$40)-1))))</f>
        <v/>
      </c>
      <c r="AB629" s="72" t="str">
        <f t="shared" si="18"/>
        <v/>
      </c>
      <c r="AC629" s="72" t="str">
        <f t="shared" si="19"/>
        <v/>
      </c>
      <c r="AD629" s="72" t="str">
        <f>IF(OR(Y629="ND",Z629="ND"),"ND",IF(OR(Y629="",Z629=""),"",IF(OR(Y629="N/A",Z629="N/A"),"N/A",(NETWORKDAYS(Y629,Z629,Reference!$D$2:$D$40)-1))))</f>
        <v/>
      </c>
      <c r="AE629" s="101" t="str">
        <f>IF(OR(AND(ISBLANK(P629),ISBLANK(Q629))),"",IF(OR(AND(ISERROR(VLOOKUP(P629,Reference!$D$54:$D$106,1,FALSE))),AND(ISERROR(VLOOKUP(Q629,Reference!$J$53:$J$118,1,FALSE)))),"Data Error!","No Error"))</f>
        <v/>
      </c>
    </row>
    <row r="630" spans="1:31" s="73" customFormat="1" x14ac:dyDescent="0.35">
      <c r="A630" s="83"/>
      <c r="B630" s="83"/>
      <c r="C630" s="84"/>
      <c r="D630" s="84"/>
      <c r="E630" s="85"/>
      <c r="F630" s="86"/>
      <c r="G630" s="87"/>
      <c r="H630" s="87"/>
      <c r="I630" s="88"/>
      <c r="J630" s="89"/>
      <c r="K630" s="89"/>
      <c r="L630" s="90"/>
      <c r="M630" s="90"/>
      <c r="N630" s="89"/>
      <c r="O630" s="90"/>
      <c r="P630" s="87"/>
      <c r="Q630" s="87"/>
      <c r="R630" s="91"/>
      <c r="S630" s="91"/>
      <c r="T630" s="92"/>
      <c r="U630" s="92"/>
      <c r="V630" s="92"/>
      <c r="W630" s="92"/>
      <c r="X630" s="93"/>
      <c r="Y630" s="92"/>
      <c r="Z630" s="92"/>
      <c r="AA630" s="72" t="str">
        <f>IF(U630="","",IF(U630="ND","ND",((NETWORKDAYS(T630,U630,Reference!$D$2:$D$40)-1))))</f>
        <v/>
      </c>
      <c r="AB630" s="72" t="str">
        <f t="shared" si="18"/>
        <v/>
      </c>
      <c r="AC630" s="72" t="str">
        <f t="shared" si="19"/>
        <v/>
      </c>
      <c r="AD630" s="72" t="str">
        <f>IF(OR(Y630="ND",Z630="ND"),"ND",IF(OR(Y630="",Z630=""),"",IF(OR(Y630="N/A",Z630="N/A"),"N/A",(NETWORKDAYS(Y630,Z630,Reference!$D$2:$D$40)-1))))</f>
        <v/>
      </c>
      <c r="AE630" s="101" t="str">
        <f>IF(OR(AND(ISBLANK(P630),ISBLANK(Q630))),"",IF(OR(AND(ISERROR(VLOOKUP(P630,Reference!$D$54:$D$106,1,FALSE))),AND(ISERROR(VLOOKUP(Q630,Reference!$J$53:$J$118,1,FALSE)))),"Data Error!","No Error"))</f>
        <v/>
      </c>
    </row>
    <row r="631" spans="1:31" s="73" customFormat="1" x14ac:dyDescent="0.35">
      <c r="A631" s="83"/>
      <c r="B631" s="83"/>
      <c r="C631" s="84"/>
      <c r="D631" s="84"/>
      <c r="E631" s="85"/>
      <c r="F631" s="86"/>
      <c r="G631" s="87"/>
      <c r="H631" s="87"/>
      <c r="I631" s="88"/>
      <c r="J631" s="89"/>
      <c r="K631" s="89"/>
      <c r="L631" s="90"/>
      <c r="M631" s="90"/>
      <c r="N631" s="89"/>
      <c r="O631" s="90"/>
      <c r="P631" s="87"/>
      <c r="Q631" s="87"/>
      <c r="R631" s="91"/>
      <c r="S631" s="91"/>
      <c r="T631" s="92"/>
      <c r="U631" s="92"/>
      <c r="V631" s="92"/>
      <c r="W631" s="92"/>
      <c r="X631" s="93"/>
      <c r="Y631" s="92"/>
      <c r="Z631" s="92"/>
      <c r="AA631" s="72" t="str">
        <f>IF(U631="","",IF(U631="ND","ND",((NETWORKDAYS(T631,U631,Reference!$D$2:$D$40)-1))))</f>
        <v/>
      </c>
      <c r="AB631" s="72" t="str">
        <f t="shared" si="18"/>
        <v/>
      </c>
      <c r="AC631" s="72" t="str">
        <f t="shared" si="19"/>
        <v/>
      </c>
      <c r="AD631" s="72" t="str">
        <f>IF(OR(Y631="ND",Z631="ND"),"ND",IF(OR(Y631="",Z631=""),"",IF(OR(Y631="N/A",Z631="N/A"),"N/A",(NETWORKDAYS(Y631,Z631,Reference!$D$2:$D$40)-1))))</f>
        <v/>
      </c>
      <c r="AE631" s="101" t="str">
        <f>IF(OR(AND(ISBLANK(P631),ISBLANK(Q631))),"",IF(OR(AND(ISERROR(VLOOKUP(P631,Reference!$D$54:$D$106,1,FALSE))),AND(ISERROR(VLOOKUP(Q631,Reference!$J$53:$J$118,1,FALSE)))),"Data Error!","No Error"))</f>
        <v/>
      </c>
    </row>
    <row r="632" spans="1:31" s="73" customFormat="1" x14ac:dyDescent="0.35">
      <c r="A632" s="83"/>
      <c r="B632" s="83"/>
      <c r="C632" s="84"/>
      <c r="D632" s="84"/>
      <c r="E632" s="85"/>
      <c r="F632" s="86"/>
      <c r="G632" s="87"/>
      <c r="H632" s="87"/>
      <c r="I632" s="88"/>
      <c r="J632" s="89"/>
      <c r="K632" s="89"/>
      <c r="L632" s="90"/>
      <c r="M632" s="90"/>
      <c r="N632" s="89"/>
      <c r="O632" s="90"/>
      <c r="P632" s="87"/>
      <c r="Q632" s="87"/>
      <c r="R632" s="91"/>
      <c r="S632" s="91"/>
      <c r="T632" s="92"/>
      <c r="U632" s="92"/>
      <c r="V632" s="92"/>
      <c r="W632" s="92"/>
      <c r="X632" s="93"/>
      <c r="Y632" s="92"/>
      <c r="Z632" s="92"/>
      <c r="AA632" s="72" t="str">
        <f>IF(U632="","",IF(U632="ND","ND",((NETWORKDAYS(T632,U632,Reference!$D$2:$D$40)-1))))</f>
        <v/>
      </c>
      <c r="AB632" s="72" t="str">
        <f t="shared" si="18"/>
        <v/>
      </c>
      <c r="AC632" s="72" t="str">
        <f t="shared" si="19"/>
        <v/>
      </c>
      <c r="AD632" s="72" t="str">
        <f>IF(OR(Y632="ND",Z632="ND"),"ND",IF(OR(Y632="",Z632=""),"",IF(OR(Y632="N/A",Z632="N/A"),"N/A",(NETWORKDAYS(Y632,Z632,Reference!$D$2:$D$40)-1))))</f>
        <v/>
      </c>
      <c r="AE632" s="101" t="str">
        <f>IF(OR(AND(ISBLANK(P632),ISBLANK(Q632))),"",IF(OR(AND(ISERROR(VLOOKUP(P632,Reference!$D$54:$D$106,1,FALSE))),AND(ISERROR(VLOOKUP(Q632,Reference!$J$53:$J$118,1,FALSE)))),"Data Error!","No Error"))</f>
        <v/>
      </c>
    </row>
    <row r="633" spans="1:31" s="73" customFormat="1" x14ac:dyDescent="0.35">
      <c r="A633" s="83"/>
      <c r="B633" s="83"/>
      <c r="C633" s="84"/>
      <c r="D633" s="84"/>
      <c r="E633" s="85"/>
      <c r="F633" s="86"/>
      <c r="G633" s="87"/>
      <c r="H633" s="87"/>
      <c r="I633" s="88"/>
      <c r="J633" s="89"/>
      <c r="K633" s="89"/>
      <c r="L633" s="90"/>
      <c r="M633" s="90"/>
      <c r="N633" s="89"/>
      <c r="O633" s="90"/>
      <c r="P633" s="87"/>
      <c r="Q633" s="87"/>
      <c r="R633" s="91"/>
      <c r="S633" s="91"/>
      <c r="T633" s="92"/>
      <c r="U633" s="92"/>
      <c r="V633" s="92"/>
      <c r="W633" s="92"/>
      <c r="X633" s="93"/>
      <c r="Y633" s="92"/>
      <c r="Z633" s="92"/>
      <c r="AA633" s="72" t="str">
        <f>IF(U633="","",IF(U633="ND","ND",((NETWORKDAYS(T633,U633,Reference!$D$2:$D$40)-1))))</f>
        <v/>
      </c>
      <c r="AB633" s="72" t="str">
        <f t="shared" si="18"/>
        <v/>
      </c>
      <c r="AC633" s="72" t="str">
        <f t="shared" si="19"/>
        <v/>
      </c>
      <c r="AD633" s="72" t="str">
        <f>IF(OR(Y633="ND",Z633="ND"),"ND",IF(OR(Y633="",Z633=""),"",IF(OR(Y633="N/A",Z633="N/A"),"N/A",(NETWORKDAYS(Y633,Z633,Reference!$D$2:$D$40)-1))))</f>
        <v/>
      </c>
      <c r="AE633" s="101" t="str">
        <f>IF(OR(AND(ISBLANK(P633),ISBLANK(Q633))),"",IF(OR(AND(ISERROR(VLOOKUP(P633,Reference!$D$54:$D$106,1,FALSE))),AND(ISERROR(VLOOKUP(Q633,Reference!$J$53:$J$118,1,FALSE)))),"Data Error!","No Error"))</f>
        <v/>
      </c>
    </row>
    <row r="634" spans="1:31" s="73" customFormat="1" x14ac:dyDescent="0.35">
      <c r="A634" s="83"/>
      <c r="B634" s="83"/>
      <c r="C634" s="84"/>
      <c r="D634" s="84"/>
      <c r="E634" s="85"/>
      <c r="F634" s="86"/>
      <c r="G634" s="87"/>
      <c r="H634" s="87"/>
      <c r="I634" s="88"/>
      <c r="J634" s="89"/>
      <c r="K634" s="89"/>
      <c r="L634" s="90"/>
      <c r="M634" s="90"/>
      <c r="N634" s="89"/>
      <c r="O634" s="90"/>
      <c r="P634" s="87"/>
      <c r="Q634" s="87"/>
      <c r="R634" s="91"/>
      <c r="S634" s="91"/>
      <c r="T634" s="92"/>
      <c r="U634" s="92"/>
      <c r="V634" s="92"/>
      <c r="W634" s="92"/>
      <c r="X634" s="93"/>
      <c r="Y634" s="92"/>
      <c r="Z634" s="92"/>
      <c r="AA634" s="72" t="str">
        <f>IF(U634="","",IF(U634="ND","ND",((NETWORKDAYS(T634,U634,Reference!$D$2:$D$40)-1))))</f>
        <v/>
      </c>
      <c r="AB634" s="72" t="str">
        <f t="shared" si="18"/>
        <v/>
      </c>
      <c r="AC634" s="72" t="str">
        <f t="shared" si="19"/>
        <v/>
      </c>
      <c r="AD634" s="72" t="str">
        <f>IF(OR(Y634="ND",Z634="ND"),"ND",IF(OR(Y634="",Z634=""),"",IF(OR(Y634="N/A",Z634="N/A"),"N/A",(NETWORKDAYS(Y634,Z634,Reference!$D$2:$D$40)-1))))</f>
        <v/>
      </c>
      <c r="AE634" s="101" t="str">
        <f>IF(OR(AND(ISBLANK(P634),ISBLANK(Q634))),"",IF(OR(AND(ISERROR(VLOOKUP(P634,Reference!$D$54:$D$106,1,FALSE))),AND(ISERROR(VLOOKUP(Q634,Reference!$J$53:$J$118,1,FALSE)))),"Data Error!","No Error"))</f>
        <v/>
      </c>
    </row>
    <row r="635" spans="1:31" s="73" customFormat="1" x14ac:dyDescent="0.35">
      <c r="A635" s="83"/>
      <c r="B635" s="83"/>
      <c r="C635" s="84"/>
      <c r="D635" s="84"/>
      <c r="E635" s="85"/>
      <c r="F635" s="86"/>
      <c r="G635" s="87"/>
      <c r="H635" s="87"/>
      <c r="I635" s="88"/>
      <c r="J635" s="89"/>
      <c r="K635" s="89"/>
      <c r="L635" s="90"/>
      <c r="M635" s="90"/>
      <c r="N635" s="89"/>
      <c r="O635" s="90"/>
      <c r="P635" s="87"/>
      <c r="Q635" s="87"/>
      <c r="R635" s="91"/>
      <c r="S635" s="91"/>
      <c r="T635" s="92"/>
      <c r="U635" s="92"/>
      <c r="V635" s="92"/>
      <c r="W635" s="92"/>
      <c r="X635" s="93"/>
      <c r="Y635" s="92"/>
      <c r="Z635" s="92"/>
      <c r="AA635" s="72" t="str">
        <f>IF(U635="","",IF(U635="ND","ND",((NETWORKDAYS(T635,U635,Reference!$D$2:$D$40)-1))))</f>
        <v/>
      </c>
      <c r="AB635" s="72" t="str">
        <f t="shared" si="18"/>
        <v/>
      </c>
      <c r="AC635" s="72" t="str">
        <f t="shared" si="19"/>
        <v/>
      </c>
      <c r="AD635" s="72" t="str">
        <f>IF(OR(Y635="ND",Z635="ND"),"ND",IF(OR(Y635="",Z635=""),"",IF(OR(Y635="N/A",Z635="N/A"),"N/A",(NETWORKDAYS(Y635,Z635,Reference!$D$2:$D$40)-1))))</f>
        <v/>
      </c>
      <c r="AE635" s="101" t="str">
        <f>IF(OR(AND(ISBLANK(P635),ISBLANK(Q635))),"",IF(OR(AND(ISERROR(VLOOKUP(P635,Reference!$D$54:$D$106,1,FALSE))),AND(ISERROR(VLOOKUP(Q635,Reference!$J$53:$J$118,1,FALSE)))),"Data Error!","No Error"))</f>
        <v/>
      </c>
    </row>
    <row r="636" spans="1:31" s="73" customFormat="1" x14ac:dyDescent="0.35">
      <c r="A636" s="83"/>
      <c r="B636" s="83"/>
      <c r="C636" s="84"/>
      <c r="D636" s="84"/>
      <c r="E636" s="85"/>
      <c r="F636" s="86"/>
      <c r="G636" s="87"/>
      <c r="H636" s="87"/>
      <c r="I636" s="88"/>
      <c r="J636" s="89"/>
      <c r="K636" s="89"/>
      <c r="L636" s="90"/>
      <c r="M636" s="90"/>
      <c r="N636" s="89"/>
      <c r="O636" s="90"/>
      <c r="P636" s="87"/>
      <c r="Q636" s="87"/>
      <c r="R636" s="91"/>
      <c r="S636" s="91"/>
      <c r="T636" s="92"/>
      <c r="U636" s="92"/>
      <c r="V636" s="92"/>
      <c r="W636" s="92"/>
      <c r="X636" s="93"/>
      <c r="Y636" s="92"/>
      <c r="Z636" s="92"/>
      <c r="AA636" s="72" t="str">
        <f>IF(U636="","",IF(U636="ND","ND",((NETWORKDAYS(T636,U636,Reference!$D$2:$D$40)-1))))</f>
        <v/>
      </c>
      <c r="AB636" s="72" t="str">
        <f t="shared" si="18"/>
        <v/>
      </c>
      <c r="AC636" s="72" t="str">
        <f t="shared" si="19"/>
        <v/>
      </c>
      <c r="AD636" s="72" t="str">
        <f>IF(OR(Y636="ND",Z636="ND"),"ND",IF(OR(Y636="",Z636=""),"",IF(OR(Y636="N/A",Z636="N/A"),"N/A",(NETWORKDAYS(Y636,Z636,Reference!$D$2:$D$40)-1))))</f>
        <v/>
      </c>
      <c r="AE636" s="101" t="str">
        <f>IF(OR(AND(ISBLANK(P636),ISBLANK(Q636))),"",IF(OR(AND(ISERROR(VLOOKUP(P636,Reference!$D$54:$D$106,1,FALSE))),AND(ISERROR(VLOOKUP(Q636,Reference!$J$53:$J$118,1,FALSE)))),"Data Error!","No Error"))</f>
        <v/>
      </c>
    </row>
    <row r="637" spans="1:31" s="73" customFormat="1" x14ac:dyDescent="0.35">
      <c r="A637" s="83"/>
      <c r="B637" s="83"/>
      <c r="C637" s="84"/>
      <c r="D637" s="84"/>
      <c r="E637" s="85"/>
      <c r="F637" s="86"/>
      <c r="G637" s="87"/>
      <c r="H637" s="87"/>
      <c r="I637" s="88"/>
      <c r="J637" s="89"/>
      <c r="K637" s="89"/>
      <c r="L637" s="90"/>
      <c r="M637" s="90"/>
      <c r="N637" s="89"/>
      <c r="O637" s="90"/>
      <c r="P637" s="87"/>
      <c r="Q637" s="87"/>
      <c r="R637" s="91"/>
      <c r="S637" s="91"/>
      <c r="T637" s="92"/>
      <c r="U637" s="92"/>
      <c r="V637" s="92"/>
      <c r="W637" s="92"/>
      <c r="X637" s="93"/>
      <c r="Y637" s="92"/>
      <c r="Z637" s="92"/>
      <c r="AA637" s="72" t="str">
        <f>IF(U637="","",IF(U637="ND","ND",((NETWORKDAYS(T637,U637,Reference!$D$2:$D$40)-1))))</f>
        <v/>
      </c>
      <c r="AB637" s="72" t="str">
        <f t="shared" si="18"/>
        <v/>
      </c>
      <c r="AC637" s="72" t="str">
        <f t="shared" si="19"/>
        <v/>
      </c>
      <c r="AD637" s="72" t="str">
        <f>IF(OR(Y637="ND",Z637="ND"),"ND",IF(OR(Y637="",Z637=""),"",IF(OR(Y637="N/A",Z637="N/A"),"N/A",(NETWORKDAYS(Y637,Z637,Reference!$D$2:$D$40)-1))))</f>
        <v/>
      </c>
      <c r="AE637" s="101" t="str">
        <f>IF(OR(AND(ISBLANK(P637),ISBLANK(Q637))),"",IF(OR(AND(ISERROR(VLOOKUP(P637,Reference!$D$54:$D$106,1,FALSE))),AND(ISERROR(VLOOKUP(Q637,Reference!$J$53:$J$118,1,FALSE)))),"Data Error!","No Error"))</f>
        <v/>
      </c>
    </row>
    <row r="638" spans="1:31" s="73" customFormat="1" x14ac:dyDescent="0.35">
      <c r="A638" s="83"/>
      <c r="B638" s="83"/>
      <c r="C638" s="84"/>
      <c r="D638" s="84"/>
      <c r="E638" s="85"/>
      <c r="F638" s="86"/>
      <c r="G638" s="87"/>
      <c r="H638" s="87"/>
      <c r="I638" s="88"/>
      <c r="J638" s="89"/>
      <c r="K638" s="89"/>
      <c r="L638" s="90"/>
      <c r="M638" s="90"/>
      <c r="N638" s="89"/>
      <c r="O638" s="90"/>
      <c r="P638" s="87"/>
      <c r="Q638" s="87"/>
      <c r="R638" s="91"/>
      <c r="S638" s="91"/>
      <c r="T638" s="92"/>
      <c r="U638" s="92"/>
      <c r="V638" s="92"/>
      <c r="W638" s="92"/>
      <c r="X638" s="93"/>
      <c r="Y638" s="92"/>
      <c r="Z638" s="92"/>
      <c r="AA638" s="72" t="str">
        <f>IF(U638="","",IF(U638="ND","ND",((NETWORKDAYS(T638,U638,Reference!$D$2:$D$40)-1))))</f>
        <v/>
      </c>
      <c r="AB638" s="72" t="str">
        <f t="shared" si="18"/>
        <v/>
      </c>
      <c r="AC638" s="72" t="str">
        <f t="shared" si="19"/>
        <v/>
      </c>
      <c r="AD638" s="72" t="str">
        <f>IF(OR(Y638="ND",Z638="ND"),"ND",IF(OR(Y638="",Z638=""),"",IF(OR(Y638="N/A",Z638="N/A"),"N/A",(NETWORKDAYS(Y638,Z638,Reference!$D$2:$D$40)-1))))</f>
        <v/>
      </c>
      <c r="AE638" s="101" t="str">
        <f>IF(OR(AND(ISBLANK(P638),ISBLANK(Q638))),"",IF(OR(AND(ISERROR(VLOOKUP(P638,Reference!$D$54:$D$106,1,FALSE))),AND(ISERROR(VLOOKUP(Q638,Reference!$J$53:$J$118,1,FALSE)))),"Data Error!","No Error"))</f>
        <v/>
      </c>
    </row>
    <row r="639" spans="1:31" s="73" customFormat="1" x14ac:dyDescent="0.35">
      <c r="A639" s="83"/>
      <c r="B639" s="83"/>
      <c r="C639" s="84"/>
      <c r="D639" s="84"/>
      <c r="E639" s="85"/>
      <c r="F639" s="86"/>
      <c r="G639" s="87"/>
      <c r="H639" s="87"/>
      <c r="I639" s="88"/>
      <c r="J639" s="89"/>
      <c r="K639" s="89"/>
      <c r="L639" s="90"/>
      <c r="M639" s="90"/>
      <c r="N639" s="89"/>
      <c r="O639" s="90"/>
      <c r="P639" s="87"/>
      <c r="Q639" s="87"/>
      <c r="R639" s="91"/>
      <c r="S639" s="91"/>
      <c r="T639" s="92"/>
      <c r="U639" s="92"/>
      <c r="V639" s="92"/>
      <c r="W639" s="92"/>
      <c r="X639" s="93"/>
      <c r="Y639" s="92"/>
      <c r="Z639" s="92"/>
      <c r="AA639" s="72" t="str">
        <f>IF(U639="","",IF(U639="ND","ND",((NETWORKDAYS(T639,U639,Reference!$D$2:$D$40)-1))))</f>
        <v/>
      </c>
      <c r="AB639" s="72" t="str">
        <f t="shared" si="18"/>
        <v/>
      </c>
      <c r="AC639" s="72" t="str">
        <f t="shared" si="19"/>
        <v/>
      </c>
      <c r="AD639" s="72" t="str">
        <f>IF(OR(Y639="ND",Z639="ND"),"ND",IF(OR(Y639="",Z639=""),"",IF(OR(Y639="N/A",Z639="N/A"),"N/A",(NETWORKDAYS(Y639,Z639,Reference!$D$2:$D$40)-1))))</f>
        <v/>
      </c>
      <c r="AE639" s="101" t="str">
        <f>IF(OR(AND(ISBLANK(P639),ISBLANK(Q639))),"",IF(OR(AND(ISERROR(VLOOKUP(P639,Reference!$D$54:$D$106,1,FALSE))),AND(ISERROR(VLOOKUP(Q639,Reference!$J$53:$J$118,1,FALSE)))),"Data Error!","No Error"))</f>
        <v/>
      </c>
    </row>
    <row r="640" spans="1:31" s="73" customFormat="1" x14ac:dyDescent="0.35">
      <c r="A640" s="83"/>
      <c r="B640" s="83"/>
      <c r="C640" s="84"/>
      <c r="D640" s="84"/>
      <c r="E640" s="85"/>
      <c r="F640" s="86"/>
      <c r="G640" s="87"/>
      <c r="H640" s="87"/>
      <c r="I640" s="88"/>
      <c r="J640" s="89"/>
      <c r="K640" s="89"/>
      <c r="L640" s="90"/>
      <c r="M640" s="90"/>
      <c r="N640" s="89"/>
      <c r="O640" s="90"/>
      <c r="P640" s="87"/>
      <c r="Q640" s="87"/>
      <c r="R640" s="91"/>
      <c r="S640" s="91"/>
      <c r="T640" s="92"/>
      <c r="U640" s="92"/>
      <c r="V640" s="92"/>
      <c r="W640" s="92"/>
      <c r="X640" s="93"/>
      <c r="Y640" s="92"/>
      <c r="Z640" s="92"/>
      <c r="AA640" s="72" t="str">
        <f>IF(U640="","",IF(U640="ND","ND",((NETWORKDAYS(T640,U640,Reference!$D$2:$D$40)-1))))</f>
        <v/>
      </c>
      <c r="AB640" s="72" t="str">
        <f t="shared" si="18"/>
        <v/>
      </c>
      <c r="AC640" s="72" t="str">
        <f t="shared" si="19"/>
        <v/>
      </c>
      <c r="AD640" s="72" t="str">
        <f>IF(OR(Y640="ND",Z640="ND"),"ND",IF(OR(Y640="",Z640=""),"",IF(OR(Y640="N/A",Z640="N/A"),"N/A",(NETWORKDAYS(Y640,Z640,Reference!$D$2:$D$40)-1))))</f>
        <v/>
      </c>
      <c r="AE640" s="101" t="str">
        <f>IF(OR(AND(ISBLANK(P640),ISBLANK(Q640))),"",IF(OR(AND(ISERROR(VLOOKUP(P640,Reference!$D$54:$D$106,1,FALSE))),AND(ISERROR(VLOOKUP(Q640,Reference!$J$53:$J$118,1,FALSE)))),"Data Error!","No Error"))</f>
        <v/>
      </c>
    </row>
    <row r="641" spans="1:31" s="73" customFormat="1" x14ac:dyDescent="0.35">
      <c r="A641" s="83"/>
      <c r="B641" s="83"/>
      <c r="C641" s="84"/>
      <c r="D641" s="84"/>
      <c r="E641" s="85"/>
      <c r="F641" s="86"/>
      <c r="G641" s="87"/>
      <c r="H641" s="87"/>
      <c r="I641" s="88"/>
      <c r="J641" s="89"/>
      <c r="K641" s="89"/>
      <c r="L641" s="90"/>
      <c r="M641" s="90"/>
      <c r="N641" s="89"/>
      <c r="O641" s="90"/>
      <c r="P641" s="87"/>
      <c r="Q641" s="87"/>
      <c r="R641" s="91"/>
      <c r="S641" s="91"/>
      <c r="T641" s="92"/>
      <c r="U641" s="92"/>
      <c r="V641" s="92"/>
      <c r="W641" s="92"/>
      <c r="X641" s="93"/>
      <c r="Y641" s="92"/>
      <c r="Z641" s="92"/>
      <c r="AA641" s="72" t="str">
        <f>IF(U641="","",IF(U641="ND","ND",((NETWORKDAYS(T641,U641,Reference!$D$2:$D$40)-1))))</f>
        <v/>
      </c>
      <c r="AB641" s="72" t="str">
        <f t="shared" si="18"/>
        <v/>
      </c>
      <c r="AC641" s="72" t="str">
        <f t="shared" si="19"/>
        <v/>
      </c>
      <c r="AD641" s="72" t="str">
        <f>IF(OR(Y641="ND",Z641="ND"),"ND",IF(OR(Y641="",Z641=""),"",IF(OR(Y641="N/A",Z641="N/A"),"N/A",(NETWORKDAYS(Y641,Z641,Reference!$D$2:$D$40)-1))))</f>
        <v/>
      </c>
      <c r="AE641" s="101" t="str">
        <f>IF(OR(AND(ISBLANK(P641),ISBLANK(Q641))),"",IF(OR(AND(ISERROR(VLOOKUP(P641,Reference!$D$54:$D$106,1,FALSE))),AND(ISERROR(VLOOKUP(Q641,Reference!$J$53:$J$118,1,FALSE)))),"Data Error!","No Error"))</f>
        <v/>
      </c>
    </row>
    <row r="642" spans="1:31" s="73" customFormat="1" x14ac:dyDescent="0.35">
      <c r="A642" s="83"/>
      <c r="B642" s="83"/>
      <c r="C642" s="84"/>
      <c r="D642" s="84"/>
      <c r="E642" s="85"/>
      <c r="F642" s="86"/>
      <c r="G642" s="87"/>
      <c r="H642" s="87"/>
      <c r="I642" s="88"/>
      <c r="J642" s="89"/>
      <c r="K642" s="89"/>
      <c r="L642" s="90"/>
      <c r="M642" s="90"/>
      <c r="N642" s="89"/>
      <c r="O642" s="90"/>
      <c r="P642" s="87"/>
      <c r="Q642" s="87"/>
      <c r="R642" s="91"/>
      <c r="S642" s="91"/>
      <c r="T642" s="92"/>
      <c r="U642" s="92"/>
      <c r="V642" s="92"/>
      <c r="W642" s="92"/>
      <c r="X642" s="93"/>
      <c r="Y642" s="92"/>
      <c r="Z642" s="92"/>
      <c r="AA642" s="72" t="str">
        <f>IF(U642="","",IF(U642="ND","ND",((NETWORKDAYS(T642,U642,Reference!$D$2:$D$40)-1))))</f>
        <v/>
      </c>
      <c r="AB642" s="72" t="str">
        <f t="shared" si="18"/>
        <v/>
      </c>
      <c r="AC642" s="72" t="str">
        <f t="shared" si="19"/>
        <v/>
      </c>
      <c r="AD642" s="72" t="str">
        <f>IF(OR(Y642="ND",Z642="ND"),"ND",IF(OR(Y642="",Z642=""),"",IF(OR(Y642="N/A",Z642="N/A"),"N/A",(NETWORKDAYS(Y642,Z642,Reference!$D$2:$D$40)-1))))</f>
        <v/>
      </c>
      <c r="AE642" s="101" t="str">
        <f>IF(OR(AND(ISBLANK(P642),ISBLANK(Q642))),"",IF(OR(AND(ISERROR(VLOOKUP(P642,Reference!$D$54:$D$106,1,FALSE))),AND(ISERROR(VLOOKUP(Q642,Reference!$J$53:$J$118,1,FALSE)))),"Data Error!","No Error"))</f>
        <v/>
      </c>
    </row>
    <row r="643" spans="1:31" s="73" customFormat="1" x14ac:dyDescent="0.35">
      <c r="A643" s="83"/>
      <c r="B643" s="83"/>
      <c r="C643" s="84"/>
      <c r="D643" s="84"/>
      <c r="E643" s="85"/>
      <c r="F643" s="86"/>
      <c r="G643" s="87"/>
      <c r="H643" s="87"/>
      <c r="I643" s="88"/>
      <c r="J643" s="89"/>
      <c r="K643" s="89"/>
      <c r="L643" s="90"/>
      <c r="M643" s="90"/>
      <c r="N643" s="89"/>
      <c r="O643" s="90"/>
      <c r="P643" s="87"/>
      <c r="Q643" s="87"/>
      <c r="R643" s="91"/>
      <c r="S643" s="91"/>
      <c r="T643" s="92"/>
      <c r="U643" s="92"/>
      <c r="V643" s="92"/>
      <c r="W643" s="92"/>
      <c r="X643" s="93"/>
      <c r="Y643" s="92"/>
      <c r="Z643" s="92"/>
      <c r="AA643" s="72" t="str">
        <f>IF(U643="","",IF(U643="ND","ND",((NETWORKDAYS(T643,U643,Reference!$D$2:$D$40)-1))))</f>
        <v/>
      </c>
      <c r="AB643" s="72" t="str">
        <f t="shared" si="18"/>
        <v/>
      </c>
      <c r="AC643" s="72" t="str">
        <f t="shared" si="19"/>
        <v/>
      </c>
      <c r="AD643" s="72" t="str">
        <f>IF(OR(Y643="ND",Z643="ND"),"ND",IF(OR(Y643="",Z643=""),"",IF(OR(Y643="N/A",Z643="N/A"),"N/A",(NETWORKDAYS(Y643,Z643,Reference!$D$2:$D$40)-1))))</f>
        <v/>
      </c>
      <c r="AE643" s="101" t="str">
        <f>IF(OR(AND(ISBLANK(P643),ISBLANK(Q643))),"",IF(OR(AND(ISERROR(VLOOKUP(P643,Reference!$D$54:$D$106,1,FALSE))),AND(ISERROR(VLOOKUP(Q643,Reference!$J$53:$J$118,1,FALSE)))),"Data Error!","No Error"))</f>
        <v/>
      </c>
    </row>
    <row r="644" spans="1:31" s="73" customFormat="1" x14ac:dyDescent="0.35">
      <c r="A644" s="83"/>
      <c r="B644" s="83"/>
      <c r="C644" s="84"/>
      <c r="D644" s="84"/>
      <c r="E644" s="85"/>
      <c r="F644" s="86"/>
      <c r="G644" s="87"/>
      <c r="H644" s="87"/>
      <c r="I644" s="88"/>
      <c r="J644" s="89"/>
      <c r="K644" s="89"/>
      <c r="L644" s="90"/>
      <c r="M644" s="90"/>
      <c r="N644" s="89"/>
      <c r="O644" s="90"/>
      <c r="P644" s="87"/>
      <c r="Q644" s="87"/>
      <c r="R644" s="91"/>
      <c r="S644" s="91"/>
      <c r="T644" s="92"/>
      <c r="U644" s="92"/>
      <c r="V644" s="92"/>
      <c r="W644" s="92"/>
      <c r="X644" s="93"/>
      <c r="Y644" s="92"/>
      <c r="Z644" s="92"/>
      <c r="AA644" s="72" t="str">
        <f>IF(U644="","",IF(U644="ND","ND",((NETWORKDAYS(T644,U644,Reference!$D$2:$D$40)-1))))</f>
        <v/>
      </c>
      <c r="AB644" s="72" t="str">
        <f t="shared" si="18"/>
        <v/>
      </c>
      <c r="AC644" s="72" t="str">
        <f t="shared" si="19"/>
        <v/>
      </c>
      <c r="AD644" s="72" t="str">
        <f>IF(OR(Y644="ND",Z644="ND"),"ND",IF(OR(Y644="",Z644=""),"",IF(OR(Y644="N/A",Z644="N/A"),"N/A",(NETWORKDAYS(Y644,Z644,Reference!$D$2:$D$40)-1))))</f>
        <v/>
      </c>
      <c r="AE644" s="101" t="str">
        <f>IF(OR(AND(ISBLANK(P644),ISBLANK(Q644))),"",IF(OR(AND(ISERROR(VLOOKUP(P644,Reference!$D$54:$D$106,1,FALSE))),AND(ISERROR(VLOOKUP(Q644,Reference!$J$53:$J$118,1,FALSE)))),"Data Error!","No Error"))</f>
        <v/>
      </c>
    </row>
    <row r="645" spans="1:31" s="73" customFormat="1" x14ac:dyDescent="0.35">
      <c r="A645" s="83"/>
      <c r="B645" s="83"/>
      <c r="C645" s="84"/>
      <c r="D645" s="84"/>
      <c r="E645" s="85"/>
      <c r="F645" s="86"/>
      <c r="G645" s="87"/>
      <c r="H645" s="87"/>
      <c r="I645" s="88"/>
      <c r="J645" s="89"/>
      <c r="K645" s="89"/>
      <c r="L645" s="90"/>
      <c r="M645" s="90"/>
      <c r="N645" s="89"/>
      <c r="O645" s="90"/>
      <c r="P645" s="87"/>
      <c r="Q645" s="87"/>
      <c r="R645" s="91"/>
      <c r="S645" s="91"/>
      <c r="T645" s="92"/>
      <c r="U645" s="92"/>
      <c r="V645" s="92"/>
      <c r="W645" s="92"/>
      <c r="X645" s="93"/>
      <c r="Y645" s="92"/>
      <c r="Z645" s="92"/>
      <c r="AA645" s="72" t="str">
        <f>IF(U645="","",IF(U645="ND","ND",((NETWORKDAYS(T645,U645,Reference!$D$2:$D$40)-1))))</f>
        <v/>
      </c>
      <c r="AB645" s="72" t="str">
        <f t="shared" si="18"/>
        <v/>
      </c>
      <c r="AC645" s="72" t="str">
        <f t="shared" si="19"/>
        <v/>
      </c>
      <c r="AD645" s="72" t="str">
        <f>IF(OR(Y645="ND",Z645="ND"),"ND",IF(OR(Y645="",Z645=""),"",IF(OR(Y645="N/A",Z645="N/A"),"N/A",(NETWORKDAYS(Y645,Z645,Reference!$D$2:$D$40)-1))))</f>
        <v/>
      </c>
      <c r="AE645" s="101" t="str">
        <f>IF(OR(AND(ISBLANK(P645),ISBLANK(Q645))),"",IF(OR(AND(ISERROR(VLOOKUP(P645,Reference!$D$54:$D$106,1,FALSE))),AND(ISERROR(VLOOKUP(Q645,Reference!$J$53:$J$118,1,FALSE)))),"Data Error!","No Error"))</f>
        <v/>
      </c>
    </row>
    <row r="646" spans="1:31" s="73" customFormat="1" x14ac:dyDescent="0.35">
      <c r="A646" s="83"/>
      <c r="B646" s="83"/>
      <c r="C646" s="84"/>
      <c r="D646" s="84"/>
      <c r="E646" s="85"/>
      <c r="F646" s="86"/>
      <c r="G646" s="87"/>
      <c r="H646" s="87"/>
      <c r="I646" s="88"/>
      <c r="J646" s="89"/>
      <c r="K646" s="89"/>
      <c r="L646" s="90"/>
      <c r="M646" s="90"/>
      <c r="N646" s="89"/>
      <c r="O646" s="90"/>
      <c r="P646" s="87"/>
      <c r="Q646" s="87"/>
      <c r="R646" s="91"/>
      <c r="S646" s="91"/>
      <c r="T646" s="92"/>
      <c r="U646" s="92"/>
      <c r="V646" s="92"/>
      <c r="W646" s="92"/>
      <c r="X646" s="93"/>
      <c r="Y646" s="92"/>
      <c r="Z646" s="92"/>
      <c r="AA646" s="72" t="str">
        <f>IF(U646="","",IF(U646="ND","ND",((NETWORKDAYS(T646,U646,Reference!$D$2:$D$40)-1))))</f>
        <v/>
      </c>
      <c r="AB646" s="72" t="str">
        <f t="shared" si="18"/>
        <v/>
      </c>
      <c r="AC646" s="72" t="str">
        <f t="shared" si="19"/>
        <v/>
      </c>
      <c r="AD646" s="72" t="str">
        <f>IF(OR(Y646="ND",Z646="ND"),"ND",IF(OR(Y646="",Z646=""),"",IF(OR(Y646="N/A",Z646="N/A"),"N/A",(NETWORKDAYS(Y646,Z646,Reference!$D$2:$D$40)-1))))</f>
        <v/>
      </c>
      <c r="AE646" s="101" t="str">
        <f>IF(OR(AND(ISBLANK(P646),ISBLANK(Q646))),"",IF(OR(AND(ISERROR(VLOOKUP(P646,Reference!$D$54:$D$106,1,FALSE))),AND(ISERROR(VLOOKUP(Q646,Reference!$J$53:$J$118,1,FALSE)))),"Data Error!","No Error"))</f>
        <v/>
      </c>
    </row>
    <row r="647" spans="1:31" s="73" customFormat="1" x14ac:dyDescent="0.35">
      <c r="A647" s="83"/>
      <c r="B647" s="83"/>
      <c r="C647" s="84"/>
      <c r="D647" s="84"/>
      <c r="E647" s="85"/>
      <c r="F647" s="86"/>
      <c r="G647" s="87"/>
      <c r="H647" s="87"/>
      <c r="I647" s="88"/>
      <c r="J647" s="89"/>
      <c r="K647" s="89"/>
      <c r="L647" s="90"/>
      <c r="M647" s="90"/>
      <c r="N647" s="89"/>
      <c r="O647" s="90"/>
      <c r="P647" s="87"/>
      <c r="Q647" s="87"/>
      <c r="R647" s="91"/>
      <c r="S647" s="91"/>
      <c r="T647" s="92"/>
      <c r="U647" s="92"/>
      <c r="V647" s="92"/>
      <c r="W647" s="92"/>
      <c r="X647" s="93"/>
      <c r="Y647" s="92"/>
      <c r="Z647" s="92"/>
      <c r="AA647" s="72" t="str">
        <f>IF(U647="","",IF(U647="ND","ND",((NETWORKDAYS(T647,U647,Reference!$D$2:$D$40)-1))))</f>
        <v/>
      </c>
      <c r="AB647" s="72" t="str">
        <f t="shared" si="18"/>
        <v/>
      </c>
      <c r="AC647" s="72" t="str">
        <f t="shared" si="19"/>
        <v/>
      </c>
      <c r="AD647" s="72" t="str">
        <f>IF(OR(Y647="ND",Z647="ND"),"ND",IF(OR(Y647="",Z647=""),"",IF(OR(Y647="N/A",Z647="N/A"),"N/A",(NETWORKDAYS(Y647,Z647,Reference!$D$2:$D$40)-1))))</f>
        <v/>
      </c>
      <c r="AE647" s="101" t="str">
        <f>IF(OR(AND(ISBLANK(P647),ISBLANK(Q647))),"",IF(OR(AND(ISERROR(VLOOKUP(P647,Reference!$D$54:$D$106,1,FALSE))),AND(ISERROR(VLOOKUP(Q647,Reference!$J$53:$J$118,1,FALSE)))),"Data Error!","No Error"))</f>
        <v/>
      </c>
    </row>
    <row r="648" spans="1:31" s="73" customFormat="1" x14ac:dyDescent="0.35">
      <c r="A648" s="83"/>
      <c r="B648" s="83"/>
      <c r="C648" s="84"/>
      <c r="D648" s="84"/>
      <c r="E648" s="85"/>
      <c r="F648" s="86"/>
      <c r="G648" s="87"/>
      <c r="H648" s="87"/>
      <c r="I648" s="88"/>
      <c r="J648" s="89"/>
      <c r="K648" s="89"/>
      <c r="L648" s="90"/>
      <c r="M648" s="90"/>
      <c r="N648" s="89"/>
      <c r="O648" s="90"/>
      <c r="P648" s="87"/>
      <c r="Q648" s="87"/>
      <c r="R648" s="91"/>
      <c r="S648" s="91"/>
      <c r="T648" s="92"/>
      <c r="U648" s="92"/>
      <c r="V648" s="92"/>
      <c r="W648" s="92"/>
      <c r="X648" s="93"/>
      <c r="Y648" s="92"/>
      <c r="Z648" s="92"/>
      <c r="AA648" s="72" t="str">
        <f>IF(U648="","",IF(U648="ND","ND",((NETWORKDAYS(T648,U648,Reference!$D$2:$D$40)-1))))</f>
        <v/>
      </c>
      <c r="AB648" s="72" t="str">
        <f t="shared" ref="AB648:AB711" si="20">IF(V648="","",IF(V648="ND","ND",(V648-T648)))</f>
        <v/>
      </c>
      <c r="AC648" s="72" t="str">
        <f t="shared" ref="AC648:AC711" si="21">IF(W648="","",IF(W648="ND","ND",(W648-T648)))</f>
        <v/>
      </c>
      <c r="AD648" s="72" t="str">
        <f>IF(OR(Y648="ND",Z648="ND"),"ND",IF(OR(Y648="",Z648=""),"",IF(OR(Y648="N/A",Z648="N/A"),"N/A",(NETWORKDAYS(Y648,Z648,Reference!$D$2:$D$40)-1))))</f>
        <v/>
      </c>
      <c r="AE648" s="101" t="str">
        <f>IF(OR(AND(ISBLANK(P648),ISBLANK(Q648))),"",IF(OR(AND(ISERROR(VLOOKUP(P648,Reference!$D$54:$D$106,1,FALSE))),AND(ISERROR(VLOOKUP(Q648,Reference!$J$53:$J$118,1,FALSE)))),"Data Error!","No Error"))</f>
        <v/>
      </c>
    </row>
    <row r="649" spans="1:31" s="73" customFormat="1" x14ac:dyDescent="0.35">
      <c r="A649" s="83"/>
      <c r="B649" s="83"/>
      <c r="C649" s="84"/>
      <c r="D649" s="84"/>
      <c r="E649" s="85"/>
      <c r="F649" s="86"/>
      <c r="G649" s="87"/>
      <c r="H649" s="87"/>
      <c r="I649" s="88"/>
      <c r="J649" s="89"/>
      <c r="K649" s="89"/>
      <c r="L649" s="90"/>
      <c r="M649" s="90"/>
      <c r="N649" s="89"/>
      <c r="O649" s="90"/>
      <c r="P649" s="87"/>
      <c r="Q649" s="87"/>
      <c r="R649" s="91"/>
      <c r="S649" s="91"/>
      <c r="T649" s="92"/>
      <c r="U649" s="92"/>
      <c r="V649" s="92"/>
      <c r="W649" s="92"/>
      <c r="X649" s="93"/>
      <c r="Y649" s="92"/>
      <c r="Z649" s="92"/>
      <c r="AA649" s="72" t="str">
        <f>IF(U649="","",IF(U649="ND","ND",((NETWORKDAYS(T649,U649,Reference!$D$2:$D$40)-1))))</f>
        <v/>
      </c>
      <c r="AB649" s="72" t="str">
        <f t="shared" si="20"/>
        <v/>
      </c>
      <c r="AC649" s="72" t="str">
        <f t="shared" si="21"/>
        <v/>
      </c>
      <c r="AD649" s="72" t="str">
        <f>IF(OR(Y649="ND",Z649="ND"),"ND",IF(OR(Y649="",Z649=""),"",IF(OR(Y649="N/A",Z649="N/A"),"N/A",(NETWORKDAYS(Y649,Z649,Reference!$D$2:$D$40)-1))))</f>
        <v/>
      </c>
      <c r="AE649" s="101" t="str">
        <f>IF(OR(AND(ISBLANK(P649),ISBLANK(Q649))),"",IF(OR(AND(ISERROR(VLOOKUP(P649,Reference!$D$54:$D$106,1,FALSE))),AND(ISERROR(VLOOKUP(Q649,Reference!$J$53:$J$118,1,FALSE)))),"Data Error!","No Error"))</f>
        <v/>
      </c>
    </row>
    <row r="650" spans="1:31" s="73" customFormat="1" x14ac:dyDescent="0.35">
      <c r="A650" s="83"/>
      <c r="B650" s="83"/>
      <c r="C650" s="84"/>
      <c r="D650" s="84"/>
      <c r="E650" s="85"/>
      <c r="F650" s="86"/>
      <c r="G650" s="87"/>
      <c r="H650" s="87"/>
      <c r="I650" s="88"/>
      <c r="J650" s="89"/>
      <c r="K650" s="89"/>
      <c r="L650" s="90"/>
      <c r="M650" s="90"/>
      <c r="N650" s="89"/>
      <c r="O650" s="90"/>
      <c r="P650" s="87"/>
      <c r="Q650" s="87"/>
      <c r="R650" s="91"/>
      <c r="S650" s="91"/>
      <c r="T650" s="92"/>
      <c r="U650" s="92"/>
      <c r="V650" s="92"/>
      <c r="W650" s="92"/>
      <c r="X650" s="93"/>
      <c r="Y650" s="92"/>
      <c r="Z650" s="92"/>
      <c r="AA650" s="72" t="str">
        <f>IF(U650="","",IF(U650="ND","ND",((NETWORKDAYS(T650,U650,Reference!$D$2:$D$40)-1))))</f>
        <v/>
      </c>
      <c r="AB650" s="72" t="str">
        <f t="shared" si="20"/>
        <v/>
      </c>
      <c r="AC650" s="72" t="str">
        <f t="shared" si="21"/>
        <v/>
      </c>
      <c r="AD650" s="72" t="str">
        <f>IF(OR(Y650="ND",Z650="ND"),"ND",IF(OR(Y650="",Z650=""),"",IF(OR(Y650="N/A",Z650="N/A"),"N/A",(NETWORKDAYS(Y650,Z650,Reference!$D$2:$D$40)-1))))</f>
        <v/>
      </c>
      <c r="AE650" s="101" t="str">
        <f>IF(OR(AND(ISBLANK(P650),ISBLANK(Q650))),"",IF(OR(AND(ISERROR(VLOOKUP(P650,Reference!$D$54:$D$106,1,FALSE))),AND(ISERROR(VLOOKUP(Q650,Reference!$J$53:$J$118,1,FALSE)))),"Data Error!","No Error"))</f>
        <v/>
      </c>
    </row>
    <row r="651" spans="1:31" s="73" customFormat="1" x14ac:dyDescent="0.35">
      <c r="A651" s="83"/>
      <c r="B651" s="83"/>
      <c r="C651" s="84"/>
      <c r="D651" s="84"/>
      <c r="E651" s="85"/>
      <c r="F651" s="86"/>
      <c r="G651" s="87"/>
      <c r="H651" s="87"/>
      <c r="I651" s="88"/>
      <c r="J651" s="89"/>
      <c r="K651" s="89"/>
      <c r="L651" s="90"/>
      <c r="M651" s="90"/>
      <c r="N651" s="89"/>
      <c r="O651" s="90"/>
      <c r="P651" s="87"/>
      <c r="Q651" s="87"/>
      <c r="R651" s="91"/>
      <c r="S651" s="91"/>
      <c r="T651" s="92"/>
      <c r="U651" s="92"/>
      <c r="V651" s="92"/>
      <c r="W651" s="92"/>
      <c r="X651" s="93"/>
      <c r="Y651" s="92"/>
      <c r="Z651" s="92"/>
      <c r="AA651" s="72" t="str">
        <f>IF(U651="","",IF(U651="ND","ND",((NETWORKDAYS(T651,U651,Reference!$D$2:$D$40)-1))))</f>
        <v/>
      </c>
      <c r="AB651" s="72" t="str">
        <f t="shared" si="20"/>
        <v/>
      </c>
      <c r="AC651" s="72" t="str">
        <f t="shared" si="21"/>
        <v/>
      </c>
      <c r="AD651" s="72" t="str">
        <f>IF(OR(Y651="ND",Z651="ND"),"ND",IF(OR(Y651="",Z651=""),"",IF(OR(Y651="N/A",Z651="N/A"),"N/A",(NETWORKDAYS(Y651,Z651,Reference!$D$2:$D$40)-1))))</f>
        <v/>
      </c>
      <c r="AE651" s="101" t="str">
        <f>IF(OR(AND(ISBLANK(P651),ISBLANK(Q651))),"",IF(OR(AND(ISERROR(VLOOKUP(P651,Reference!$D$54:$D$106,1,FALSE))),AND(ISERROR(VLOOKUP(Q651,Reference!$J$53:$J$118,1,FALSE)))),"Data Error!","No Error"))</f>
        <v/>
      </c>
    </row>
    <row r="652" spans="1:31" s="73" customFormat="1" x14ac:dyDescent="0.35">
      <c r="A652" s="83"/>
      <c r="B652" s="83"/>
      <c r="C652" s="84"/>
      <c r="D652" s="84"/>
      <c r="E652" s="85"/>
      <c r="F652" s="86"/>
      <c r="G652" s="87"/>
      <c r="H652" s="87"/>
      <c r="I652" s="88"/>
      <c r="J652" s="89"/>
      <c r="K652" s="89"/>
      <c r="L652" s="90"/>
      <c r="M652" s="90"/>
      <c r="N652" s="89"/>
      <c r="O652" s="90"/>
      <c r="P652" s="87"/>
      <c r="Q652" s="87"/>
      <c r="R652" s="91"/>
      <c r="S652" s="91"/>
      <c r="T652" s="92"/>
      <c r="U652" s="92"/>
      <c r="V652" s="92"/>
      <c r="W652" s="92"/>
      <c r="X652" s="93"/>
      <c r="Y652" s="92"/>
      <c r="Z652" s="92"/>
      <c r="AA652" s="72" t="str">
        <f>IF(U652="","",IF(U652="ND","ND",((NETWORKDAYS(T652,U652,Reference!$D$2:$D$40)-1))))</f>
        <v/>
      </c>
      <c r="AB652" s="72" t="str">
        <f t="shared" si="20"/>
        <v/>
      </c>
      <c r="AC652" s="72" t="str">
        <f t="shared" si="21"/>
        <v/>
      </c>
      <c r="AD652" s="72" t="str">
        <f>IF(OR(Y652="ND",Z652="ND"),"ND",IF(OR(Y652="",Z652=""),"",IF(OR(Y652="N/A",Z652="N/A"),"N/A",(NETWORKDAYS(Y652,Z652,Reference!$D$2:$D$40)-1))))</f>
        <v/>
      </c>
      <c r="AE652" s="101" t="str">
        <f>IF(OR(AND(ISBLANK(P652),ISBLANK(Q652))),"",IF(OR(AND(ISERROR(VLOOKUP(P652,Reference!$D$54:$D$106,1,FALSE))),AND(ISERROR(VLOOKUP(Q652,Reference!$J$53:$J$118,1,FALSE)))),"Data Error!","No Error"))</f>
        <v/>
      </c>
    </row>
    <row r="653" spans="1:31" s="73" customFormat="1" x14ac:dyDescent="0.35">
      <c r="A653" s="83"/>
      <c r="B653" s="83"/>
      <c r="C653" s="84"/>
      <c r="D653" s="84"/>
      <c r="E653" s="85"/>
      <c r="F653" s="86"/>
      <c r="G653" s="87"/>
      <c r="H653" s="87"/>
      <c r="I653" s="88"/>
      <c r="J653" s="89"/>
      <c r="K653" s="89"/>
      <c r="L653" s="90"/>
      <c r="M653" s="90"/>
      <c r="N653" s="89"/>
      <c r="O653" s="90"/>
      <c r="P653" s="87"/>
      <c r="Q653" s="87"/>
      <c r="R653" s="91"/>
      <c r="S653" s="91"/>
      <c r="T653" s="92"/>
      <c r="U653" s="92"/>
      <c r="V653" s="92"/>
      <c r="W653" s="92"/>
      <c r="X653" s="93"/>
      <c r="Y653" s="92"/>
      <c r="Z653" s="92"/>
      <c r="AA653" s="72" t="str">
        <f>IF(U653="","",IF(U653="ND","ND",((NETWORKDAYS(T653,U653,Reference!$D$2:$D$40)-1))))</f>
        <v/>
      </c>
      <c r="AB653" s="72" t="str">
        <f t="shared" si="20"/>
        <v/>
      </c>
      <c r="AC653" s="72" t="str">
        <f t="shared" si="21"/>
        <v/>
      </c>
      <c r="AD653" s="72" t="str">
        <f>IF(OR(Y653="ND",Z653="ND"),"ND",IF(OR(Y653="",Z653=""),"",IF(OR(Y653="N/A",Z653="N/A"),"N/A",(NETWORKDAYS(Y653,Z653,Reference!$D$2:$D$40)-1))))</f>
        <v/>
      </c>
      <c r="AE653" s="101" t="str">
        <f>IF(OR(AND(ISBLANK(P653),ISBLANK(Q653))),"",IF(OR(AND(ISERROR(VLOOKUP(P653,Reference!$D$54:$D$106,1,FALSE))),AND(ISERROR(VLOOKUP(Q653,Reference!$J$53:$J$118,1,FALSE)))),"Data Error!","No Error"))</f>
        <v/>
      </c>
    </row>
    <row r="654" spans="1:31" s="73" customFormat="1" x14ac:dyDescent="0.35">
      <c r="A654" s="83"/>
      <c r="B654" s="83"/>
      <c r="C654" s="84"/>
      <c r="D654" s="84"/>
      <c r="E654" s="85"/>
      <c r="F654" s="86"/>
      <c r="G654" s="87"/>
      <c r="H654" s="87"/>
      <c r="I654" s="88"/>
      <c r="J654" s="89"/>
      <c r="K654" s="89"/>
      <c r="L654" s="90"/>
      <c r="M654" s="90"/>
      <c r="N654" s="89"/>
      <c r="O654" s="90"/>
      <c r="P654" s="87"/>
      <c r="Q654" s="87"/>
      <c r="R654" s="91"/>
      <c r="S654" s="91"/>
      <c r="T654" s="92"/>
      <c r="U654" s="92"/>
      <c r="V654" s="92"/>
      <c r="W654" s="92"/>
      <c r="X654" s="93"/>
      <c r="Y654" s="92"/>
      <c r="Z654" s="92"/>
      <c r="AA654" s="72" t="str">
        <f>IF(U654="","",IF(U654="ND","ND",((NETWORKDAYS(T654,U654,Reference!$D$2:$D$40)-1))))</f>
        <v/>
      </c>
      <c r="AB654" s="72" t="str">
        <f t="shared" si="20"/>
        <v/>
      </c>
      <c r="AC654" s="72" t="str">
        <f t="shared" si="21"/>
        <v/>
      </c>
      <c r="AD654" s="72" t="str">
        <f>IF(OR(Y654="ND",Z654="ND"),"ND",IF(OR(Y654="",Z654=""),"",IF(OR(Y654="N/A",Z654="N/A"),"N/A",(NETWORKDAYS(Y654,Z654,Reference!$D$2:$D$40)-1))))</f>
        <v/>
      </c>
      <c r="AE654" s="101" t="str">
        <f>IF(OR(AND(ISBLANK(P654),ISBLANK(Q654))),"",IF(OR(AND(ISERROR(VLOOKUP(P654,Reference!$D$54:$D$106,1,FALSE))),AND(ISERROR(VLOOKUP(Q654,Reference!$J$53:$J$118,1,FALSE)))),"Data Error!","No Error"))</f>
        <v/>
      </c>
    </row>
    <row r="655" spans="1:31" s="73" customFormat="1" x14ac:dyDescent="0.35">
      <c r="A655" s="83"/>
      <c r="B655" s="83"/>
      <c r="C655" s="84"/>
      <c r="D655" s="84"/>
      <c r="E655" s="85"/>
      <c r="F655" s="86"/>
      <c r="G655" s="87"/>
      <c r="H655" s="87"/>
      <c r="I655" s="88"/>
      <c r="J655" s="89"/>
      <c r="K655" s="89"/>
      <c r="L655" s="90"/>
      <c r="M655" s="90"/>
      <c r="N655" s="89"/>
      <c r="O655" s="90"/>
      <c r="P655" s="87"/>
      <c r="Q655" s="87"/>
      <c r="R655" s="91"/>
      <c r="S655" s="91"/>
      <c r="T655" s="92"/>
      <c r="U655" s="92"/>
      <c r="V655" s="92"/>
      <c r="W655" s="92"/>
      <c r="X655" s="93"/>
      <c r="Y655" s="92"/>
      <c r="Z655" s="92"/>
      <c r="AA655" s="72" t="str">
        <f>IF(U655="","",IF(U655="ND","ND",((NETWORKDAYS(T655,U655,Reference!$D$2:$D$40)-1))))</f>
        <v/>
      </c>
      <c r="AB655" s="72" t="str">
        <f t="shared" si="20"/>
        <v/>
      </c>
      <c r="AC655" s="72" t="str">
        <f t="shared" si="21"/>
        <v/>
      </c>
      <c r="AD655" s="72" t="str">
        <f>IF(OR(Y655="ND",Z655="ND"),"ND",IF(OR(Y655="",Z655=""),"",IF(OR(Y655="N/A",Z655="N/A"),"N/A",(NETWORKDAYS(Y655,Z655,Reference!$D$2:$D$40)-1))))</f>
        <v/>
      </c>
      <c r="AE655" s="101" t="str">
        <f>IF(OR(AND(ISBLANK(P655),ISBLANK(Q655))),"",IF(OR(AND(ISERROR(VLOOKUP(P655,Reference!$D$54:$D$106,1,FALSE))),AND(ISERROR(VLOOKUP(Q655,Reference!$J$53:$J$118,1,FALSE)))),"Data Error!","No Error"))</f>
        <v/>
      </c>
    </row>
    <row r="656" spans="1:31" s="73" customFormat="1" x14ac:dyDescent="0.35">
      <c r="A656" s="83"/>
      <c r="B656" s="83"/>
      <c r="C656" s="84"/>
      <c r="D656" s="84"/>
      <c r="E656" s="85"/>
      <c r="F656" s="86"/>
      <c r="G656" s="87"/>
      <c r="H656" s="87"/>
      <c r="I656" s="88"/>
      <c r="J656" s="89"/>
      <c r="K656" s="89"/>
      <c r="L656" s="90"/>
      <c r="M656" s="90"/>
      <c r="N656" s="89"/>
      <c r="O656" s="90"/>
      <c r="P656" s="87"/>
      <c r="Q656" s="87"/>
      <c r="R656" s="91"/>
      <c r="S656" s="91"/>
      <c r="T656" s="92"/>
      <c r="U656" s="92"/>
      <c r="V656" s="92"/>
      <c r="W656" s="92"/>
      <c r="X656" s="93"/>
      <c r="Y656" s="92"/>
      <c r="Z656" s="92"/>
      <c r="AA656" s="72" t="str">
        <f>IF(U656="","",IF(U656="ND","ND",((NETWORKDAYS(T656,U656,Reference!$D$2:$D$40)-1))))</f>
        <v/>
      </c>
      <c r="AB656" s="72" t="str">
        <f t="shared" si="20"/>
        <v/>
      </c>
      <c r="AC656" s="72" t="str">
        <f t="shared" si="21"/>
        <v/>
      </c>
      <c r="AD656" s="72" t="str">
        <f>IF(OR(Y656="ND",Z656="ND"),"ND",IF(OR(Y656="",Z656=""),"",IF(OR(Y656="N/A",Z656="N/A"),"N/A",(NETWORKDAYS(Y656,Z656,Reference!$D$2:$D$40)-1))))</f>
        <v/>
      </c>
      <c r="AE656" s="101" t="str">
        <f>IF(OR(AND(ISBLANK(P656),ISBLANK(Q656))),"",IF(OR(AND(ISERROR(VLOOKUP(P656,Reference!$D$54:$D$106,1,FALSE))),AND(ISERROR(VLOOKUP(Q656,Reference!$J$53:$J$118,1,FALSE)))),"Data Error!","No Error"))</f>
        <v/>
      </c>
    </row>
    <row r="657" spans="1:31" s="73" customFormat="1" x14ac:dyDescent="0.35">
      <c r="A657" s="83"/>
      <c r="B657" s="83"/>
      <c r="C657" s="84"/>
      <c r="D657" s="84"/>
      <c r="E657" s="85"/>
      <c r="F657" s="86"/>
      <c r="G657" s="87"/>
      <c r="H657" s="87"/>
      <c r="I657" s="88"/>
      <c r="J657" s="89"/>
      <c r="K657" s="89"/>
      <c r="L657" s="90"/>
      <c r="M657" s="90"/>
      <c r="N657" s="89"/>
      <c r="O657" s="90"/>
      <c r="P657" s="87"/>
      <c r="Q657" s="87"/>
      <c r="R657" s="91"/>
      <c r="S657" s="91"/>
      <c r="T657" s="92"/>
      <c r="U657" s="92"/>
      <c r="V657" s="92"/>
      <c r="W657" s="92"/>
      <c r="X657" s="93"/>
      <c r="Y657" s="92"/>
      <c r="Z657" s="92"/>
      <c r="AA657" s="72" t="str">
        <f>IF(U657="","",IF(U657="ND","ND",((NETWORKDAYS(T657,U657,Reference!$D$2:$D$40)-1))))</f>
        <v/>
      </c>
      <c r="AB657" s="72" t="str">
        <f t="shared" si="20"/>
        <v/>
      </c>
      <c r="AC657" s="72" t="str">
        <f t="shared" si="21"/>
        <v/>
      </c>
      <c r="AD657" s="72" t="str">
        <f>IF(OR(Y657="ND",Z657="ND"),"ND",IF(OR(Y657="",Z657=""),"",IF(OR(Y657="N/A",Z657="N/A"),"N/A",(NETWORKDAYS(Y657,Z657,Reference!$D$2:$D$40)-1))))</f>
        <v/>
      </c>
      <c r="AE657" s="101" t="str">
        <f>IF(OR(AND(ISBLANK(P657),ISBLANK(Q657))),"",IF(OR(AND(ISERROR(VLOOKUP(P657,Reference!$D$54:$D$106,1,FALSE))),AND(ISERROR(VLOOKUP(Q657,Reference!$J$53:$J$118,1,FALSE)))),"Data Error!","No Error"))</f>
        <v/>
      </c>
    </row>
    <row r="658" spans="1:31" s="73" customFormat="1" x14ac:dyDescent="0.35">
      <c r="A658" s="83"/>
      <c r="B658" s="83"/>
      <c r="C658" s="84"/>
      <c r="D658" s="84"/>
      <c r="E658" s="85"/>
      <c r="F658" s="86"/>
      <c r="G658" s="87"/>
      <c r="H658" s="87"/>
      <c r="I658" s="88"/>
      <c r="J658" s="89"/>
      <c r="K658" s="89"/>
      <c r="L658" s="90"/>
      <c r="M658" s="90"/>
      <c r="N658" s="89"/>
      <c r="O658" s="90"/>
      <c r="P658" s="87"/>
      <c r="Q658" s="87"/>
      <c r="R658" s="91"/>
      <c r="S658" s="91"/>
      <c r="T658" s="92"/>
      <c r="U658" s="92"/>
      <c r="V658" s="92"/>
      <c r="W658" s="92"/>
      <c r="X658" s="93"/>
      <c r="Y658" s="92"/>
      <c r="Z658" s="92"/>
      <c r="AA658" s="72" t="str">
        <f>IF(U658="","",IF(U658="ND","ND",((NETWORKDAYS(T658,U658,Reference!$D$2:$D$40)-1))))</f>
        <v/>
      </c>
      <c r="AB658" s="72" t="str">
        <f t="shared" si="20"/>
        <v/>
      </c>
      <c r="AC658" s="72" t="str">
        <f t="shared" si="21"/>
        <v/>
      </c>
      <c r="AD658" s="72" t="str">
        <f>IF(OR(Y658="ND",Z658="ND"),"ND",IF(OR(Y658="",Z658=""),"",IF(OR(Y658="N/A",Z658="N/A"),"N/A",(NETWORKDAYS(Y658,Z658,Reference!$D$2:$D$40)-1))))</f>
        <v/>
      </c>
      <c r="AE658" s="101" t="str">
        <f>IF(OR(AND(ISBLANK(P658),ISBLANK(Q658))),"",IF(OR(AND(ISERROR(VLOOKUP(P658,Reference!$D$54:$D$106,1,FALSE))),AND(ISERROR(VLOOKUP(Q658,Reference!$J$53:$J$118,1,FALSE)))),"Data Error!","No Error"))</f>
        <v/>
      </c>
    </row>
    <row r="659" spans="1:31" s="73" customFormat="1" x14ac:dyDescent="0.35">
      <c r="A659" s="83"/>
      <c r="B659" s="83"/>
      <c r="C659" s="84"/>
      <c r="D659" s="84"/>
      <c r="E659" s="85"/>
      <c r="F659" s="86"/>
      <c r="G659" s="87"/>
      <c r="H659" s="87"/>
      <c r="I659" s="88"/>
      <c r="J659" s="89"/>
      <c r="K659" s="89"/>
      <c r="L659" s="90"/>
      <c r="M659" s="90"/>
      <c r="N659" s="89"/>
      <c r="O659" s="90"/>
      <c r="P659" s="87"/>
      <c r="Q659" s="87"/>
      <c r="R659" s="91"/>
      <c r="S659" s="91"/>
      <c r="T659" s="92"/>
      <c r="U659" s="92"/>
      <c r="V659" s="92"/>
      <c r="W659" s="92"/>
      <c r="X659" s="93"/>
      <c r="Y659" s="92"/>
      <c r="Z659" s="92"/>
      <c r="AA659" s="72" t="str">
        <f>IF(U659="","",IF(U659="ND","ND",((NETWORKDAYS(T659,U659,Reference!$D$2:$D$40)-1))))</f>
        <v/>
      </c>
      <c r="AB659" s="72" t="str">
        <f t="shared" si="20"/>
        <v/>
      </c>
      <c r="AC659" s="72" t="str">
        <f t="shared" si="21"/>
        <v/>
      </c>
      <c r="AD659" s="72" t="str">
        <f>IF(OR(Y659="ND",Z659="ND"),"ND",IF(OR(Y659="",Z659=""),"",IF(OR(Y659="N/A",Z659="N/A"),"N/A",(NETWORKDAYS(Y659,Z659,Reference!$D$2:$D$40)-1))))</f>
        <v/>
      </c>
      <c r="AE659" s="101" t="str">
        <f>IF(OR(AND(ISBLANK(P659),ISBLANK(Q659))),"",IF(OR(AND(ISERROR(VLOOKUP(P659,Reference!$D$54:$D$106,1,FALSE))),AND(ISERROR(VLOOKUP(Q659,Reference!$J$53:$J$118,1,FALSE)))),"Data Error!","No Error"))</f>
        <v/>
      </c>
    </row>
    <row r="660" spans="1:31" s="73" customFormat="1" x14ac:dyDescent="0.35">
      <c r="A660" s="83"/>
      <c r="B660" s="83"/>
      <c r="C660" s="84"/>
      <c r="D660" s="84"/>
      <c r="E660" s="85"/>
      <c r="F660" s="86"/>
      <c r="G660" s="87"/>
      <c r="H660" s="87"/>
      <c r="I660" s="88"/>
      <c r="J660" s="89"/>
      <c r="K660" s="89"/>
      <c r="L660" s="90"/>
      <c r="M660" s="90"/>
      <c r="N660" s="89"/>
      <c r="O660" s="90"/>
      <c r="P660" s="87"/>
      <c r="Q660" s="87"/>
      <c r="R660" s="91"/>
      <c r="S660" s="91"/>
      <c r="T660" s="92"/>
      <c r="U660" s="92"/>
      <c r="V660" s="92"/>
      <c r="W660" s="92"/>
      <c r="X660" s="93"/>
      <c r="Y660" s="92"/>
      <c r="Z660" s="92"/>
      <c r="AA660" s="72" t="str">
        <f>IF(U660="","",IF(U660="ND","ND",((NETWORKDAYS(T660,U660,Reference!$D$2:$D$40)-1))))</f>
        <v/>
      </c>
      <c r="AB660" s="72" t="str">
        <f t="shared" si="20"/>
        <v/>
      </c>
      <c r="AC660" s="72" t="str">
        <f t="shared" si="21"/>
        <v/>
      </c>
      <c r="AD660" s="72" t="str">
        <f>IF(OR(Y660="ND",Z660="ND"),"ND",IF(OR(Y660="",Z660=""),"",IF(OR(Y660="N/A",Z660="N/A"),"N/A",(NETWORKDAYS(Y660,Z660,Reference!$D$2:$D$40)-1))))</f>
        <v/>
      </c>
      <c r="AE660" s="101" t="str">
        <f>IF(OR(AND(ISBLANK(P660),ISBLANK(Q660))),"",IF(OR(AND(ISERROR(VLOOKUP(P660,Reference!$D$54:$D$106,1,FALSE))),AND(ISERROR(VLOOKUP(Q660,Reference!$J$53:$J$118,1,FALSE)))),"Data Error!","No Error"))</f>
        <v/>
      </c>
    </row>
    <row r="661" spans="1:31" s="73" customFormat="1" x14ac:dyDescent="0.35">
      <c r="A661" s="83"/>
      <c r="B661" s="83"/>
      <c r="C661" s="84"/>
      <c r="D661" s="84"/>
      <c r="E661" s="85"/>
      <c r="F661" s="86"/>
      <c r="G661" s="87"/>
      <c r="H661" s="87"/>
      <c r="I661" s="88"/>
      <c r="J661" s="89"/>
      <c r="K661" s="89"/>
      <c r="L661" s="90"/>
      <c r="M661" s="90"/>
      <c r="N661" s="89"/>
      <c r="O661" s="90"/>
      <c r="P661" s="87"/>
      <c r="Q661" s="87"/>
      <c r="R661" s="91"/>
      <c r="S661" s="91"/>
      <c r="T661" s="92"/>
      <c r="U661" s="92"/>
      <c r="V661" s="92"/>
      <c r="W661" s="92"/>
      <c r="X661" s="93"/>
      <c r="Y661" s="92"/>
      <c r="Z661" s="92"/>
      <c r="AA661" s="72" t="str">
        <f>IF(U661="","",IF(U661="ND","ND",((NETWORKDAYS(T661,U661,Reference!$D$2:$D$40)-1))))</f>
        <v/>
      </c>
      <c r="AB661" s="72" t="str">
        <f t="shared" si="20"/>
        <v/>
      </c>
      <c r="AC661" s="72" t="str">
        <f t="shared" si="21"/>
        <v/>
      </c>
      <c r="AD661" s="72" t="str">
        <f>IF(OR(Y661="ND",Z661="ND"),"ND",IF(OR(Y661="",Z661=""),"",IF(OR(Y661="N/A",Z661="N/A"),"N/A",(NETWORKDAYS(Y661,Z661,Reference!$D$2:$D$40)-1))))</f>
        <v/>
      </c>
      <c r="AE661" s="101" t="str">
        <f>IF(OR(AND(ISBLANK(P661),ISBLANK(Q661))),"",IF(OR(AND(ISERROR(VLOOKUP(P661,Reference!$D$54:$D$106,1,FALSE))),AND(ISERROR(VLOOKUP(Q661,Reference!$J$53:$J$118,1,FALSE)))),"Data Error!","No Error"))</f>
        <v/>
      </c>
    </row>
    <row r="662" spans="1:31" s="73" customFormat="1" x14ac:dyDescent="0.35">
      <c r="A662" s="83"/>
      <c r="B662" s="83"/>
      <c r="C662" s="84"/>
      <c r="D662" s="84"/>
      <c r="E662" s="85"/>
      <c r="F662" s="86"/>
      <c r="G662" s="87"/>
      <c r="H662" s="87"/>
      <c r="I662" s="88"/>
      <c r="J662" s="89"/>
      <c r="K662" s="89"/>
      <c r="L662" s="90"/>
      <c r="M662" s="90"/>
      <c r="N662" s="89"/>
      <c r="O662" s="90"/>
      <c r="P662" s="87"/>
      <c r="Q662" s="87"/>
      <c r="R662" s="91"/>
      <c r="S662" s="91"/>
      <c r="T662" s="92"/>
      <c r="U662" s="92"/>
      <c r="V662" s="92"/>
      <c r="W662" s="92"/>
      <c r="X662" s="93"/>
      <c r="Y662" s="92"/>
      <c r="Z662" s="92"/>
      <c r="AA662" s="72" t="str">
        <f>IF(U662="","",IF(U662="ND","ND",((NETWORKDAYS(T662,U662,Reference!$D$2:$D$40)-1))))</f>
        <v/>
      </c>
      <c r="AB662" s="72" t="str">
        <f t="shared" si="20"/>
        <v/>
      </c>
      <c r="AC662" s="72" t="str">
        <f t="shared" si="21"/>
        <v/>
      </c>
      <c r="AD662" s="72" t="str">
        <f>IF(OR(Y662="ND",Z662="ND"),"ND",IF(OR(Y662="",Z662=""),"",IF(OR(Y662="N/A",Z662="N/A"),"N/A",(NETWORKDAYS(Y662,Z662,Reference!$D$2:$D$40)-1))))</f>
        <v/>
      </c>
      <c r="AE662" s="101" t="str">
        <f>IF(OR(AND(ISBLANK(P662),ISBLANK(Q662))),"",IF(OR(AND(ISERROR(VLOOKUP(P662,Reference!$D$54:$D$106,1,FALSE))),AND(ISERROR(VLOOKUP(Q662,Reference!$J$53:$J$118,1,FALSE)))),"Data Error!","No Error"))</f>
        <v/>
      </c>
    </row>
    <row r="663" spans="1:31" s="73" customFormat="1" x14ac:dyDescent="0.35">
      <c r="A663" s="83"/>
      <c r="B663" s="83"/>
      <c r="C663" s="84"/>
      <c r="D663" s="84"/>
      <c r="E663" s="85"/>
      <c r="F663" s="86"/>
      <c r="G663" s="87"/>
      <c r="H663" s="87"/>
      <c r="I663" s="88"/>
      <c r="J663" s="89"/>
      <c r="K663" s="89"/>
      <c r="L663" s="90"/>
      <c r="M663" s="90"/>
      <c r="N663" s="89"/>
      <c r="O663" s="90"/>
      <c r="P663" s="87"/>
      <c r="Q663" s="87"/>
      <c r="R663" s="91"/>
      <c r="S663" s="91"/>
      <c r="T663" s="92"/>
      <c r="U663" s="92"/>
      <c r="V663" s="92"/>
      <c r="W663" s="92"/>
      <c r="X663" s="93"/>
      <c r="Y663" s="92"/>
      <c r="Z663" s="92"/>
      <c r="AA663" s="72" t="str">
        <f>IF(U663="","",IF(U663="ND","ND",((NETWORKDAYS(T663,U663,Reference!$D$2:$D$40)-1))))</f>
        <v/>
      </c>
      <c r="AB663" s="72" t="str">
        <f t="shared" si="20"/>
        <v/>
      </c>
      <c r="AC663" s="72" t="str">
        <f t="shared" si="21"/>
        <v/>
      </c>
      <c r="AD663" s="72" t="str">
        <f>IF(OR(Y663="ND",Z663="ND"),"ND",IF(OR(Y663="",Z663=""),"",IF(OR(Y663="N/A",Z663="N/A"),"N/A",(NETWORKDAYS(Y663,Z663,Reference!$D$2:$D$40)-1))))</f>
        <v/>
      </c>
      <c r="AE663" s="101" t="str">
        <f>IF(OR(AND(ISBLANK(P663),ISBLANK(Q663))),"",IF(OR(AND(ISERROR(VLOOKUP(P663,Reference!$D$54:$D$106,1,FALSE))),AND(ISERROR(VLOOKUP(Q663,Reference!$J$53:$J$118,1,FALSE)))),"Data Error!","No Error"))</f>
        <v/>
      </c>
    </row>
    <row r="664" spans="1:31" s="73" customFormat="1" x14ac:dyDescent="0.35">
      <c r="A664" s="83"/>
      <c r="B664" s="83"/>
      <c r="C664" s="84"/>
      <c r="D664" s="84"/>
      <c r="E664" s="85"/>
      <c r="F664" s="86"/>
      <c r="G664" s="87"/>
      <c r="H664" s="87"/>
      <c r="I664" s="88"/>
      <c r="J664" s="89"/>
      <c r="K664" s="89"/>
      <c r="L664" s="90"/>
      <c r="M664" s="90"/>
      <c r="N664" s="89"/>
      <c r="O664" s="90"/>
      <c r="P664" s="87"/>
      <c r="Q664" s="87"/>
      <c r="R664" s="91"/>
      <c r="S664" s="91"/>
      <c r="T664" s="92"/>
      <c r="U664" s="92"/>
      <c r="V664" s="92"/>
      <c r="W664" s="92"/>
      <c r="X664" s="93"/>
      <c r="Y664" s="92"/>
      <c r="Z664" s="92"/>
      <c r="AA664" s="72" t="str">
        <f>IF(U664="","",IF(U664="ND","ND",((NETWORKDAYS(T664,U664,Reference!$D$2:$D$40)-1))))</f>
        <v/>
      </c>
      <c r="AB664" s="72" t="str">
        <f t="shared" si="20"/>
        <v/>
      </c>
      <c r="AC664" s="72" t="str">
        <f t="shared" si="21"/>
        <v/>
      </c>
      <c r="AD664" s="72" t="str">
        <f>IF(OR(Y664="ND",Z664="ND"),"ND",IF(OR(Y664="",Z664=""),"",IF(OR(Y664="N/A",Z664="N/A"),"N/A",(NETWORKDAYS(Y664,Z664,Reference!$D$2:$D$40)-1))))</f>
        <v/>
      </c>
      <c r="AE664" s="101" t="str">
        <f>IF(OR(AND(ISBLANK(P664),ISBLANK(Q664))),"",IF(OR(AND(ISERROR(VLOOKUP(P664,Reference!$D$54:$D$106,1,FALSE))),AND(ISERROR(VLOOKUP(Q664,Reference!$J$53:$J$118,1,FALSE)))),"Data Error!","No Error"))</f>
        <v/>
      </c>
    </row>
    <row r="665" spans="1:31" s="73" customFormat="1" x14ac:dyDescent="0.35">
      <c r="A665" s="83"/>
      <c r="B665" s="83"/>
      <c r="C665" s="84"/>
      <c r="D665" s="84"/>
      <c r="E665" s="85"/>
      <c r="F665" s="86"/>
      <c r="G665" s="87"/>
      <c r="H665" s="87"/>
      <c r="I665" s="88"/>
      <c r="J665" s="89"/>
      <c r="K665" s="89"/>
      <c r="L665" s="90"/>
      <c r="M665" s="90"/>
      <c r="N665" s="89"/>
      <c r="O665" s="90"/>
      <c r="P665" s="87"/>
      <c r="Q665" s="87"/>
      <c r="R665" s="91"/>
      <c r="S665" s="91"/>
      <c r="T665" s="92"/>
      <c r="U665" s="92"/>
      <c r="V665" s="92"/>
      <c r="W665" s="92"/>
      <c r="X665" s="93"/>
      <c r="Y665" s="92"/>
      <c r="Z665" s="92"/>
      <c r="AA665" s="72" t="str">
        <f>IF(U665="","",IF(U665="ND","ND",((NETWORKDAYS(T665,U665,Reference!$D$2:$D$40)-1))))</f>
        <v/>
      </c>
      <c r="AB665" s="72" t="str">
        <f t="shared" si="20"/>
        <v/>
      </c>
      <c r="AC665" s="72" t="str">
        <f t="shared" si="21"/>
        <v/>
      </c>
      <c r="AD665" s="72" t="str">
        <f>IF(OR(Y665="ND",Z665="ND"),"ND",IF(OR(Y665="",Z665=""),"",IF(OR(Y665="N/A",Z665="N/A"),"N/A",(NETWORKDAYS(Y665,Z665,Reference!$D$2:$D$40)-1))))</f>
        <v/>
      </c>
      <c r="AE665" s="101" t="str">
        <f>IF(OR(AND(ISBLANK(P665),ISBLANK(Q665))),"",IF(OR(AND(ISERROR(VLOOKUP(P665,Reference!$D$54:$D$106,1,FALSE))),AND(ISERROR(VLOOKUP(Q665,Reference!$J$53:$J$118,1,FALSE)))),"Data Error!","No Error"))</f>
        <v/>
      </c>
    </row>
    <row r="666" spans="1:31" s="73" customFormat="1" x14ac:dyDescent="0.35">
      <c r="A666" s="83"/>
      <c r="B666" s="83"/>
      <c r="C666" s="84"/>
      <c r="D666" s="84"/>
      <c r="E666" s="85"/>
      <c r="F666" s="86"/>
      <c r="G666" s="87"/>
      <c r="H666" s="87"/>
      <c r="I666" s="88"/>
      <c r="J666" s="89"/>
      <c r="K666" s="89"/>
      <c r="L666" s="90"/>
      <c r="M666" s="90"/>
      <c r="N666" s="89"/>
      <c r="O666" s="90"/>
      <c r="P666" s="87"/>
      <c r="Q666" s="87"/>
      <c r="R666" s="91"/>
      <c r="S666" s="91"/>
      <c r="T666" s="92"/>
      <c r="U666" s="92"/>
      <c r="V666" s="92"/>
      <c r="W666" s="92"/>
      <c r="X666" s="93"/>
      <c r="Y666" s="92"/>
      <c r="Z666" s="92"/>
      <c r="AA666" s="72" t="str">
        <f>IF(U666="","",IF(U666="ND","ND",((NETWORKDAYS(T666,U666,Reference!$D$2:$D$40)-1))))</f>
        <v/>
      </c>
      <c r="AB666" s="72" t="str">
        <f t="shared" si="20"/>
        <v/>
      </c>
      <c r="AC666" s="72" t="str">
        <f t="shared" si="21"/>
        <v/>
      </c>
      <c r="AD666" s="72" t="str">
        <f>IF(OR(Y666="ND",Z666="ND"),"ND",IF(OR(Y666="",Z666=""),"",IF(OR(Y666="N/A",Z666="N/A"),"N/A",(NETWORKDAYS(Y666,Z666,Reference!$D$2:$D$40)-1))))</f>
        <v/>
      </c>
      <c r="AE666" s="101" t="str">
        <f>IF(OR(AND(ISBLANK(P666),ISBLANK(Q666))),"",IF(OR(AND(ISERROR(VLOOKUP(P666,Reference!$D$54:$D$106,1,FALSE))),AND(ISERROR(VLOOKUP(Q666,Reference!$J$53:$J$118,1,FALSE)))),"Data Error!","No Error"))</f>
        <v/>
      </c>
    </row>
    <row r="667" spans="1:31" s="73" customFormat="1" x14ac:dyDescent="0.35">
      <c r="A667" s="83"/>
      <c r="B667" s="83"/>
      <c r="C667" s="84"/>
      <c r="D667" s="84"/>
      <c r="E667" s="85"/>
      <c r="F667" s="86"/>
      <c r="G667" s="87"/>
      <c r="H667" s="87"/>
      <c r="I667" s="88"/>
      <c r="J667" s="89"/>
      <c r="K667" s="89"/>
      <c r="L667" s="90"/>
      <c r="M667" s="90"/>
      <c r="N667" s="89"/>
      <c r="O667" s="90"/>
      <c r="P667" s="87"/>
      <c r="Q667" s="87"/>
      <c r="R667" s="91"/>
      <c r="S667" s="91"/>
      <c r="T667" s="92"/>
      <c r="U667" s="92"/>
      <c r="V667" s="92"/>
      <c r="W667" s="92"/>
      <c r="X667" s="93"/>
      <c r="Y667" s="92"/>
      <c r="Z667" s="92"/>
      <c r="AA667" s="72" t="str">
        <f>IF(U667="","",IF(U667="ND","ND",((NETWORKDAYS(T667,U667,Reference!$D$2:$D$40)-1))))</f>
        <v/>
      </c>
      <c r="AB667" s="72" t="str">
        <f t="shared" si="20"/>
        <v/>
      </c>
      <c r="AC667" s="72" t="str">
        <f t="shared" si="21"/>
        <v/>
      </c>
      <c r="AD667" s="72" t="str">
        <f>IF(OR(Y667="ND",Z667="ND"),"ND",IF(OR(Y667="",Z667=""),"",IF(OR(Y667="N/A",Z667="N/A"),"N/A",(NETWORKDAYS(Y667,Z667,Reference!$D$2:$D$40)-1))))</f>
        <v/>
      </c>
      <c r="AE667" s="101" t="str">
        <f>IF(OR(AND(ISBLANK(P667),ISBLANK(Q667))),"",IF(OR(AND(ISERROR(VLOOKUP(P667,Reference!$D$54:$D$106,1,FALSE))),AND(ISERROR(VLOOKUP(Q667,Reference!$J$53:$J$118,1,FALSE)))),"Data Error!","No Error"))</f>
        <v/>
      </c>
    </row>
    <row r="668" spans="1:31" s="73" customFormat="1" x14ac:dyDescent="0.35">
      <c r="A668" s="83"/>
      <c r="B668" s="83"/>
      <c r="C668" s="84"/>
      <c r="D668" s="84"/>
      <c r="E668" s="85"/>
      <c r="F668" s="86"/>
      <c r="G668" s="87"/>
      <c r="H668" s="87"/>
      <c r="I668" s="88"/>
      <c r="J668" s="89"/>
      <c r="K668" s="89"/>
      <c r="L668" s="90"/>
      <c r="M668" s="90"/>
      <c r="N668" s="89"/>
      <c r="O668" s="90"/>
      <c r="P668" s="87"/>
      <c r="Q668" s="87"/>
      <c r="R668" s="91"/>
      <c r="S668" s="91"/>
      <c r="T668" s="92"/>
      <c r="U668" s="92"/>
      <c r="V668" s="92"/>
      <c r="W668" s="92"/>
      <c r="X668" s="93"/>
      <c r="Y668" s="92"/>
      <c r="Z668" s="92"/>
      <c r="AA668" s="72" t="str">
        <f>IF(U668="","",IF(U668="ND","ND",((NETWORKDAYS(T668,U668,Reference!$D$2:$D$40)-1))))</f>
        <v/>
      </c>
      <c r="AB668" s="72" t="str">
        <f t="shared" si="20"/>
        <v/>
      </c>
      <c r="AC668" s="72" t="str">
        <f t="shared" si="21"/>
        <v/>
      </c>
      <c r="AD668" s="72" t="str">
        <f>IF(OR(Y668="ND",Z668="ND"),"ND",IF(OR(Y668="",Z668=""),"",IF(OR(Y668="N/A",Z668="N/A"),"N/A",(NETWORKDAYS(Y668,Z668,Reference!$D$2:$D$40)-1))))</f>
        <v/>
      </c>
      <c r="AE668" s="101" t="str">
        <f>IF(OR(AND(ISBLANK(P668),ISBLANK(Q668))),"",IF(OR(AND(ISERROR(VLOOKUP(P668,Reference!$D$54:$D$106,1,FALSE))),AND(ISERROR(VLOOKUP(Q668,Reference!$J$53:$J$118,1,FALSE)))),"Data Error!","No Error"))</f>
        <v/>
      </c>
    </row>
    <row r="669" spans="1:31" s="73" customFormat="1" x14ac:dyDescent="0.35">
      <c r="A669" s="83"/>
      <c r="B669" s="83"/>
      <c r="C669" s="84"/>
      <c r="D669" s="84"/>
      <c r="E669" s="85"/>
      <c r="F669" s="86"/>
      <c r="G669" s="87"/>
      <c r="H669" s="87"/>
      <c r="I669" s="88"/>
      <c r="J669" s="89"/>
      <c r="K669" s="89"/>
      <c r="L669" s="90"/>
      <c r="M669" s="90"/>
      <c r="N669" s="89"/>
      <c r="O669" s="90"/>
      <c r="P669" s="87"/>
      <c r="Q669" s="87"/>
      <c r="R669" s="91"/>
      <c r="S669" s="91"/>
      <c r="T669" s="92"/>
      <c r="U669" s="92"/>
      <c r="V669" s="92"/>
      <c r="W669" s="92"/>
      <c r="X669" s="93"/>
      <c r="Y669" s="92"/>
      <c r="Z669" s="92"/>
      <c r="AA669" s="72" t="str">
        <f>IF(U669="","",IF(U669="ND","ND",((NETWORKDAYS(T669,U669,Reference!$D$2:$D$40)-1))))</f>
        <v/>
      </c>
      <c r="AB669" s="72" t="str">
        <f t="shared" si="20"/>
        <v/>
      </c>
      <c r="AC669" s="72" t="str">
        <f t="shared" si="21"/>
        <v/>
      </c>
      <c r="AD669" s="72" t="str">
        <f>IF(OR(Y669="ND",Z669="ND"),"ND",IF(OR(Y669="",Z669=""),"",IF(OR(Y669="N/A",Z669="N/A"),"N/A",(NETWORKDAYS(Y669,Z669,Reference!$D$2:$D$40)-1))))</f>
        <v/>
      </c>
      <c r="AE669" s="101" t="str">
        <f>IF(OR(AND(ISBLANK(P669),ISBLANK(Q669))),"",IF(OR(AND(ISERROR(VLOOKUP(P669,Reference!$D$54:$D$106,1,FALSE))),AND(ISERROR(VLOOKUP(Q669,Reference!$J$53:$J$118,1,FALSE)))),"Data Error!","No Error"))</f>
        <v/>
      </c>
    </row>
    <row r="670" spans="1:31" s="73" customFormat="1" x14ac:dyDescent="0.35">
      <c r="A670" s="83"/>
      <c r="B670" s="83"/>
      <c r="C670" s="84"/>
      <c r="D670" s="84"/>
      <c r="E670" s="85"/>
      <c r="F670" s="86"/>
      <c r="G670" s="87"/>
      <c r="H670" s="87"/>
      <c r="I670" s="88"/>
      <c r="J670" s="89"/>
      <c r="K670" s="89"/>
      <c r="L670" s="90"/>
      <c r="M670" s="90"/>
      <c r="N670" s="89"/>
      <c r="O670" s="90"/>
      <c r="P670" s="87"/>
      <c r="Q670" s="87"/>
      <c r="R670" s="91"/>
      <c r="S670" s="91"/>
      <c r="T670" s="92"/>
      <c r="U670" s="92"/>
      <c r="V670" s="92"/>
      <c r="W670" s="92"/>
      <c r="X670" s="93"/>
      <c r="Y670" s="92"/>
      <c r="Z670" s="92"/>
      <c r="AA670" s="72" t="str">
        <f>IF(U670="","",IF(U670="ND","ND",((NETWORKDAYS(T670,U670,Reference!$D$2:$D$40)-1))))</f>
        <v/>
      </c>
      <c r="AB670" s="72" t="str">
        <f t="shared" si="20"/>
        <v/>
      </c>
      <c r="AC670" s="72" t="str">
        <f t="shared" si="21"/>
        <v/>
      </c>
      <c r="AD670" s="72" t="str">
        <f>IF(OR(Y670="ND",Z670="ND"),"ND",IF(OR(Y670="",Z670=""),"",IF(OR(Y670="N/A",Z670="N/A"),"N/A",(NETWORKDAYS(Y670,Z670,Reference!$D$2:$D$40)-1))))</f>
        <v/>
      </c>
      <c r="AE670" s="101" t="str">
        <f>IF(OR(AND(ISBLANK(P670),ISBLANK(Q670))),"",IF(OR(AND(ISERROR(VLOOKUP(P670,Reference!$D$54:$D$106,1,FALSE))),AND(ISERROR(VLOOKUP(Q670,Reference!$J$53:$J$118,1,FALSE)))),"Data Error!","No Error"))</f>
        <v/>
      </c>
    </row>
    <row r="671" spans="1:31" s="73" customFormat="1" x14ac:dyDescent="0.35">
      <c r="A671" s="83"/>
      <c r="B671" s="83"/>
      <c r="C671" s="84"/>
      <c r="D671" s="84"/>
      <c r="E671" s="85"/>
      <c r="F671" s="86"/>
      <c r="G671" s="87"/>
      <c r="H671" s="87"/>
      <c r="I671" s="88"/>
      <c r="J671" s="89"/>
      <c r="K671" s="89"/>
      <c r="L671" s="90"/>
      <c r="M671" s="90"/>
      <c r="N671" s="89"/>
      <c r="O671" s="90"/>
      <c r="P671" s="87"/>
      <c r="Q671" s="87"/>
      <c r="R671" s="91"/>
      <c r="S671" s="91"/>
      <c r="T671" s="92"/>
      <c r="U671" s="92"/>
      <c r="V671" s="92"/>
      <c r="W671" s="92"/>
      <c r="X671" s="93"/>
      <c r="Y671" s="92"/>
      <c r="Z671" s="92"/>
      <c r="AA671" s="72" t="str">
        <f>IF(U671="","",IF(U671="ND","ND",((NETWORKDAYS(T671,U671,Reference!$D$2:$D$40)-1))))</f>
        <v/>
      </c>
      <c r="AB671" s="72" t="str">
        <f t="shared" si="20"/>
        <v/>
      </c>
      <c r="AC671" s="72" t="str">
        <f t="shared" si="21"/>
        <v/>
      </c>
      <c r="AD671" s="72" t="str">
        <f>IF(OR(Y671="ND",Z671="ND"),"ND",IF(OR(Y671="",Z671=""),"",IF(OR(Y671="N/A",Z671="N/A"),"N/A",(NETWORKDAYS(Y671,Z671,Reference!$D$2:$D$40)-1))))</f>
        <v/>
      </c>
      <c r="AE671" s="101" t="str">
        <f>IF(OR(AND(ISBLANK(P671),ISBLANK(Q671))),"",IF(OR(AND(ISERROR(VLOOKUP(P671,Reference!$D$54:$D$106,1,FALSE))),AND(ISERROR(VLOOKUP(Q671,Reference!$J$53:$J$118,1,FALSE)))),"Data Error!","No Error"))</f>
        <v/>
      </c>
    </row>
    <row r="672" spans="1:31" s="73" customFormat="1" x14ac:dyDescent="0.35">
      <c r="A672" s="83"/>
      <c r="B672" s="83"/>
      <c r="C672" s="84"/>
      <c r="D672" s="84"/>
      <c r="E672" s="85"/>
      <c r="F672" s="86"/>
      <c r="G672" s="87"/>
      <c r="H672" s="87"/>
      <c r="I672" s="88"/>
      <c r="J672" s="89"/>
      <c r="K672" s="89"/>
      <c r="L672" s="90"/>
      <c r="M672" s="90"/>
      <c r="N672" s="89"/>
      <c r="O672" s="90"/>
      <c r="P672" s="87"/>
      <c r="Q672" s="87"/>
      <c r="R672" s="91"/>
      <c r="S672" s="91"/>
      <c r="T672" s="92"/>
      <c r="U672" s="92"/>
      <c r="V672" s="92"/>
      <c r="W672" s="92"/>
      <c r="X672" s="93"/>
      <c r="Y672" s="92"/>
      <c r="Z672" s="92"/>
      <c r="AA672" s="72" t="str">
        <f>IF(U672="","",IF(U672="ND","ND",((NETWORKDAYS(T672,U672,Reference!$D$2:$D$40)-1))))</f>
        <v/>
      </c>
      <c r="AB672" s="72" t="str">
        <f t="shared" si="20"/>
        <v/>
      </c>
      <c r="AC672" s="72" t="str">
        <f t="shared" si="21"/>
        <v/>
      </c>
      <c r="AD672" s="72" t="str">
        <f>IF(OR(Y672="ND",Z672="ND"),"ND",IF(OR(Y672="",Z672=""),"",IF(OR(Y672="N/A",Z672="N/A"),"N/A",(NETWORKDAYS(Y672,Z672,Reference!$D$2:$D$40)-1))))</f>
        <v/>
      </c>
      <c r="AE672" s="101" t="str">
        <f>IF(OR(AND(ISBLANK(P672),ISBLANK(Q672))),"",IF(OR(AND(ISERROR(VLOOKUP(P672,Reference!$D$54:$D$106,1,FALSE))),AND(ISERROR(VLOOKUP(Q672,Reference!$J$53:$J$118,1,FALSE)))),"Data Error!","No Error"))</f>
        <v/>
      </c>
    </row>
    <row r="673" spans="1:31" s="73" customFormat="1" x14ac:dyDescent="0.35">
      <c r="A673" s="83"/>
      <c r="B673" s="83"/>
      <c r="C673" s="84"/>
      <c r="D673" s="84"/>
      <c r="E673" s="85"/>
      <c r="F673" s="86"/>
      <c r="G673" s="87"/>
      <c r="H673" s="87"/>
      <c r="I673" s="88"/>
      <c r="J673" s="89"/>
      <c r="K673" s="89"/>
      <c r="L673" s="90"/>
      <c r="M673" s="90"/>
      <c r="N673" s="89"/>
      <c r="O673" s="90"/>
      <c r="P673" s="87"/>
      <c r="Q673" s="87"/>
      <c r="R673" s="91"/>
      <c r="S673" s="91"/>
      <c r="T673" s="92"/>
      <c r="U673" s="92"/>
      <c r="V673" s="92"/>
      <c r="W673" s="92"/>
      <c r="X673" s="93"/>
      <c r="Y673" s="92"/>
      <c r="Z673" s="92"/>
      <c r="AA673" s="72" t="str">
        <f>IF(U673="","",IF(U673="ND","ND",((NETWORKDAYS(T673,U673,Reference!$D$2:$D$40)-1))))</f>
        <v/>
      </c>
      <c r="AB673" s="72" t="str">
        <f t="shared" si="20"/>
        <v/>
      </c>
      <c r="AC673" s="72" t="str">
        <f t="shared" si="21"/>
        <v/>
      </c>
      <c r="AD673" s="72" t="str">
        <f>IF(OR(Y673="ND",Z673="ND"),"ND",IF(OR(Y673="",Z673=""),"",IF(OR(Y673="N/A",Z673="N/A"),"N/A",(NETWORKDAYS(Y673,Z673,Reference!$D$2:$D$40)-1))))</f>
        <v/>
      </c>
      <c r="AE673" s="101" t="str">
        <f>IF(OR(AND(ISBLANK(P673),ISBLANK(Q673))),"",IF(OR(AND(ISERROR(VLOOKUP(P673,Reference!$D$54:$D$106,1,FALSE))),AND(ISERROR(VLOOKUP(Q673,Reference!$J$53:$J$118,1,FALSE)))),"Data Error!","No Error"))</f>
        <v/>
      </c>
    </row>
    <row r="674" spans="1:31" s="73" customFormat="1" x14ac:dyDescent="0.35">
      <c r="A674" s="83"/>
      <c r="B674" s="83"/>
      <c r="C674" s="84"/>
      <c r="D674" s="84"/>
      <c r="E674" s="85"/>
      <c r="F674" s="86"/>
      <c r="G674" s="87"/>
      <c r="H674" s="87"/>
      <c r="I674" s="88"/>
      <c r="J674" s="89"/>
      <c r="K674" s="89"/>
      <c r="L674" s="90"/>
      <c r="M674" s="90"/>
      <c r="N674" s="89"/>
      <c r="O674" s="90"/>
      <c r="P674" s="87"/>
      <c r="Q674" s="87"/>
      <c r="R674" s="91"/>
      <c r="S674" s="91"/>
      <c r="T674" s="92"/>
      <c r="U674" s="92"/>
      <c r="V674" s="92"/>
      <c r="W674" s="92"/>
      <c r="X674" s="93"/>
      <c r="Y674" s="92"/>
      <c r="Z674" s="92"/>
      <c r="AA674" s="72" t="str">
        <f>IF(U674="","",IF(U674="ND","ND",((NETWORKDAYS(T674,U674,Reference!$D$2:$D$40)-1))))</f>
        <v/>
      </c>
      <c r="AB674" s="72" t="str">
        <f t="shared" si="20"/>
        <v/>
      </c>
      <c r="AC674" s="72" t="str">
        <f t="shared" si="21"/>
        <v/>
      </c>
      <c r="AD674" s="72" t="str">
        <f>IF(OR(Y674="ND",Z674="ND"),"ND",IF(OR(Y674="",Z674=""),"",IF(OR(Y674="N/A",Z674="N/A"),"N/A",(NETWORKDAYS(Y674,Z674,Reference!$D$2:$D$40)-1))))</f>
        <v/>
      </c>
      <c r="AE674" s="101" t="str">
        <f>IF(OR(AND(ISBLANK(P674),ISBLANK(Q674))),"",IF(OR(AND(ISERROR(VLOOKUP(P674,Reference!$D$54:$D$106,1,FALSE))),AND(ISERROR(VLOOKUP(Q674,Reference!$J$53:$J$118,1,FALSE)))),"Data Error!","No Error"))</f>
        <v/>
      </c>
    </row>
    <row r="675" spans="1:31" s="73" customFormat="1" x14ac:dyDescent="0.35">
      <c r="A675" s="83"/>
      <c r="B675" s="83"/>
      <c r="C675" s="84"/>
      <c r="D675" s="84"/>
      <c r="E675" s="85"/>
      <c r="F675" s="86"/>
      <c r="G675" s="87"/>
      <c r="H675" s="87"/>
      <c r="I675" s="88"/>
      <c r="J675" s="89"/>
      <c r="K675" s="89"/>
      <c r="L675" s="90"/>
      <c r="M675" s="90"/>
      <c r="N675" s="89"/>
      <c r="O675" s="90"/>
      <c r="P675" s="87"/>
      <c r="Q675" s="87"/>
      <c r="R675" s="91"/>
      <c r="S675" s="91"/>
      <c r="T675" s="92"/>
      <c r="U675" s="92"/>
      <c r="V675" s="92"/>
      <c r="W675" s="92"/>
      <c r="X675" s="93"/>
      <c r="Y675" s="92"/>
      <c r="Z675" s="92"/>
      <c r="AA675" s="72" t="str">
        <f>IF(U675="","",IF(U675="ND","ND",((NETWORKDAYS(T675,U675,Reference!$D$2:$D$40)-1))))</f>
        <v/>
      </c>
      <c r="AB675" s="72" t="str">
        <f t="shared" si="20"/>
        <v/>
      </c>
      <c r="AC675" s="72" t="str">
        <f t="shared" si="21"/>
        <v/>
      </c>
      <c r="AD675" s="72" t="str">
        <f>IF(OR(Y675="ND",Z675="ND"),"ND",IF(OR(Y675="",Z675=""),"",IF(OR(Y675="N/A",Z675="N/A"),"N/A",(NETWORKDAYS(Y675,Z675,Reference!$D$2:$D$40)-1))))</f>
        <v/>
      </c>
      <c r="AE675" s="101" t="str">
        <f>IF(OR(AND(ISBLANK(P675),ISBLANK(Q675))),"",IF(OR(AND(ISERROR(VLOOKUP(P675,Reference!$D$54:$D$106,1,FALSE))),AND(ISERROR(VLOOKUP(Q675,Reference!$J$53:$J$118,1,FALSE)))),"Data Error!","No Error"))</f>
        <v/>
      </c>
    </row>
    <row r="676" spans="1:31" s="73" customFormat="1" x14ac:dyDescent="0.35">
      <c r="A676" s="83"/>
      <c r="B676" s="83"/>
      <c r="C676" s="84"/>
      <c r="D676" s="84"/>
      <c r="E676" s="85"/>
      <c r="F676" s="86"/>
      <c r="G676" s="87"/>
      <c r="H676" s="87"/>
      <c r="I676" s="88"/>
      <c r="J676" s="89"/>
      <c r="K676" s="89"/>
      <c r="L676" s="90"/>
      <c r="M676" s="90"/>
      <c r="N676" s="89"/>
      <c r="O676" s="90"/>
      <c r="P676" s="87"/>
      <c r="Q676" s="87"/>
      <c r="R676" s="91"/>
      <c r="S676" s="91"/>
      <c r="T676" s="92"/>
      <c r="U676" s="92"/>
      <c r="V676" s="92"/>
      <c r="W676" s="92"/>
      <c r="X676" s="93"/>
      <c r="Y676" s="92"/>
      <c r="Z676" s="92"/>
      <c r="AA676" s="72" t="str">
        <f>IF(U676="","",IF(U676="ND","ND",((NETWORKDAYS(T676,U676,Reference!$D$2:$D$40)-1))))</f>
        <v/>
      </c>
      <c r="AB676" s="72" t="str">
        <f t="shared" si="20"/>
        <v/>
      </c>
      <c r="AC676" s="72" t="str">
        <f t="shared" si="21"/>
        <v/>
      </c>
      <c r="AD676" s="72" t="str">
        <f>IF(OR(Y676="ND",Z676="ND"),"ND",IF(OR(Y676="",Z676=""),"",IF(OR(Y676="N/A",Z676="N/A"),"N/A",(NETWORKDAYS(Y676,Z676,Reference!$D$2:$D$40)-1))))</f>
        <v/>
      </c>
      <c r="AE676" s="101" t="str">
        <f>IF(OR(AND(ISBLANK(P676),ISBLANK(Q676))),"",IF(OR(AND(ISERROR(VLOOKUP(P676,Reference!$D$54:$D$106,1,FALSE))),AND(ISERROR(VLOOKUP(Q676,Reference!$J$53:$J$118,1,FALSE)))),"Data Error!","No Error"))</f>
        <v/>
      </c>
    </row>
    <row r="677" spans="1:31" s="73" customFormat="1" x14ac:dyDescent="0.35">
      <c r="A677" s="83"/>
      <c r="B677" s="83"/>
      <c r="C677" s="84"/>
      <c r="D677" s="84"/>
      <c r="E677" s="85"/>
      <c r="F677" s="86"/>
      <c r="G677" s="87"/>
      <c r="H677" s="87"/>
      <c r="I677" s="88"/>
      <c r="J677" s="89"/>
      <c r="K677" s="89"/>
      <c r="L677" s="90"/>
      <c r="M677" s="90"/>
      <c r="N677" s="89"/>
      <c r="O677" s="90"/>
      <c r="P677" s="87"/>
      <c r="Q677" s="87"/>
      <c r="R677" s="91"/>
      <c r="S677" s="91"/>
      <c r="T677" s="92"/>
      <c r="U677" s="92"/>
      <c r="V677" s="92"/>
      <c r="W677" s="92"/>
      <c r="X677" s="93"/>
      <c r="Y677" s="92"/>
      <c r="Z677" s="92"/>
      <c r="AA677" s="72" t="str">
        <f>IF(U677="","",IF(U677="ND","ND",((NETWORKDAYS(T677,U677,Reference!$D$2:$D$40)-1))))</f>
        <v/>
      </c>
      <c r="AB677" s="72" t="str">
        <f t="shared" si="20"/>
        <v/>
      </c>
      <c r="AC677" s="72" t="str">
        <f t="shared" si="21"/>
        <v/>
      </c>
      <c r="AD677" s="72" t="str">
        <f>IF(OR(Y677="ND",Z677="ND"),"ND",IF(OR(Y677="",Z677=""),"",IF(OR(Y677="N/A",Z677="N/A"),"N/A",(NETWORKDAYS(Y677,Z677,Reference!$D$2:$D$40)-1))))</f>
        <v/>
      </c>
      <c r="AE677" s="101" t="str">
        <f>IF(OR(AND(ISBLANK(P677),ISBLANK(Q677))),"",IF(OR(AND(ISERROR(VLOOKUP(P677,Reference!$D$54:$D$106,1,FALSE))),AND(ISERROR(VLOOKUP(Q677,Reference!$J$53:$J$118,1,FALSE)))),"Data Error!","No Error"))</f>
        <v/>
      </c>
    </row>
    <row r="678" spans="1:31" s="73" customFormat="1" x14ac:dyDescent="0.35">
      <c r="A678" s="83"/>
      <c r="B678" s="83"/>
      <c r="C678" s="84"/>
      <c r="D678" s="84"/>
      <c r="E678" s="85"/>
      <c r="F678" s="86"/>
      <c r="G678" s="87"/>
      <c r="H678" s="87"/>
      <c r="I678" s="88"/>
      <c r="J678" s="89"/>
      <c r="K678" s="89"/>
      <c r="L678" s="90"/>
      <c r="M678" s="90"/>
      <c r="N678" s="89"/>
      <c r="O678" s="90"/>
      <c r="P678" s="87"/>
      <c r="Q678" s="87"/>
      <c r="R678" s="91"/>
      <c r="S678" s="91"/>
      <c r="T678" s="92"/>
      <c r="U678" s="92"/>
      <c r="V678" s="92"/>
      <c r="W678" s="92"/>
      <c r="X678" s="93"/>
      <c r="Y678" s="92"/>
      <c r="Z678" s="92"/>
      <c r="AA678" s="72" t="str">
        <f>IF(U678="","",IF(U678="ND","ND",((NETWORKDAYS(T678,U678,Reference!$D$2:$D$40)-1))))</f>
        <v/>
      </c>
      <c r="AB678" s="72" t="str">
        <f t="shared" si="20"/>
        <v/>
      </c>
      <c r="AC678" s="72" t="str">
        <f t="shared" si="21"/>
        <v/>
      </c>
      <c r="AD678" s="72" t="str">
        <f>IF(OR(Y678="ND",Z678="ND"),"ND",IF(OR(Y678="",Z678=""),"",IF(OR(Y678="N/A",Z678="N/A"),"N/A",(NETWORKDAYS(Y678,Z678,Reference!$D$2:$D$40)-1))))</f>
        <v/>
      </c>
      <c r="AE678" s="101" t="str">
        <f>IF(OR(AND(ISBLANK(P678),ISBLANK(Q678))),"",IF(OR(AND(ISERROR(VLOOKUP(P678,Reference!$D$54:$D$106,1,FALSE))),AND(ISERROR(VLOOKUP(Q678,Reference!$J$53:$J$118,1,FALSE)))),"Data Error!","No Error"))</f>
        <v/>
      </c>
    </row>
    <row r="679" spans="1:31" s="73" customFormat="1" x14ac:dyDescent="0.35">
      <c r="A679" s="83"/>
      <c r="B679" s="83"/>
      <c r="C679" s="84"/>
      <c r="D679" s="84"/>
      <c r="E679" s="85"/>
      <c r="F679" s="86"/>
      <c r="G679" s="87"/>
      <c r="H679" s="87"/>
      <c r="I679" s="88"/>
      <c r="J679" s="89"/>
      <c r="K679" s="89"/>
      <c r="L679" s="90"/>
      <c r="M679" s="90"/>
      <c r="N679" s="89"/>
      <c r="O679" s="90"/>
      <c r="P679" s="87"/>
      <c r="Q679" s="87"/>
      <c r="R679" s="91"/>
      <c r="S679" s="91"/>
      <c r="T679" s="92"/>
      <c r="U679" s="92"/>
      <c r="V679" s="92"/>
      <c r="W679" s="92"/>
      <c r="X679" s="93"/>
      <c r="Y679" s="92"/>
      <c r="Z679" s="92"/>
      <c r="AA679" s="72" t="str">
        <f>IF(U679="","",IF(U679="ND","ND",((NETWORKDAYS(T679,U679,Reference!$D$2:$D$40)-1))))</f>
        <v/>
      </c>
      <c r="AB679" s="72" t="str">
        <f t="shared" si="20"/>
        <v/>
      </c>
      <c r="AC679" s="72" t="str">
        <f t="shared" si="21"/>
        <v/>
      </c>
      <c r="AD679" s="72" t="str">
        <f>IF(OR(Y679="ND",Z679="ND"),"ND",IF(OR(Y679="",Z679=""),"",IF(OR(Y679="N/A",Z679="N/A"),"N/A",(NETWORKDAYS(Y679,Z679,Reference!$D$2:$D$40)-1))))</f>
        <v/>
      </c>
      <c r="AE679" s="101" t="str">
        <f>IF(OR(AND(ISBLANK(P679),ISBLANK(Q679))),"",IF(OR(AND(ISERROR(VLOOKUP(P679,Reference!$D$54:$D$106,1,FALSE))),AND(ISERROR(VLOOKUP(Q679,Reference!$J$53:$J$118,1,FALSE)))),"Data Error!","No Error"))</f>
        <v/>
      </c>
    </row>
    <row r="680" spans="1:31" s="73" customFormat="1" x14ac:dyDescent="0.35">
      <c r="A680" s="83"/>
      <c r="B680" s="83"/>
      <c r="C680" s="84"/>
      <c r="D680" s="84"/>
      <c r="E680" s="85"/>
      <c r="F680" s="86"/>
      <c r="G680" s="87"/>
      <c r="H680" s="87"/>
      <c r="I680" s="88"/>
      <c r="J680" s="89"/>
      <c r="K680" s="89"/>
      <c r="L680" s="90"/>
      <c r="M680" s="90"/>
      <c r="N680" s="89"/>
      <c r="O680" s="90"/>
      <c r="P680" s="87"/>
      <c r="Q680" s="87"/>
      <c r="R680" s="91"/>
      <c r="S680" s="91"/>
      <c r="T680" s="92"/>
      <c r="U680" s="92"/>
      <c r="V680" s="92"/>
      <c r="W680" s="92"/>
      <c r="X680" s="93"/>
      <c r="Y680" s="92"/>
      <c r="Z680" s="92"/>
      <c r="AA680" s="72" t="str">
        <f>IF(U680="","",IF(U680="ND","ND",((NETWORKDAYS(T680,U680,Reference!$D$2:$D$40)-1))))</f>
        <v/>
      </c>
      <c r="AB680" s="72" t="str">
        <f t="shared" si="20"/>
        <v/>
      </c>
      <c r="AC680" s="72" t="str">
        <f t="shared" si="21"/>
        <v/>
      </c>
      <c r="AD680" s="72" t="str">
        <f>IF(OR(Y680="ND",Z680="ND"),"ND",IF(OR(Y680="",Z680=""),"",IF(OR(Y680="N/A",Z680="N/A"),"N/A",(NETWORKDAYS(Y680,Z680,Reference!$D$2:$D$40)-1))))</f>
        <v/>
      </c>
      <c r="AE680" s="101" t="str">
        <f>IF(OR(AND(ISBLANK(P680),ISBLANK(Q680))),"",IF(OR(AND(ISERROR(VLOOKUP(P680,Reference!$D$54:$D$106,1,FALSE))),AND(ISERROR(VLOOKUP(Q680,Reference!$J$53:$J$118,1,FALSE)))),"Data Error!","No Error"))</f>
        <v/>
      </c>
    </row>
    <row r="681" spans="1:31" s="73" customFormat="1" x14ac:dyDescent="0.35">
      <c r="A681" s="83"/>
      <c r="B681" s="83"/>
      <c r="C681" s="84"/>
      <c r="D681" s="84"/>
      <c r="E681" s="85"/>
      <c r="F681" s="86"/>
      <c r="G681" s="87"/>
      <c r="H681" s="87"/>
      <c r="I681" s="88"/>
      <c r="J681" s="89"/>
      <c r="K681" s="89"/>
      <c r="L681" s="90"/>
      <c r="M681" s="90"/>
      <c r="N681" s="89"/>
      <c r="O681" s="90"/>
      <c r="P681" s="87"/>
      <c r="Q681" s="87"/>
      <c r="R681" s="91"/>
      <c r="S681" s="91"/>
      <c r="T681" s="92"/>
      <c r="U681" s="92"/>
      <c r="V681" s="92"/>
      <c r="W681" s="92"/>
      <c r="X681" s="93"/>
      <c r="Y681" s="92"/>
      <c r="Z681" s="92"/>
      <c r="AA681" s="72" t="str">
        <f>IF(U681="","",IF(U681="ND","ND",((NETWORKDAYS(T681,U681,Reference!$D$2:$D$40)-1))))</f>
        <v/>
      </c>
      <c r="AB681" s="72" t="str">
        <f t="shared" si="20"/>
        <v/>
      </c>
      <c r="AC681" s="72" t="str">
        <f t="shared" si="21"/>
        <v/>
      </c>
      <c r="AD681" s="72" t="str">
        <f>IF(OR(Y681="ND",Z681="ND"),"ND",IF(OR(Y681="",Z681=""),"",IF(OR(Y681="N/A",Z681="N/A"),"N/A",(NETWORKDAYS(Y681,Z681,Reference!$D$2:$D$40)-1))))</f>
        <v/>
      </c>
      <c r="AE681" s="101" t="str">
        <f>IF(OR(AND(ISBLANK(P681),ISBLANK(Q681))),"",IF(OR(AND(ISERROR(VLOOKUP(P681,Reference!$D$54:$D$106,1,FALSE))),AND(ISERROR(VLOOKUP(Q681,Reference!$J$53:$J$118,1,FALSE)))),"Data Error!","No Error"))</f>
        <v/>
      </c>
    </row>
    <row r="682" spans="1:31" s="73" customFormat="1" x14ac:dyDescent="0.35">
      <c r="A682" s="83"/>
      <c r="B682" s="83"/>
      <c r="C682" s="84"/>
      <c r="D682" s="84"/>
      <c r="E682" s="85"/>
      <c r="F682" s="86"/>
      <c r="G682" s="87"/>
      <c r="H682" s="87"/>
      <c r="I682" s="88"/>
      <c r="J682" s="89"/>
      <c r="K682" s="89"/>
      <c r="L682" s="90"/>
      <c r="M682" s="90"/>
      <c r="N682" s="89"/>
      <c r="O682" s="90"/>
      <c r="P682" s="87"/>
      <c r="Q682" s="87"/>
      <c r="R682" s="91"/>
      <c r="S682" s="91"/>
      <c r="T682" s="92"/>
      <c r="U682" s="92"/>
      <c r="V682" s="92"/>
      <c r="W682" s="92"/>
      <c r="X682" s="93"/>
      <c r="Y682" s="92"/>
      <c r="Z682" s="92"/>
      <c r="AA682" s="72" t="str">
        <f>IF(U682="","",IF(U682="ND","ND",((NETWORKDAYS(T682,U682,Reference!$D$2:$D$40)-1))))</f>
        <v/>
      </c>
      <c r="AB682" s="72" t="str">
        <f t="shared" si="20"/>
        <v/>
      </c>
      <c r="AC682" s="72" t="str">
        <f t="shared" si="21"/>
        <v/>
      </c>
      <c r="AD682" s="72" t="str">
        <f>IF(OR(Y682="ND",Z682="ND"),"ND",IF(OR(Y682="",Z682=""),"",IF(OR(Y682="N/A",Z682="N/A"),"N/A",(NETWORKDAYS(Y682,Z682,Reference!$D$2:$D$40)-1))))</f>
        <v/>
      </c>
      <c r="AE682" s="101" t="str">
        <f>IF(OR(AND(ISBLANK(P682),ISBLANK(Q682))),"",IF(OR(AND(ISERROR(VLOOKUP(P682,Reference!$D$54:$D$106,1,FALSE))),AND(ISERROR(VLOOKUP(Q682,Reference!$J$53:$J$118,1,FALSE)))),"Data Error!","No Error"))</f>
        <v/>
      </c>
    </row>
    <row r="683" spans="1:31" s="73" customFormat="1" x14ac:dyDescent="0.35">
      <c r="A683" s="83"/>
      <c r="B683" s="83"/>
      <c r="C683" s="84"/>
      <c r="D683" s="84"/>
      <c r="E683" s="85"/>
      <c r="F683" s="86"/>
      <c r="G683" s="87"/>
      <c r="H683" s="87"/>
      <c r="I683" s="88"/>
      <c r="J683" s="89"/>
      <c r="K683" s="89"/>
      <c r="L683" s="90"/>
      <c r="M683" s="90"/>
      <c r="N683" s="89"/>
      <c r="O683" s="90"/>
      <c r="P683" s="87"/>
      <c r="Q683" s="87"/>
      <c r="R683" s="91"/>
      <c r="S683" s="91"/>
      <c r="T683" s="92"/>
      <c r="U683" s="92"/>
      <c r="V683" s="92"/>
      <c r="W683" s="92"/>
      <c r="X683" s="93"/>
      <c r="Y683" s="92"/>
      <c r="Z683" s="92"/>
      <c r="AA683" s="72" t="str">
        <f>IF(U683="","",IF(U683="ND","ND",((NETWORKDAYS(T683,U683,Reference!$D$2:$D$40)-1))))</f>
        <v/>
      </c>
      <c r="AB683" s="72" t="str">
        <f t="shared" si="20"/>
        <v/>
      </c>
      <c r="AC683" s="72" t="str">
        <f t="shared" si="21"/>
        <v/>
      </c>
      <c r="AD683" s="72" t="str">
        <f>IF(OR(Y683="ND",Z683="ND"),"ND",IF(OR(Y683="",Z683=""),"",IF(OR(Y683="N/A",Z683="N/A"),"N/A",(NETWORKDAYS(Y683,Z683,Reference!$D$2:$D$40)-1))))</f>
        <v/>
      </c>
      <c r="AE683" s="101" t="str">
        <f>IF(OR(AND(ISBLANK(P683),ISBLANK(Q683))),"",IF(OR(AND(ISERROR(VLOOKUP(P683,Reference!$D$54:$D$106,1,FALSE))),AND(ISERROR(VLOOKUP(Q683,Reference!$J$53:$J$118,1,FALSE)))),"Data Error!","No Error"))</f>
        <v/>
      </c>
    </row>
    <row r="684" spans="1:31" s="73" customFormat="1" x14ac:dyDescent="0.35">
      <c r="A684" s="83"/>
      <c r="B684" s="83"/>
      <c r="C684" s="84"/>
      <c r="D684" s="84"/>
      <c r="E684" s="85"/>
      <c r="F684" s="86"/>
      <c r="G684" s="87"/>
      <c r="H684" s="87"/>
      <c r="I684" s="88"/>
      <c r="J684" s="89"/>
      <c r="K684" s="89"/>
      <c r="L684" s="90"/>
      <c r="M684" s="90"/>
      <c r="N684" s="89"/>
      <c r="O684" s="90"/>
      <c r="P684" s="87"/>
      <c r="Q684" s="87"/>
      <c r="R684" s="91"/>
      <c r="S684" s="91"/>
      <c r="T684" s="92"/>
      <c r="U684" s="92"/>
      <c r="V684" s="92"/>
      <c r="W684" s="92"/>
      <c r="X684" s="93"/>
      <c r="Y684" s="92"/>
      <c r="Z684" s="92"/>
      <c r="AA684" s="72" t="str">
        <f>IF(U684="","",IF(U684="ND","ND",((NETWORKDAYS(T684,U684,Reference!$D$2:$D$40)-1))))</f>
        <v/>
      </c>
      <c r="AB684" s="72" t="str">
        <f t="shared" si="20"/>
        <v/>
      </c>
      <c r="AC684" s="72" t="str">
        <f t="shared" si="21"/>
        <v/>
      </c>
      <c r="AD684" s="72" t="str">
        <f>IF(OR(Y684="ND",Z684="ND"),"ND",IF(OR(Y684="",Z684=""),"",IF(OR(Y684="N/A",Z684="N/A"),"N/A",(NETWORKDAYS(Y684,Z684,Reference!$D$2:$D$40)-1))))</f>
        <v/>
      </c>
      <c r="AE684" s="101" t="str">
        <f>IF(OR(AND(ISBLANK(P684),ISBLANK(Q684))),"",IF(OR(AND(ISERROR(VLOOKUP(P684,Reference!$D$54:$D$106,1,FALSE))),AND(ISERROR(VLOOKUP(Q684,Reference!$J$53:$J$118,1,FALSE)))),"Data Error!","No Error"))</f>
        <v/>
      </c>
    </row>
    <row r="685" spans="1:31" s="73" customFormat="1" x14ac:dyDescent="0.35">
      <c r="A685" s="83"/>
      <c r="B685" s="83"/>
      <c r="C685" s="84"/>
      <c r="D685" s="84"/>
      <c r="E685" s="85"/>
      <c r="F685" s="86"/>
      <c r="G685" s="87"/>
      <c r="H685" s="87"/>
      <c r="I685" s="88"/>
      <c r="J685" s="89"/>
      <c r="K685" s="89"/>
      <c r="L685" s="90"/>
      <c r="M685" s="90"/>
      <c r="N685" s="89"/>
      <c r="O685" s="90"/>
      <c r="P685" s="87"/>
      <c r="Q685" s="87"/>
      <c r="R685" s="91"/>
      <c r="S685" s="91"/>
      <c r="T685" s="92"/>
      <c r="U685" s="92"/>
      <c r="V685" s="92"/>
      <c r="W685" s="92"/>
      <c r="X685" s="93"/>
      <c r="Y685" s="92"/>
      <c r="Z685" s="92"/>
      <c r="AA685" s="72" t="str">
        <f>IF(U685="","",IF(U685="ND","ND",((NETWORKDAYS(T685,U685,Reference!$D$2:$D$40)-1))))</f>
        <v/>
      </c>
      <c r="AB685" s="72" t="str">
        <f t="shared" si="20"/>
        <v/>
      </c>
      <c r="AC685" s="72" t="str">
        <f t="shared" si="21"/>
        <v/>
      </c>
      <c r="AD685" s="72" t="str">
        <f>IF(OR(Y685="ND",Z685="ND"),"ND",IF(OR(Y685="",Z685=""),"",IF(OR(Y685="N/A",Z685="N/A"),"N/A",(NETWORKDAYS(Y685,Z685,Reference!$D$2:$D$40)-1))))</f>
        <v/>
      </c>
      <c r="AE685" s="101" t="str">
        <f>IF(OR(AND(ISBLANK(P685),ISBLANK(Q685))),"",IF(OR(AND(ISERROR(VLOOKUP(P685,Reference!$D$54:$D$106,1,FALSE))),AND(ISERROR(VLOOKUP(Q685,Reference!$J$53:$J$118,1,FALSE)))),"Data Error!","No Error"))</f>
        <v/>
      </c>
    </row>
    <row r="686" spans="1:31" s="73" customFormat="1" x14ac:dyDescent="0.35">
      <c r="A686" s="83"/>
      <c r="B686" s="83"/>
      <c r="C686" s="84"/>
      <c r="D686" s="84"/>
      <c r="E686" s="85"/>
      <c r="F686" s="86"/>
      <c r="G686" s="87"/>
      <c r="H686" s="87"/>
      <c r="I686" s="88"/>
      <c r="J686" s="89"/>
      <c r="K686" s="89"/>
      <c r="L686" s="90"/>
      <c r="M686" s="90"/>
      <c r="N686" s="89"/>
      <c r="O686" s="90"/>
      <c r="P686" s="87"/>
      <c r="Q686" s="87"/>
      <c r="R686" s="91"/>
      <c r="S686" s="91"/>
      <c r="T686" s="92"/>
      <c r="U686" s="92"/>
      <c r="V686" s="92"/>
      <c r="W686" s="92"/>
      <c r="X686" s="93"/>
      <c r="Y686" s="92"/>
      <c r="Z686" s="92"/>
      <c r="AA686" s="72" t="str">
        <f>IF(U686="","",IF(U686="ND","ND",((NETWORKDAYS(T686,U686,Reference!$D$2:$D$40)-1))))</f>
        <v/>
      </c>
      <c r="AB686" s="72" t="str">
        <f t="shared" si="20"/>
        <v/>
      </c>
      <c r="AC686" s="72" t="str">
        <f t="shared" si="21"/>
        <v/>
      </c>
      <c r="AD686" s="72" t="str">
        <f>IF(OR(Y686="ND",Z686="ND"),"ND",IF(OR(Y686="",Z686=""),"",IF(OR(Y686="N/A",Z686="N/A"),"N/A",(NETWORKDAYS(Y686,Z686,Reference!$D$2:$D$40)-1))))</f>
        <v/>
      </c>
      <c r="AE686" s="101" t="str">
        <f>IF(OR(AND(ISBLANK(P686),ISBLANK(Q686))),"",IF(OR(AND(ISERROR(VLOOKUP(P686,Reference!$D$54:$D$106,1,FALSE))),AND(ISERROR(VLOOKUP(Q686,Reference!$J$53:$J$118,1,FALSE)))),"Data Error!","No Error"))</f>
        <v/>
      </c>
    </row>
    <row r="687" spans="1:31" s="73" customFormat="1" x14ac:dyDescent="0.35">
      <c r="A687" s="83"/>
      <c r="B687" s="83"/>
      <c r="C687" s="84"/>
      <c r="D687" s="84"/>
      <c r="E687" s="85"/>
      <c r="F687" s="86"/>
      <c r="G687" s="87"/>
      <c r="H687" s="87"/>
      <c r="I687" s="88"/>
      <c r="J687" s="89"/>
      <c r="K687" s="89"/>
      <c r="L687" s="90"/>
      <c r="M687" s="90"/>
      <c r="N687" s="89"/>
      <c r="O687" s="90"/>
      <c r="P687" s="87"/>
      <c r="Q687" s="87"/>
      <c r="R687" s="91"/>
      <c r="S687" s="91"/>
      <c r="T687" s="92"/>
      <c r="U687" s="92"/>
      <c r="V687" s="92"/>
      <c r="W687" s="92"/>
      <c r="X687" s="93"/>
      <c r="Y687" s="92"/>
      <c r="Z687" s="92"/>
      <c r="AA687" s="72" t="str">
        <f>IF(U687="","",IF(U687="ND","ND",((NETWORKDAYS(T687,U687,Reference!$D$2:$D$40)-1))))</f>
        <v/>
      </c>
      <c r="AB687" s="72" t="str">
        <f t="shared" si="20"/>
        <v/>
      </c>
      <c r="AC687" s="72" t="str">
        <f t="shared" si="21"/>
        <v/>
      </c>
      <c r="AD687" s="72" t="str">
        <f>IF(OR(Y687="ND",Z687="ND"),"ND",IF(OR(Y687="",Z687=""),"",IF(OR(Y687="N/A",Z687="N/A"),"N/A",(NETWORKDAYS(Y687,Z687,Reference!$D$2:$D$40)-1))))</f>
        <v/>
      </c>
      <c r="AE687" s="101" t="str">
        <f>IF(OR(AND(ISBLANK(P687),ISBLANK(Q687))),"",IF(OR(AND(ISERROR(VLOOKUP(P687,Reference!$D$54:$D$106,1,FALSE))),AND(ISERROR(VLOOKUP(Q687,Reference!$J$53:$J$118,1,FALSE)))),"Data Error!","No Error"))</f>
        <v/>
      </c>
    </row>
    <row r="688" spans="1:31" s="73" customFormat="1" x14ac:dyDescent="0.35">
      <c r="A688" s="83"/>
      <c r="B688" s="83"/>
      <c r="C688" s="84"/>
      <c r="D688" s="84"/>
      <c r="E688" s="85"/>
      <c r="F688" s="86"/>
      <c r="G688" s="87"/>
      <c r="H688" s="87"/>
      <c r="I688" s="88"/>
      <c r="J688" s="89"/>
      <c r="K688" s="89"/>
      <c r="L688" s="90"/>
      <c r="M688" s="90"/>
      <c r="N688" s="89"/>
      <c r="O688" s="90"/>
      <c r="P688" s="87"/>
      <c r="Q688" s="87"/>
      <c r="R688" s="91"/>
      <c r="S688" s="91"/>
      <c r="T688" s="92"/>
      <c r="U688" s="92"/>
      <c r="V688" s="92"/>
      <c r="W688" s="92"/>
      <c r="X688" s="93"/>
      <c r="Y688" s="92"/>
      <c r="Z688" s="92"/>
      <c r="AA688" s="72" t="str">
        <f>IF(U688="","",IF(U688="ND","ND",((NETWORKDAYS(T688,U688,Reference!$D$2:$D$40)-1))))</f>
        <v/>
      </c>
      <c r="AB688" s="72" t="str">
        <f t="shared" si="20"/>
        <v/>
      </c>
      <c r="AC688" s="72" t="str">
        <f t="shared" si="21"/>
        <v/>
      </c>
      <c r="AD688" s="72" t="str">
        <f>IF(OR(Y688="ND",Z688="ND"),"ND",IF(OR(Y688="",Z688=""),"",IF(OR(Y688="N/A",Z688="N/A"),"N/A",(NETWORKDAYS(Y688,Z688,Reference!$D$2:$D$40)-1))))</f>
        <v/>
      </c>
      <c r="AE688" s="101" t="str">
        <f>IF(OR(AND(ISBLANK(P688),ISBLANK(Q688))),"",IF(OR(AND(ISERROR(VLOOKUP(P688,Reference!$D$54:$D$106,1,FALSE))),AND(ISERROR(VLOOKUP(Q688,Reference!$J$53:$J$118,1,FALSE)))),"Data Error!","No Error"))</f>
        <v/>
      </c>
    </row>
    <row r="689" spans="1:31" s="73" customFormat="1" x14ac:dyDescent="0.35">
      <c r="A689" s="83"/>
      <c r="B689" s="83"/>
      <c r="C689" s="84"/>
      <c r="D689" s="84"/>
      <c r="E689" s="85"/>
      <c r="F689" s="86"/>
      <c r="G689" s="87"/>
      <c r="H689" s="87"/>
      <c r="I689" s="88"/>
      <c r="J689" s="89"/>
      <c r="K689" s="89"/>
      <c r="L689" s="90"/>
      <c r="M689" s="90"/>
      <c r="N689" s="89"/>
      <c r="O689" s="90"/>
      <c r="P689" s="87"/>
      <c r="Q689" s="87"/>
      <c r="R689" s="91"/>
      <c r="S689" s="91"/>
      <c r="T689" s="92"/>
      <c r="U689" s="92"/>
      <c r="V689" s="92"/>
      <c r="W689" s="92"/>
      <c r="X689" s="93"/>
      <c r="Y689" s="92"/>
      <c r="Z689" s="92"/>
      <c r="AA689" s="72" t="str">
        <f>IF(U689="","",IF(U689="ND","ND",((NETWORKDAYS(T689,U689,Reference!$D$2:$D$40)-1))))</f>
        <v/>
      </c>
      <c r="AB689" s="72" t="str">
        <f t="shared" si="20"/>
        <v/>
      </c>
      <c r="AC689" s="72" t="str">
        <f t="shared" si="21"/>
        <v/>
      </c>
      <c r="AD689" s="72" t="str">
        <f>IF(OR(Y689="ND",Z689="ND"),"ND",IF(OR(Y689="",Z689=""),"",IF(OR(Y689="N/A",Z689="N/A"),"N/A",(NETWORKDAYS(Y689,Z689,Reference!$D$2:$D$40)-1))))</f>
        <v/>
      </c>
      <c r="AE689" s="101" t="str">
        <f>IF(OR(AND(ISBLANK(P689),ISBLANK(Q689))),"",IF(OR(AND(ISERROR(VLOOKUP(P689,Reference!$D$54:$D$106,1,FALSE))),AND(ISERROR(VLOOKUP(Q689,Reference!$J$53:$J$118,1,FALSE)))),"Data Error!","No Error"))</f>
        <v/>
      </c>
    </row>
    <row r="690" spans="1:31" s="73" customFormat="1" x14ac:dyDescent="0.35">
      <c r="A690" s="83"/>
      <c r="B690" s="83"/>
      <c r="C690" s="84"/>
      <c r="D690" s="84"/>
      <c r="E690" s="85"/>
      <c r="F690" s="86"/>
      <c r="G690" s="87"/>
      <c r="H690" s="87"/>
      <c r="I690" s="88"/>
      <c r="J690" s="89"/>
      <c r="K690" s="89"/>
      <c r="L690" s="90"/>
      <c r="M690" s="90"/>
      <c r="N690" s="89"/>
      <c r="O690" s="90"/>
      <c r="P690" s="87"/>
      <c r="Q690" s="87"/>
      <c r="R690" s="91"/>
      <c r="S690" s="91"/>
      <c r="T690" s="92"/>
      <c r="U690" s="92"/>
      <c r="V690" s="92"/>
      <c r="W690" s="92"/>
      <c r="X690" s="93"/>
      <c r="Y690" s="92"/>
      <c r="Z690" s="92"/>
      <c r="AA690" s="72" t="str">
        <f>IF(U690="","",IF(U690="ND","ND",((NETWORKDAYS(T690,U690,Reference!$D$2:$D$40)-1))))</f>
        <v/>
      </c>
      <c r="AB690" s="72" t="str">
        <f t="shared" si="20"/>
        <v/>
      </c>
      <c r="AC690" s="72" t="str">
        <f t="shared" si="21"/>
        <v/>
      </c>
      <c r="AD690" s="72" t="str">
        <f>IF(OR(Y690="ND",Z690="ND"),"ND",IF(OR(Y690="",Z690=""),"",IF(OR(Y690="N/A",Z690="N/A"),"N/A",(NETWORKDAYS(Y690,Z690,Reference!$D$2:$D$40)-1))))</f>
        <v/>
      </c>
      <c r="AE690" s="101" t="str">
        <f>IF(OR(AND(ISBLANK(P690),ISBLANK(Q690))),"",IF(OR(AND(ISERROR(VLOOKUP(P690,Reference!$D$54:$D$106,1,FALSE))),AND(ISERROR(VLOOKUP(Q690,Reference!$J$53:$J$118,1,FALSE)))),"Data Error!","No Error"))</f>
        <v/>
      </c>
    </row>
    <row r="691" spans="1:31" s="73" customFormat="1" x14ac:dyDescent="0.35">
      <c r="A691" s="83"/>
      <c r="B691" s="83"/>
      <c r="C691" s="84"/>
      <c r="D691" s="84"/>
      <c r="E691" s="85"/>
      <c r="F691" s="86"/>
      <c r="G691" s="87"/>
      <c r="H691" s="87"/>
      <c r="I691" s="88"/>
      <c r="J691" s="89"/>
      <c r="K691" s="89"/>
      <c r="L691" s="90"/>
      <c r="M691" s="90"/>
      <c r="N691" s="89"/>
      <c r="O691" s="90"/>
      <c r="P691" s="87"/>
      <c r="Q691" s="87"/>
      <c r="R691" s="91"/>
      <c r="S691" s="91"/>
      <c r="T691" s="92"/>
      <c r="U691" s="92"/>
      <c r="V691" s="92"/>
      <c r="W691" s="92"/>
      <c r="X691" s="93"/>
      <c r="Y691" s="92"/>
      <c r="Z691" s="92"/>
      <c r="AA691" s="72" t="str">
        <f>IF(U691="","",IF(U691="ND","ND",((NETWORKDAYS(T691,U691,Reference!$D$2:$D$40)-1))))</f>
        <v/>
      </c>
      <c r="AB691" s="72" t="str">
        <f t="shared" si="20"/>
        <v/>
      </c>
      <c r="AC691" s="72" t="str">
        <f t="shared" si="21"/>
        <v/>
      </c>
      <c r="AD691" s="72" t="str">
        <f>IF(OR(Y691="ND",Z691="ND"),"ND",IF(OR(Y691="",Z691=""),"",IF(OR(Y691="N/A",Z691="N/A"),"N/A",(NETWORKDAYS(Y691,Z691,Reference!$D$2:$D$40)-1))))</f>
        <v/>
      </c>
      <c r="AE691" s="101" t="str">
        <f>IF(OR(AND(ISBLANK(P691),ISBLANK(Q691))),"",IF(OR(AND(ISERROR(VLOOKUP(P691,Reference!$D$54:$D$106,1,FALSE))),AND(ISERROR(VLOOKUP(Q691,Reference!$J$53:$J$118,1,FALSE)))),"Data Error!","No Error"))</f>
        <v/>
      </c>
    </row>
    <row r="692" spans="1:31" s="73" customFormat="1" x14ac:dyDescent="0.35">
      <c r="A692" s="83"/>
      <c r="B692" s="83"/>
      <c r="C692" s="84"/>
      <c r="D692" s="84"/>
      <c r="E692" s="85"/>
      <c r="F692" s="86"/>
      <c r="G692" s="87"/>
      <c r="H692" s="87"/>
      <c r="I692" s="88"/>
      <c r="J692" s="89"/>
      <c r="K692" s="89"/>
      <c r="L692" s="90"/>
      <c r="M692" s="90"/>
      <c r="N692" s="89"/>
      <c r="O692" s="90"/>
      <c r="P692" s="87"/>
      <c r="Q692" s="87"/>
      <c r="R692" s="91"/>
      <c r="S692" s="91"/>
      <c r="T692" s="92"/>
      <c r="U692" s="92"/>
      <c r="V692" s="92"/>
      <c r="W692" s="92"/>
      <c r="X692" s="93"/>
      <c r="Y692" s="92"/>
      <c r="Z692" s="92"/>
      <c r="AA692" s="72" t="str">
        <f>IF(U692="","",IF(U692="ND","ND",((NETWORKDAYS(T692,U692,Reference!$D$2:$D$40)-1))))</f>
        <v/>
      </c>
      <c r="AB692" s="72" t="str">
        <f t="shared" si="20"/>
        <v/>
      </c>
      <c r="AC692" s="72" t="str">
        <f t="shared" si="21"/>
        <v/>
      </c>
      <c r="AD692" s="72" t="str">
        <f>IF(OR(Y692="ND",Z692="ND"),"ND",IF(OR(Y692="",Z692=""),"",IF(OR(Y692="N/A",Z692="N/A"),"N/A",(NETWORKDAYS(Y692,Z692,Reference!$D$2:$D$40)-1))))</f>
        <v/>
      </c>
      <c r="AE692" s="101" t="str">
        <f>IF(OR(AND(ISBLANK(P692),ISBLANK(Q692))),"",IF(OR(AND(ISERROR(VLOOKUP(P692,Reference!$D$54:$D$106,1,FALSE))),AND(ISERROR(VLOOKUP(Q692,Reference!$J$53:$J$118,1,FALSE)))),"Data Error!","No Error"))</f>
        <v/>
      </c>
    </row>
    <row r="693" spans="1:31" s="73" customFormat="1" x14ac:dyDescent="0.35">
      <c r="A693" s="83"/>
      <c r="B693" s="83"/>
      <c r="C693" s="84"/>
      <c r="D693" s="84"/>
      <c r="E693" s="85"/>
      <c r="F693" s="86"/>
      <c r="G693" s="87"/>
      <c r="H693" s="87"/>
      <c r="I693" s="88"/>
      <c r="J693" s="89"/>
      <c r="K693" s="89"/>
      <c r="L693" s="90"/>
      <c r="M693" s="90"/>
      <c r="N693" s="89"/>
      <c r="O693" s="90"/>
      <c r="P693" s="87"/>
      <c r="Q693" s="87"/>
      <c r="R693" s="91"/>
      <c r="S693" s="91"/>
      <c r="T693" s="92"/>
      <c r="U693" s="92"/>
      <c r="V693" s="92"/>
      <c r="W693" s="92"/>
      <c r="X693" s="93"/>
      <c r="Y693" s="92"/>
      <c r="Z693" s="92"/>
      <c r="AA693" s="72" t="str">
        <f>IF(U693="","",IF(U693="ND","ND",((NETWORKDAYS(T693,U693,Reference!$D$2:$D$40)-1))))</f>
        <v/>
      </c>
      <c r="AB693" s="72" t="str">
        <f t="shared" si="20"/>
        <v/>
      </c>
      <c r="AC693" s="72" t="str">
        <f t="shared" si="21"/>
        <v/>
      </c>
      <c r="AD693" s="72" t="str">
        <f>IF(OR(Y693="ND",Z693="ND"),"ND",IF(OR(Y693="",Z693=""),"",IF(OR(Y693="N/A",Z693="N/A"),"N/A",(NETWORKDAYS(Y693,Z693,Reference!$D$2:$D$40)-1))))</f>
        <v/>
      </c>
      <c r="AE693" s="101" t="str">
        <f>IF(OR(AND(ISBLANK(P693),ISBLANK(Q693))),"",IF(OR(AND(ISERROR(VLOOKUP(P693,Reference!$D$54:$D$106,1,FALSE))),AND(ISERROR(VLOOKUP(Q693,Reference!$J$53:$J$118,1,FALSE)))),"Data Error!","No Error"))</f>
        <v/>
      </c>
    </row>
    <row r="694" spans="1:31" s="73" customFormat="1" x14ac:dyDescent="0.35">
      <c r="A694" s="83"/>
      <c r="B694" s="83"/>
      <c r="C694" s="84"/>
      <c r="D694" s="84"/>
      <c r="E694" s="85"/>
      <c r="F694" s="86"/>
      <c r="G694" s="87"/>
      <c r="H694" s="87"/>
      <c r="I694" s="88"/>
      <c r="J694" s="89"/>
      <c r="K694" s="89"/>
      <c r="L694" s="90"/>
      <c r="M694" s="90"/>
      <c r="N694" s="89"/>
      <c r="O694" s="90"/>
      <c r="P694" s="87"/>
      <c r="Q694" s="87"/>
      <c r="R694" s="91"/>
      <c r="S694" s="91"/>
      <c r="T694" s="92"/>
      <c r="U694" s="92"/>
      <c r="V694" s="92"/>
      <c r="W694" s="92"/>
      <c r="X694" s="93"/>
      <c r="Y694" s="92"/>
      <c r="Z694" s="92"/>
      <c r="AA694" s="72" t="str">
        <f>IF(U694="","",IF(U694="ND","ND",((NETWORKDAYS(T694,U694,Reference!$D$2:$D$40)-1))))</f>
        <v/>
      </c>
      <c r="AB694" s="72" t="str">
        <f t="shared" si="20"/>
        <v/>
      </c>
      <c r="AC694" s="72" t="str">
        <f t="shared" si="21"/>
        <v/>
      </c>
      <c r="AD694" s="72" t="str">
        <f>IF(OR(Y694="ND",Z694="ND"),"ND",IF(OR(Y694="",Z694=""),"",IF(OR(Y694="N/A",Z694="N/A"),"N/A",(NETWORKDAYS(Y694,Z694,Reference!$D$2:$D$40)-1))))</f>
        <v/>
      </c>
      <c r="AE694" s="101" t="str">
        <f>IF(OR(AND(ISBLANK(P694),ISBLANK(Q694))),"",IF(OR(AND(ISERROR(VLOOKUP(P694,Reference!$D$54:$D$106,1,FALSE))),AND(ISERROR(VLOOKUP(Q694,Reference!$J$53:$J$118,1,FALSE)))),"Data Error!","No Error"))</f>
        <v/>
      </c>
    </row>
    <row r="695" spans="1:31" s="73" customFormat="1" x14ac:dyDescent="0.35">
      <c r="A695" s="83"/>
      <c r="B695" s="83"/>
      <c r="C695" s="84"/>
      <c r="D695" s="84"/>
      <c r="E695" s="85"/>
      <c r="F695" s="86"/>
      <c r="G695" s="87"/>
      <c r="H695" s="87"/>
      <c r="I695" s="88"/>
      <c r="J695" s="89"/>
      <c r="K695" s="89"/>
      <c r="L695" s="90"/>
      <c r="M695" s="90"/>
      <c r="N695" s="89"/>
      <c r="O695" s="90"/>
      <c r="P695" s="87"/>
      <c r="Q695" s="87"/>
      <c r="R695" s="91"/>
      <c r="S695" s="91"/>
      <c r="T695" s="92"/>
      <c r="U695" s="92"/>
      <c r="V695" s="92"/>
      <c r="W695" s="92"/>
      <c r="X695" s="93"/>
      <c r="Y695" s="92"/>
      <c r="Z695" s="92"/>
      <c r="AA695" s="72" t="str">
        <f>IF(U695="","",IF(U695="ND","ND",((NETWORKDAYS(T695,U695,Reference!$D$2:$D$40)-1))))</f>
        <v/>
      </c>
      <c r="AB695" s="72" t="str">
        <f t="shared" si="20"/>
        <v/>
      </c>
      <c r="AC695" s="72" t="str">
        <f t="shared" si="21"/>
        <v/>
      </c>
      <c r="AD695" s="72" t="str">
        <f>IF(OR(Y695="ND",Z695="ND"),"ND",IF(OR(Y695="",Z695=""),"",IF(OR(Y695="N/A",Z695="N/A"),"N/A",(NETWORKDAYS(Y695,Z695,Reference!$D$2:$D$40)-1))))</f>
        <v/>
      </c>
      <c r="AE695" s="101" t="str">
        <f>IF(OR(AND(ISBLANK(P695),ISBLANK(Q695))),"",IF(OR(AND(ISERROR(VLOOKUP(P695,Reference!$D$54:$D$106,1,FALSE))),AND(ISERROR(VLOOKUP(Q695,Reference!$J$53:$J$118,1,FALSE)))),"Data Error!","No Error"))</f>
        <v/>
      </c>
    </row>
    <row r="696" spans="1:31" s="73" customFormat="1" x14ac:dyDescent="0.35">
      <c r="A696" s="83"/>
      <c r="B696" s="83"/>
      <c r="C696" s="84"/>
      <c r="D696" s="84"/>
      <c r="E696" s="85"/>
      <c r="F696" s="86"/>
      <c r="G696" s="87"/>
      <c r="H696" s="87"/>
      <c r="I696" s="88"/>
      <c r="J696" s="89"/>
      <c r="K696" s="89"/>
      <c r="L696" s="90"/>
      <c r="M696" s="90"/>
      <c r="N696" s="89"/>
      <c r="O696" s="90"/>
      <c r="P696" s="87"/>
      <c r="Q696" s="87"/>
      <c r="R696" s="91"/>
      <c r="S696" s="91"/>
      <c r="T696" s="92"/>
      <c r="U696" s="92"/>
      <c r="V696" s="92"/>
      <c r="W696" s="92"/>
      <c r="X696" s="93"/>
      <c r="Y696" s="92"/>
      <c r="Z696" s="92"/>
      <c r="AA696" s="72" t="str">
        <f>IF(U696="","",IF(U696="ND","ND",((NETWORKDAYS(T696,U696,Reference!$D$2:$D$40)-1))))</f>
        <v/>
      </c>
      <c r="AB696" s="72" t="str">
        <f t="shared" si="20"/>
        <v/>
      </c>
      <c r="AC696" s="72" t="str">
        <f t="shared" si="21"/>
        <v/>
      </c>
      <c r="AD696" s="72" t="str">
        <f>IF(OR(Y696="ND",Z696="ND"),"ND",IF(OR(Y696="",Z696=""),"",IF(OR(Y696="N/A",Z696="N/A"),"N/A",(NETWORKDAYS(Y696,Z696,Reference!$D$2:$D$40)-1))))</f>
        <v/>
      </c>
      <c r="AE696" s="101" t="str">
        <f>IF(OR(AND(ISBLANK(P696),ISBLANK(Q696))),"",IF(OR(AND(ISERROR(VLOOKUP(P696,Reference!$D$54:$D$106,1,FALSE))),AND(ISERROR(VLOOKUP(Q696,Reference!$J$53:$J$118,1,FALSE)))),"Data Error!","No Error"))</f>
        <v/>
      </c>
    </row>
    <row r="697" spans="1:31" s="73" customFormat="1" x14ac:dyDescent="0.35">
      <c r="A697" s="83"/>
      <c r="B697" s="83"/>
      <c r="C697" s="84"/>
      <c r="D697" s="84"/>
      <c r="E697" s="85"/>
      <c r="F697" s="86"/>
      <c r="G697" s="87"/>
      <c r="H697" s="87"/>
      <c r="I697" s="88"/>
      <c r="J697" s="89"/>
      <c r="K697" s="89"/>
      <c r="L697" s="90"/>
      <c r="M697" s="90"/>
      <c r="N697" s="89"/>
      <c r="O697" s="90"/>
      <c r="P697" s="87"/>
      <c r="Q697" s="87"/>
      <c r="R697" s="91"/>
      <c r="S697" s="91"/>
      <c r="T697" s="92"/>
      <c r="U697" s="92"/>
      <c r="V697" s="92"/>
      <c r="W697" s="92"/>
      <c r="X697" s="93"/>
      <c r="Y697" s="92"/>
      <c r="Z697" s="92"/>
      <c r="AA697" s="72" t="str">
        <f>IF(U697="","",IF(U697="ND","ND",((NETWORKDAYS(T697,U697,Reference!$D$2:$D$40)-1))))</f>
        <v/>
      </c>
      <c r="AB697" s="72" t="str">
        <f t="shared" si="20"/>
        <v/>
      </c>
      <c r="AC697" s="72" t="str">
        <f t="shared" si="21"/>
        <v/>
      </c>
      <c r="AD697" s="72" t="str">
        <f>IF(OR(Y697="ND",Z697="ND"),"ND",IF(OR(Y697="",Z697=""),"",IF(OR(Y697="N/A",Z697="N/A"),"N/A",(NETWORKDAYS(Y697,Z697,Reference!$D$2:$D$40)-1))))</f>
        <v/>
      </c>
      <c r="AE697" s="101" t="str">
        <f>IF(OR(AND(ISBLANK(P697),ISBLANK(Q697))),"",IF(OR(AND(ISERROR(VLOOKUP(P697,Reference!$D$54:$D$106,1,FALSE))),AND(ISERROR(VLOOKUP(Q697,Reference!$J$53:$J$118,1,FALSE)))),"Data Error!","No Error"))</f>
        <v/>
      </c>
    </row>
    <row r="698" spans="1:31" s="73" customFormat="1" x14ac:dyDescent="0.35">
      <c r="A698" s="83"/>
      <c r="B698" s="83"/>
      <c r="C698" s="84"/>
      <c r="D698" s="84"/>
      <c r="E698" s="85"/>
      <c r="F698" s="86"/>
      <c r="G698" s="87"/>
      <c r="H698" s="87"/>
      <c r="I698" s="88"/>
      <c r="J698" s="89"/>
      <c r="K698" s="89"/>
      <c r="L698" s="90"/>
      <c r="M698" s="90"/>
      <c r="N698" s="89"/>
      <c r="O698" s="90"/>
      <c r="P698" s="87"/>
      <c r="Q698" s="87"/>
      <c r="R698" s="91"/>
      <c r="S698" s="91"/>
      <c r="T698" s="92"/>
      <c r="U698" s="92"/>
      <c r="V698" s="92"/>
      <c r="W698" s="92"/>
      <c r="X698" s="93"/>
      <c r="Y698" s="92"/>
      <c r="Z698" s="92"/>
      <c r="AA698" s="72" t="str">
        <f>IF(U698="","",IF(U698="ND","ND",((NETWORKDAYS(T698,U698,Reference!$D$2:$D$40)-1))))</f>
        <v/>
      </c>
      <c r="AB698" s="72" t="str">
        <f t="shared" si="20"/>
        <v/>
      </c>
      <c r="AC698" s="72" t="str">
        <f t="shared" si="21"/>
        <v/>
      </c>
      <c r="AD698" s="72" t="str">
        <f>IF(OR(Y698="ND",Z698="ND"),"ND",IF(OR(Y698="",Z698=""),"",IF(OR(Y698="N/A",Z698="N/A"),"N/A",(NETWORKDAYS(Y698,Z698,Reference!$D$2:$D$40)-1))))</f>
        <v/>
      </c>
      <c r="AE698" s="101" t="str">
        <f>IF(OR(AND(ISBLANK(P698),ISBLANK(Q698))),"",IF(OR(AND(ISERROR(VLOOKUP(P698,Reference!$D$54:$D$106,1,FALSE))),AND(ISERROR(VLOOKUP(Q698,Reference!$J$53:$J$118,1,FALSE)))),"Data Error!","No Error"))</f>
        <v/>
      </c>
    </row>
    <row r="699" spans="1:31" s="73" customFormat="1" x14ac:dyDescent="0.35">
      <c r="A699" s="83"/>
      <c r="B699" s="83"/>
      <c r="C699" s="84"/>
      <c r="D699" s="84"/>
      <c r="E699" s="85"/>
      <c r="F699" s="86"/>
      <c r="G699" s="87"/>
      <c r="H699" s="87"/>
      <c r="I699" s="88"/>
      <c r="J699" s="89"/>
      <c r="K699" s="89"/>
      <c r="L699" s="90"/>
      <c r="M699" s="90"/>
      <c r="N699" s="89"/>
      <c r="O699" s="90"/>
      <c r="P699" s="87"/>
      <c r="Q699" s="87"/>
      <c r="R699" s="91"/>
      <c r="S699" s="91"/>
      <c r="T699" s="92"/>
      <c r="U699" s="92"/>
      <c r="V699" s="92"/>
      <c r="W699" s="92"/>
      <c r="X699" s="93"/>
      <c r="Y699" s="92"/>
      <c r="Z699" s="92"/>
      <c r="AA699" s="72" t="str">
        <f>IF(U699="","",IF(U699="ND","ND",((NETWORKDAYS(T699,U699,Reference!$D$2:$D$40)-1))))</f>
        <v/>
      </c>
      <c r="AB699" s="72" t="str">
        <f t="shared" si="20"/>
        <v/>
      </c>
      <c r="AC699" s="72" t="str">
        <f t="shared" si="21"/>
        <v/>
      </c>
      <c r="AD699" s="72" t="str">
        <f>IF(OR(Y699="ND",Z699="ND"),"ND",IF(OR(Y699="",Z699=""),"",IF(OR(Y699="N/A",Z699="N/A"),"N/A",(NETWORKDAYS(Y699,Z699,Reference!$D$2:$D$40)-1))))</f>
        <v/>
      </c>
      <c r="AE699" s="101" t="str">
        <f>IF(OR(AND(ISBLANK(P699),ISBLANK(Q699))),"",IF(OR(AND(ISERROR(VLOOKUP(P699,Reference!$D$54:$D$106,1,FALSE))),AND(ISERROR(VLOOKUP(Q699,Reference!$J$53:$J$118,1,FALSE)))),"Data Error!","No Error"))</f>
        <v/>
      </c>
    </row>
    <row r="700" spans="1:31" s="73" customFormat="1" x14ac:dyDescent="0.35">
      <c r="A700" s="83"/>
      <c r="B700" s="83"/>
      <c r="C700" s="84"/>
      <c r="D700" s="84"/>
      <c r="E700" s="85"/>
      <c r="F700" s="86"/>
      <c r="G700" s="87"/>
      <c r="H700" s="87"/>
      <c r="I700" s="88"/>
      <c r="J700" s="89"/>
      <c r="K700" s="89"/>
      <c r="L700" s="90"/>
      <c r="M700" s="90"/>
      <c r="N700" s="89"/>
      <c r="O700" s="90"/>
      <c r="P700" s="87"/>
      <c r="Q700" s="87"/>
      <c r="R700" s="91"/>
      <c r="S700" s="91"/>
      <c r="T700" s="92"/>
      <c r="U700" s="92"/>
      <c r="V700" s="92"/>
      <c r="W700" s="92"/>
      <c r="X700" s="93"/>
      <c r="Y700" s="92"/>
      <c r="Z700" s="92"/>
      <c r="AA700" s="72" t="str">
        <f>IF(U700="","",IF(U700="ND","ND",((NETWORKDAYS(T700,U700,Reference!$D$2:$D$40)-1))))</f>
        <v/>
      </c>
      <c r="AB700" s="72" t="str">
        <f t="shared" si="20"/>
        <v/>
      </c>
      <c r="AC700" s="72" t="str">
        <f t="shared" si="21"/>
        <v/>
      </c>
      <c r="AD700" s="72" t="str">
        <f>IF(OR(Y700="ND",Z700="ND"),"ND",IF(OR(Y700="",Z700=""),"",IF(OR(Y700="N/A",Z700="N/A"),"N/A",(NETWORKDAYS(Y700,Z700,Reference!$D$2:$D$40)-1))))</f>
        <v/>
      </c>
      <c r="AE700" s="101" t="str">
        <f>IF(OR(AND(ISBLANK(P700),ISBLANK(Q700))),"",IF(OR(AND(ISERROR(VLOOKUP(P700,Reference!$D$54:$D$106,1,FALSE))),AND(ISERROR(VLOOKUP(Q700,Reference!$J$53:$J$118,1,FALSE)))),"Data Error!","No Error"))</f>
        <v/>
      </c>
    </row>
    <row r="701" spans="1:31" s="73" customFormat="1" x14ac:dyDescent="0.35">
      <c r="A701" s="83"/>
      <c r="B701" s="83"/>
      <c r="C701" s="84"/>
      <c r="D701" s="84"/>
      <c r="E701" s="85"/>
      <c r="F701" s="86"/>
      <c r="G701" s="87"/>
      <c r="H701" s="87"/>
      <c r="I701" s="88"/>
      <c r="J701" s="89"/>
      <c r="K701" s="89"/>
      <c r="L701" s="90"/>
      <c r="M701" s="90"/>
      <c r="N701" s="89"/>
      <c r="O701" s="90"/>
      <c r="P701" s="87"/>
      <c r="Q701" s="87"/>
      <c r="R701" s="91"/>
      <c r="S701" s="91"/>
      <c r="T701" s="92"/>
      <c r="U701" s="92"/>
      <c r="V701" s="92"/>
      <c r="W701" s="92"/>
      <c r="X701" s="93"/>
      <c r="Y701" s="92"/>
      <c r="Z701" s="92"/>
      <c r="AA701" s="72" t="str">
        <f>IF(U701="","",IF(U701="ND","ND",((NETWORKDAYS(T701,U701,Reference!$D$2:$D$40)-1))))</f>
        <v/>
      </c>
      <c r="AB701" s="72" t="str">
        <f t="shared" si="20"/>
        <v/>
      </c>
      <c r="AC701" s="72" t="str">
        <f t="shared" si="21"/>
        <v/>
      </c>
      <c r="AD701" s="72" t="str">
        <f>IF(OR(Y701="ND",Z701="ND"),"ND",IF(OR(Y701="",Z701=""),"",IF(OR(Y701="N/A",Z701="N/A"),"N/A",(NETWORKDAYS(Y701,Z701,Reference!$D$2:$D$40)-1))))</f>
        <v/>
      </c>
      <c r="AE701" s="101" t="str">
        <f>IF(OR(AND(ISBLANK(P701),ISBLANK(Q701))),"",IF(OR(AND(ISERROR(VLOOKUP(P701,Reference!$D$54:$D$106,1,FALSE))),AND(ISERROR(VLOOKUP(Q701,Reference!$J$53:$J$118,1,FALSE)))),"Data Error!","No Error"))</f>
        <v/>
      </c>
    </row>
    <row r="702" spans="1:31" s="73" customFormat="1" x14ac:dyDescent="0.35">
      <c r="A702" s="83"/>
      <c r="B702" s="83"/>
      <c r="C702" s="84"/>
      <c r="D702" s="84"/>
      <c r="E702" s="85"/>
      <c r="F702" s="86"/>
      <c r="G702" s="87"/>
      <c r="H702" s="87"/>
      <c r="I702" s="88"/>
      <c r="J702" s="89"/>
      <c r="K702" s="89"/>
      <c r="L702" s="90"/>
      <c r="M702" s="90"/>
      <c r="N702" s="89"/>
      <c r="O702" s="90"/>
      <c r="P702" s="87"/>
      <c r="Q702" s="87"/>
      <c r="R702" s="91"/>
      <c r="S702" s="91"/>
      <c r="T702" s="92"/>
      <c r="U702" s="92"/>
      <c r="V702" s="92"/>
      <c r="W702" s="92"/>
      <c r="X702" s="93"/>
      <c r="Y702" s="92"/>
      <c r="Z702" s="92"/>
      <c r="AA702" s="72" t="str">
        <f>IF(U702="","",IF(U702="ND","ND",((NETWORKDAYS(T702,U702,Reference!$D$2:$D$40)-1))))</f>
        <v/>
      </c>
      <c r="AB702" s="72" t="str">
        <f t="shared" si="20"/>
        <v/>
      </c>
      <c r="AC702" s="72" t="str">
        <f t="shared" si="21"/>
        <v/>
      </c>
      <c r="AD702" s="72" t="str">
        <f>IF(OR(Y702="ND",Z702="ND"),"ND",IF(OR(Y702="",Z702=""),"",IF(OR(Y702="N/A",Z702="N/A"),"N/A",(NETWORKDAYS(Y702,Z702,Reference!$D$2:$D$40)-1))))</f>
        <v/>
      </c>
      <c r="AE702" s="101" t="str">
        <f>IF(OR(AND(ISBLANK(P702),ISBLANK(Q702))),"",IF(OR(AND(ISERROR(VLOOKUP(P702,Reference!$D$54:$D$106,1,FALSE))),AND(ISERROR(VLOOKUP(Q702,Reference!$J$53:$J$118,1,FALSE)))),"Data Error!","No Error"))</f>
        <v/>
      </c>
    </row>
    <row r="703" spans="1:31" s="73" customFormat="1" x14ac:dyDescent="0.35">
      <c r="A703" s="83"/>
      <c r="B703" s="83"/>
      <c r="C703" s="84"/>
      <c r="D703" s="84"/>
      <c r="E703" s="85"/>
      <c r="F703" s="86"/>
      <c r="G703" s="87"/>
      <c r="H703" s="87"/>
      <c r="I703" s="88"/>
      <c r="J703" s="89"/>
      <c r="K703" s="89"/>
      <c r="L703" s="90"/>
      <c r="M703" s="90"/>
      <c r="N703" s="89"/>
      <c r="O703" s="90"/>
      <c r="P703" s="87"/>
      <c r="Q703" s="87"/>
      <c r="R703" s="91"/>
      <c r="S703" s="91"/>
      <c r="T703" s="92"/>
      <c r="U703" s="92"/>
      <c r="V703" s="92"/>
      <c r="W703" s="92"/>
      <c r="X703" s="93"/>
      <c r="Y703" s="92"/>
      <c r="Z703" s="92"/>
      <c r="AA703" s="72" t="str">
        <f>IF(U703="","",IF(U703="ND","ND",((NETWORKDAYS(T703,U703,Reference!$D$2:$D$40)-1))))</f>
        <v/>
      </c>
      <c r="AB703" s="72" t="str">
        <f t="shared" si="20"/>
        <v/>
      </c>
      <c r="AC703" s="72" t="str">
        <f t="shared" si="21"/>
        <v/>
      </c>
      <c r="AD703" s="72" t="str">
        <f>IF(OR(Y703="ND",Z703="ND"),"ND",IF(OR(Y703="",Z703=""),"",IF(OR(Y703="N/A",Z703="N/A"),"N/A",(NETWORKDAYS(Y703,Z703,Reference!$D$2:$D$40)-1))))</f>
        <v/>
      </c>
      <c r="AE703" s="101" t="str">
        <f>IF(OR(AND(ISBLANK(P703),ISBLANK(Q703))),"",IF(OR(AND(ISERROR(VLOOKUP(P703,Reference!$D$54:$D$106,1,FALSE))),AND(ISERROR(VLOOKUP(Q703,Reference!$J$53:$J$118,1,FALSE)))),"Data Error!","No Error"))</f>
        <v/>
      </c>
    </row>
    <row r="704" spans="1:31" s="73" customFormat="1" x14ac:dyDescent="0.35">
      <c r="A704" s="83"/>
      <c r="B704" s="83"/>
      <c r="C704" s="84"/>
      <c r="D704" s="84"/>
      <c r="E704" s="85"/>
      <c r="F704" s="86"/>
      <c r="G704" s="87"/>
      <c r="H704" s="87"/>
      <c r="I704" s="88"/>
      <c r="J704" s="89"/>
      <c r="K704" s="89"/>
      <c r="L704" s="90"/>
      <c r="M704" s="90"/>
      <c r="N704" s="89"/>
      <c r="O704" s="90"/>
      <c r="P704" s="87"/>
      <c r="Q704" s="87"/>
      <c r="R704" s="91"/>
      <c r="S704" s="91"/>
      <c r="T704" s="92"/>
      <c r="U704" s="92"/>
      <c r="V704" s="92"/>
      <c r="W704" s="92"/>
      <c r="X704" s="93"/>
      <c r="Y704" s="92"/>
      <c r="Z704" s="92"/>
      <c r="AA704" s="72" t="str">
        <f>IF(U704="","",IF(U704="ND","ND",((NETWORKDAYS(T704,U704,Reference!$D$2:$D$40)-1))))</f>
        <v/>
      </c>
      <c r="AB704" s="72" t="str">
        <f t="shared" si="20"/>
        <v/>
      </c>
      <c r="AC704" s="72" t="str">
        <f t="shared" si="21"/>
        <v/>
      </c>
      <c r="AD704" s="72" t="str">
        <f>IF(OR(Y704="ND",Z704="ND"),"ND",IF(OR(Y704="",Z704=""),"",IF(OR(Y704="N/A",Z704="N/A"),"N/A",(NETWORKDAYS(Y704,Z704,Reference!$D$2:$D$40)-1))))</f>
        <v/>
      </c>
      <c r="AE704" s="101" t="str">
        <f>IF(OR(AND(ISBLANK(P704),ISBLANK(Q704))),"",IF(OR(AND(ISERROR(VLOOKUP(P704,Reference!$D$54:$D$106,1,FALSE))),AND(ISERROR(VLOOKUP(Q704,Reference!$J$53:$J$118,1,FALSE)))),"Data Error!","No Error"))</f>
        <v/>
      </c>
    </row>
    <row r="705" spans="1:31" s="73" customFormat="1" x14ac:dyDescent="0.35">
      <c r="A705" s="83"/>
      <c r="B705" s="83"/>
      <c r="C705" s="84"/>
      <c r="D705" s="84"/>
      <c r="E705" s="85"/>
      <c r="F705" s="86"/>
      <c r="G705" s="87"/>
      <c r="H705" s="87"/>
      <c r="I705" s="88"/>
      <c r="J705" s="89"/>
      <c r="K705" s="89"/>
      <c r="L705" s="90"/>
      <c r="M705" s="90"/>
      <c r="N705" s="89"/>
      <c r="O705" s="90"/>
      <c r="P705" s="87"/>
      <c r="Q705" s="87"/>
      <c r="R705" s="91"/>
      <c r="S705" s="91"/>
      <c r="T705" s="92"/>
      <c r="U705" s="92"/>
      <c r="V705" s="92"/>
      <c r="W705" s="92"/>
      <c r="X705" s="93"/>
      <c r="Y705" s="92"/>
      <c r="Z705" s="92"/>
      <c r="AA705" s="72" t="str">
        <f>IF(U705="","",IF(U705="ND","ND",((NETWORKDAYS(T705,U705,Reference!$D$2:$D$40)-1))))</f>
        <v/>
      </c>
      <c r="AB705" s="72" t="str">
        <f t="shared" si="20"/>
        <v/>
      </c>
      <c r="AC705" s="72" t="str">
        <f t="shared" si="21"/>
        <v/>
      </c>
      <c r="AD705" s="72" t="str">
        <f>IF(OR(Y705="ND",Z705="ND"),"ND",IF(OR(Y705="",Z705=""),"",IF(OR(Y705="N/A",Z705="N/A"),"N/A",(NETWORKDAYS(Y705,Z705,Reference!$D$2:$D$40)-1))))</f>
        <v/>
      </c>
      <c r="AE705" s="101" t="str">
        <f>IF(OR(AND(ISBLANK(P705),ISBLANK(Q705))),"",IF(OR(AND(ISERROR(VLOOKUP(P705,Reference!$D$54:$D$106,1,FALSE))),AND(ISERROR(VLOOKUP(Q705,Reference!$J$53:$J$118,1,FALSE)))),"Data Error!","No Error"))</f>
        <v/>
      </c>
    </row>
    <row r="706" spans="1:31" s="73" customFormat="1" x14ac:dyDescent="0.35">
      <c r="A706" s="83"/>
      <c r="B706" s="83"/>
      <c r="C706" s="84"/>
      <c r="D706" s="84"/>
      <c r="E706" s="85"/>
      <c r="F706" s="86"/>
      <c r="G706" s="87"/>
      <c r="H706" s="87"/>
      <c r="I706" s="88"/>
      <c r="J706" s="89"/>
      <c r="K706" s="89"/>
      <c r="L706" s="90"/>
      <c r="M706" s="90"/>
      <c r="N706" s="89"/>
      <c r="O706" s="90"/>
      <c r="P706" s="87"/>
      <c r="Q706" s="87"/>
      <c r="R706" s="91"/>
      <c r="S706" s="91"/>
      <c r="T706" s="92"/>
      <c r="U706" s="92"/>
      <c r="V706" s="92"/>
      <c r="W706" s="92"/>
      <c r="X706" s="93"/>
      <c r="Y706" s="92"/>
      <c r="Z706" s="92"/>
      <c r="AA706" s="72" t="str">
        <f>IF(U706="","",IF(U706="ND","ND",((NETWORKDAYS(T706,U706,Reference!$D$2:$D$40)-1))))</f>
        <v/>
      </c>
      <c r="AB706" s="72" t="str">
        <f t="shared" si="20"/>
        <v/>
      </c>
      <c r="AC706" s="72" t="str">
        <f t="shared" si="21"/>
        <v/>
      </c>
      <c r="AD706" s="72" t="str">
        <f>IF(OR(Y706="ND",Z706="ND"),"ND",IF(OR(Y706="",Z706=""),"",IF(OR(Y706="N/A",Z706="N/A"),"N/A",(NETWORKDAYS(Y706,Z706,Reference!$D$2:$D$40)-1))))</f>
        <v/>
      </c>
      <c r="AE706" s="101" t="str">
        <f>IF(OR(AND(ISBLANK(P706),ISBLANK(Q706))),"",IF(OR(AND(ISERROR(VLOOKUP(P706,Reference!$D$54:$D$106,1,FALSE))),AND(ISERROR(VLOOKUP(Q706,Reference!$J$53:$J$118,1,FALSE)))),"Data Error!","No Error"))</f>
        <v/>
      </c>
    </row>
    <row r="707" spans="1:31" s="73" customFormat="1" x14ac:dyDescent="0.35">
      <c r="A707" s="83"/>
      <c r="B707" s="83"/>
      <c r="C707" s="84"/>
      <c r="D707" s="84"/>
      <c r="E707" s="85"/>
      <c r="F707" s="86"/>
      <c r="G707" s="87"/>
      <c r="H707" s="87"/>
      <c r="I707" s="88"/>
      <c r="J707" s="89"/>
      <c r="K707" s="89"/>
      <c r="L707" s="90"/>
      <c r="M707" s="90"/>
      <c r="N707" s="89"/>
      <c r="O707" s="90"/>
      <c r="P707" s="87"/>
      <c r="Q707" s="87"/>
      <c r="R707" s="91"/>
      <c r="S707" s="91"/>
      <c r="T707" s="92"/>
      <c r="U707" s="92"/>
      <c r="V707" s="92"/>
      <c r="W707" s="92"/>
      <c r="X707" s="93"/>
      <c r="Y707" s="92"/>
      <c r="Z707" s="92"/>
      <c r="AA707" s="72" t="str">
        <f>IF(U707="","",IF(U707="ND","ND",((NETWORKDAYS(T707,U707,Reference!$D$2:$D$40)-1))))</f>
        <v/>
      </c>
      <c r="AB707" s="72" t="str">
        <f t="shared" si="20"/>
        <v/>
      </c>
      <c r="AC707" s="72" t="str">
        <f t="shared" si="21"/>
        <v/>
      </c>
      <c r="AD707" s="72" t="str">
        <f>IF(OR(Y707="ND",Z707="ND"),"ND",IF(OR(Y707="",Z707=""),"",IF(OR(Y707="N/A",Z707="N/A"),"N/A",(NETWORKDAYS(Y707,Z707,Reference!$D$2:$D$40)-1))))</f>
        <v/>
      </c>
      <c r="AE707" s="101" t="str">
        <f>IF(OR(AND(ISBLANK(P707),ISBLANK(Q707))),"",IF(OR(AND(ISERROR(VLOOKUP(P707,Reference!$D$54:$D$106,1,FALSE))),AND(ISERROR(VLOOKUP(Q707,Reference!$J$53:$J$118,1,FALSE)))),"Data Error!","No Error"))</f>
        <v/>
      </c>
    </row>
    <row r="708" spans="1:31" s="73" customFormat="1" x14ac:dyDescent="0.35">
      <c r="A708" s="83"/>
      <c r="B708" s="83"/>
      <c r="C708" s="84"/>
      <c r="D708" s="84"/>
      <c r="E708" s="85"/>
      <c r="F708" s="86"/>
      <c r="G708" s="87"/>
      <c r="H708" s="87"/>
      <c r="I708" s="88"/>
      <c r="J708" s="89"/>
      <c r="K708" s="89"/>
      <c r="L708" s="90"/>
      <c r="M708" s="90"/>
      <c r="N708" s="89"/>
      <c r="O708" s="90"/>
      <c r="P708" s="87"/>
      <c r="Q708" s="87"/>
      <c r="R708" s="91"/>
      <c r="S708" s="91"/>
      <c r="T708" s="92"/>
      <c r="U708" s="92"/>
      <c r="V708" s="92"/>
      <c r="W708" s="92"/>
      <c r="X708" s="93"/>
      <c r="Y708" s="92"/>
      <c r="Z708" s="92"/>
      <c r="AA708" s="72" t="str">
        <f>IF(U708="","",IF(U708="ND","ND",((NETWORKDAYS(T708,U708,Reference!$D$2:$D$40)-1))))</f>
        <v/>
      </c>
      <c r="AB708" s="72" t="str">
        <f t="shared" si="20"/>
        <v/>
      </c>
      <c r="AC708" s="72" t="str">
        <f t="shared" si="21"/>
        <v/>
      </c>
      <c r="AD708" s="72" t="str">
        <f>IF(OR(Y708="ND",Z708="ND"),"ND",IF(OR(Y708="",Z708=""),"",IF(OR(Y708="N/A",Z708="N/A"),"N/A",(NETWORKDAYS(Y708,Z708,Reference!$D$2:$D$40)-1))))</f>
        <v/>
      </c>
      <c r="AE708" s="101" t="str">
        <f>IF(OR(AND(ISBLANK(P708),ISBLANK(Q708))),"",IF(OR(AND(ISERROR(VLOOKUP(P708,Reference!$D$54:$D$106,1,FALSE))),AND(ISERROR(VLOOKUP(Q708,Reference!$J$53:$J$118,1,FALSE)))),"Data Error!","No Error"))</f>
        <v/>
      </c>
    </row>
    <row r="709" spans="1:31" s="73" customFormat="1" x14ac:dyDescent="0.35">
      <c r="A709" s="83"/>
      <c r="B709" s="83"/>
      <c r="C709" s="84"/>
      <c r="D709" s="84"/>
      <c r="E709" s="85"/>
      <c r="F709" s="86"/>
      <c r="G709" s="87"/>
      <c r="H709" s="87"/>
      <c r="I709" s="88"/>
      <c r="J709" s="89"/>
      <c r="K709" s="89"/>
      <c r="L709" s="90"/>
      <c r="M709" s="90"/>
      <c r="N709" s="89"/>
      <c r="O709" s="90"/>
      <c r="P709" s="87"/>
      <c r="Q709" s="87"/>
      <c r="R709" s="91"/>
      <c r="S709" s="91"/>
      <c r="T709" s="92"/>
      <c r="U709" s="92"/>
      <c r="V709" s="92"/>
      <c r="W709" s="92"/>
      <c r="X709" s="93"/>
      <c r="Y709" s="92"/>
      <c r="Z709" s="92"/>
      <c r="AA709" s="72" t="str">
        <f>IF(U709="","",IF(U709="ND","ND",((NETWORKDAYS(T709,U709,Reference!$D$2:$D$40)-1))))</f>
        <v/>
      </c>
      <c r="AB709" s="72" t="str">
        <f t="shared" si="20"/>
        <v/>
      </c>
      <c r="AC709" s="72" t="str">
        <f t="shared" si="21"/>
        <v/>
      </c>
      <c r="AD709" s="72" t="str">
        <f>IF(OR(Y709="ND",Z709="ND"),"ND",IF(OR(Y709="",Z709=""),"",IF(OR(Y709="N/A",Z709="N/A"),"N/A",(NETWORKDAYS(Y709,Z709,Reference!$D$2:$D$40)-1))))</f>
        <v/>
      </c>
      <c r="AE709" s="101" t="str">
        <f>IF(OR(AND(ISBLANK(P709),ISBLANK(Q709))),"",IF(OR(AND(ISERROR(VLOOKUP(P709,Reference!$D$54:$D$106,1,FALSE))),AND(ISERROR(VLOOKUP(Q709,Reference!$J$53:$J$118,1,FALSE)))),"Data Error!","No Error"))</f>
        <v/>
      </c>
    </row>
    <row r="710" spans="1:31" s="73" customFormat="1" x14ac:dyDescent="0.35">
      <c r="A710" s="83"/>
      <c r="B710" s="83"/>
      <c r="C710" s="84"/>
      <c r="D710" s="84"/>
      <c r="E710" s="85"/>
      <c r="F710" s="86"/>
      <c r="G710" s="87"/>
      <c r="H710" s="87"/>
      <c r="I710" s="88"/>
      <c r="J710" s="89"/>
      <c r="K710" s="89"/>
      <c r="L710" s="90"/>
      <c r="M710" s="90"/>
      <c r="N710" s="89"/>
      <c r="O710" s="90"/>
      <c r="P710" s="87"/>
      <c r="Q710" s="87"/>
      <c r="R710" s="91"/>
      <c r="S710" s="91"/>
      <c r="T710" s="92"/>
      <c r="U710" s="92"/>
      <c r="V710" s="92"/>
      <c r="W710" s="92"/>
      <c r="X710" s="93"/>
      <c r="Y710" s="92"/>
      <c r="Z710" s="92"/>
      <c r="AA710" s="72" t="str">
        <f>IF(U710="","",IF(U710="ND","ND",((NETWORKDAYS(T710,U710,Reference!$D$2:$D$40)-1))))</f>
        <v/>
      </c>
      <c r="AB710" s="72" t="str">
        <f t="shared" si="20"/>
        <v/>
      </c>
      <c r="AC710" s="72" t="str">
        <f t="shared" si="21"/>
        <v/>
      </c>
      <c r="AD710" s="72" t="str">
        <f>IF(OR(Y710="ND",Z710="ND"),"ND",IF(OR(Y710="",Z710=""),"",IF(OR(Y710="N/A",Z710="N/A"),"N/A",(NETWORKDAYS(Y710,Z710,Reference!$D$2:$D$40)-1))))</f>
        <v/>
      </c>
      <c r="AE710" s="101" t="str">
        <f>IF(OR(AND(ISBLANK(P710),ISBLANK(Q710))),"",IF(OR(AND(ISERROR(VLOOKUP(P710,Reference!$D$54:$D$106,1,FALSE))),AND(ISERROR(VLOOKUP(Q710,Reference!$J$53:$J$118,1,FALSE)))),"Data Error!","No Error"))</f>
        <v/>
      </c>
    </row>
    <row r="711" spans="1:31" s="73" customFormat="1" x14ac:dyDescent="0.35">
      <c r="A711" s="83"/>
      <c r="B711" s="83"/>
      <c r="C711" s="84"/>
      <c r="D711" s="84"/>
      <c r="E711" s="85"/>
      <c r="F711" s="86"/>
      <c r="G711" s="87"/>
      <c r="H711" s="87"/>
      <c r="I711" s="88"/>
      <c r="J711" s="89"/>
      <c r="K711" s="89"/>
      <c r="L711" s="90"/>
      <c r="M711" s="90"/>
      <c r="N711" s="89"/>
      <c r="O711" s="90"/>
      <c r="P711" s="87"/>
      <c r="Q711" s="87"/>
      <c r="R711" s="91"/>
      <c r="S711" s="91"/>
      <c r="T711" s="92"/>
      <c r="U711" s="92"/>
      <c r="V711" s="92"/>
      <c r="W711" s="92"/>
      <c r="X711" s="93"/>
      <c r="Y711" s="92"/>
      <c r="Z711" s="92"/>
      <c r="AA711" s="72" t="str">
        <f>IF(U711="","",IF(U711="ND","ND",((NETWORKDAYS(T711,U711,Reference!$D$2:$D$40)-1))))</f>
        <v/>
      </c>
      <c r="AB711" s="72" t="str">
        <f t="shared" si="20"/>
        <v/>
      </c>
      <c r="AC711" s="72" t="str">
        <f t="shared" si="21"/>
        <v/>
      </c>
      <c r="AD711" s="72" t="str">
        <f>IF(OR(Y711="ND",Z711="ND"),"ND",IF(OR(Y711="",Z711=""),"",IF(OR(Y711="N/A",Z711="N/A"),"N/A",(NETWORKDAYS(Y711,Z711,Reference!$D$2:$D$40)-1))))</f>
        <v/>
      </c>
      <c r="AE711" s="101" t="str">
        <f>IF(OR(AND(ISBLANK(P711),ISBLANK(Q711))),"",IF(OR(AND(ISERROR(VLOOKUP(P711,Reference!$D$54:$D$106,1,FALSE))),AND(ISERROR(VLOOKUP(Q711,Reference!$J$53:$J$118,1,FALSE)))),"Data Error!","No Error"))</f>
        <v/>
      </c>
    </row>
    <row r="712" spans="1:31" s="73" customFormat="1" x14ac:dyDescent="0.35">
      <c r="A712" s="83"/>
      <c r="B712" s="83"/>
      <c r="C712" s="84"/>
      <c r="D712" s="84"/>
      <c r="E712" s="85"/>
      <c r="F712" s="86"/>
      <c r="G712" s="87"/>
      <c r="H712" s="87"/>
      <c r="I712" s="88"/>
      <c r="J712" s="89"/>
      <c r="K712" s="89"/>
      <c r="L712" s="90"/>
      <c r="M712" s="90"/>
      <c r="N712" s="89"/>
      <c r="O712" s="90"/>
      <c r="P712" s="87"/>
      <c r="Q712" s="87"/>
      <c r="R712" s="91"/>
      <c r="S712" s="91"/>
      <c r="T712" s="92"/>
      <c r="U712" s="92"/>
      <c r="V712" s="92"/>
      <c r="W712" s="92"/>
      <c r="X712" s="93"/>
      <c r="Y712" s="92"/>
      <c r="Z712" s="92"/>
      <c r="AA712" s="72" t="str">
        <f>IF(U712="","",IF(U712="ND","ND",((NETWORKDAYS(T712,U712,Reference!$D$2:$D$40)-1))))</f>
        <v/>
      </c>
      <c r="AB712" s="72" t="str">
        <f t="shared" ref="AB712:AB775" si="22">IF(V712="","",IF(V712="ND","ND",(V712-T712)))</f>
        <v/>
      </c>
      <c r="AC712" s="72" t="str">
        <f t="shared" ref="AC712:AC775" si="23">IF(W712="","",IF(W712="ND","ND",(W712-T712)))</f>
        <v/>
      </c>
      <c r="AD712" s="72" t="str">
        <f>IF(OR(Y712="ND",Z712="ND"),"ND",IF(OR(Y712="",Z712=""),"",IF(OR(Y712="N/A",Z712="N/A"),"N/A",(NETWORKDAYS(Y712,Z712,Reference!$D$2:$D$40)-1))))</f>
        <v/>
      </c>
      <c r="AE712" s="101" t="str">
        <f>IF(OR(AND(ISBLANK(P712),ISBLANK(Q712))),"",IF(OR(AND(ISERROR(VLOOKUP(P712,Reference!$D$54:$D$106,1,FALSE))),AND(ISERROR(VLOOKUP(Q712,Reference!$J$53:$J$118,1,FALSE)))),"Data Error!","No Error"))</f>
        <v/>
      </c>
    </row>
    <row r="713" spans="1:31" s="73" customFormat="1" x14ac:dyDescent="0.35">
      <c r="A713" s="83"/>
      <c r="B713" s="83"/>
      <c r="C713" s="84"/>
      <c r="D713" s="84"/>
      <c r="E713" s="85"/>
      <c r="F713" s="86"/>
      <c r="G713" s="87"/>
      <c r="H713" s="87"/>
      <c r="I713" s="88"/>
      <c r="J713" s="89"/>
      <c r="K713" s="89"/>
      <c r="L713" s="90"/>
      <c r="M713" s="90"/>
      <c r="N713" s="89"/>
      <c r="O713" s="90"/>
      <c r="P713" s="87"/>
      <c r="Q713" s="87"/>
      <c r="R713" s="91"/>
      <c r="S713" s="91"/>
      <c r="T713" s="92"/>
      <c r="U713" s="92"/>
      <c r="V713" s="92"/>
      <c r="W713" s="92"/>
      <c r="X713" s="93"/>
      <c r="Y713" s="92"/>
      <c r="Z713" s="92"/>
      <c r="AA713" s="72" t="str">
        <f>IF(U713="","",IF(U713="ND","ND",((NETWORKDAYS(T713,U713,Reference!$D$2:$D$40)-1))))</f>
        <v/>
      </c>
      <c r="AB713" s="72" t="str">
        <f t="shared" si="22"/>
        <v/>
      </c>
      <c r="AC713" s="72" t="str">
        <f t="shared" si="23"/>
        <v/>
      </c>
      <c r="AD713" s="72" t="str">
        <f>IF(OR(Y713="ND",Z713="ND"),"ND",IF(OR(Y713="",Z713=""),"",IF(OR(Y713="N/A",Z713="N/A"),"N/A",(NETWORKDAYS(Y713,Z713,Reference!$D$2:$D$40)-1))))</f>
        <v/>
      </c>
      <c r="AE713" s="101" t="str">
        <f>IF(OR(AND(ISBLANK(P713),ISBLANK(Q713))),"",IF(OR(AND(ISERROR(VLOOKUP(P713,Reference!$D$54:$D$106,1,FALSE))),AND(ISERROR(VLOOKUP(Q713,Reference!$J$53:$J$118,1,FALSE)))),"Data Error!","No Error"))</f>
        <v/>
      </c>
    </row>
    <row r="714" spans="1:31" s="73" customFormat="1" x14ac:dyDescent="0.35">
      <c r="A714" s="83"/>
      <c r="B714" s="83"/>
      <c r="C714" s="84"/>
      <c r="D714" s="84"/>
      <c r="E714" s="85"/>
      <c r="F714" s="86"/>
      <c r="G714" s="87"/>
      <c r="H714" s="87"/>
      <c r="I714" s="88"/>
      <c r="J714" s="89"/>
      <c r="K714" s="89"/>
      <c r="L714" s="90"/>
      <c r="M714" s="90"/>
      <c r="N714" s="89"/>
      <c r="O714" s="90"/>
      <c r="P714" s="87"/>
      <c r="Q714" s="87"/>
      <c r="R714" s="91"/>
      <c r="S714" s="91"/>
      <c r="T714" s="92"/>
      <c r="U714" s="92"/>
      <c r="V714" s="92"/>
      <c r="W714" s="92"/>
      <c r="X714" s="93"/>
      <c r="Y714" s="92"/>
      <c r="Z714" s="92"/>
      <c r="AA714" s="72" t="str">
        <f>IF(U714="","",IF(U714="ND","ND",((NETWORKDAYS(T714,U714,Reference!$D$2:$D$40)-1))))</f>
        <v/>
      </c>
      <c r="AB714" s="72" t="str">
        <f t="shared" si="22"/>
        <v/>
      </c>
      <c r="AC714" s="72" t="str">
        <f t="shared" si="23"/>
        <v/>
      </c>
      <c r="AD714" s="72" t="str">
        <f>IF(OR(Y714="ND",Z714="ND"),"ND",IF(OR(Y714="",Z714=""),"",IF(OR(Y714="N/A",Z714="N/A"),"N/A",(NETWORKDAYS(Y714,Z714,Reference!$D$2:$D$40)-1))))</f>
        <v/>
      </c>
      <c r="AE714" s="101" t="str">
        <f>IF(OR(AND(ISBLANK(P714),ISBLANK(Q714))),"",IF(OR(AND(ISERROR(VLOOKUP(P714,Reference!$D$54:$D$106,1,FALSE))),AND(ISERROR(VLOOKUP(Q714,Reference!$J$53:$J$118,1,FALSE)))),"Data Error!","No Error"))</f>
        <v/>
      </c>
    </row>
    <row r="715" spans="1:31" s="73" customFormat="1" x14ac:dyDescent="0.35">
      <c r="A715" s="83"/>
      <c r="B715" s="83"/>
      <c r="C715" s="84"/>
      <c r="D715" s="84"/>
      <c r="E715" s="85"/>
      <c r="F715" s="86"/>
      <c r="G715" s="87"/>
      <c r="H715" s="87"/>
      <c r="I715" s="88"/>
      <c r="J715" s="89"/>
      <c r="K715" s="89"/>
      <c r="L715" s="90"/>
      <c r="M715" s="90"/>
      <c r="N715" s="89"/>
      <c r="O715" s="90"/>
      <c r="P715" s="87"/>
      <c r="Q715" s="87"/>
      <c r="R715" s="91"/>
      <c r="S715" s="91"/>
      <c r="T715" s="92"/>
      <c r="U715" s="92"/>
      <c r="V715" s="92"/>
      <c r="W715" s="92"/>
      <c r="X715" s="93"/>
      <c r="Y715" s="92"/>
      <c r="Z715" s="92"/>
      <c r="AA715" s="72" t="str">
        <f>IF(U715="","",IF(U715="ND","ND",((NETWORKDAYS(T715,U715,Reference!$D$2:$D$40)-1))))</f>
        <v/>
      </c>
      <c r="AB715" s="72" t="str">
        <f t="shared" si="22"/>
        <v/>
      </c>
      <c r="AC715" s="72" t="str">
        <f t="shared" si="23"/>
        <v/>
      </c>
      <c r="AD715" s="72" t="str">
        <f>IF(OR(Y715="ND",Z715="ND"),"ND",IF(OR(Y715="",Z715=""),"",IF(OR(Y715="N/A",Z715="N/A"),"N/A",(NETWORKDAYS(Y715,Z715,Reference!$D$2:$D$40)-1))))</f>
        <v/>
      </c>
      <c r="AE715" s="101" t="str">
        <f>IF(OR(AND(ISBLANK(P715),ISBLANK(Q715))),"",IF(OR(AND(ISERROR(VLOOKUP(P715,Reference!$D$54:$D$106,1,FALSE))),AND(ISERROR(VLOOKUP(Q715,Reference!$J$53:$J$118,1,FALSE)))),"Data Error!","No Error"))</f>
        <v/>
      </c>
    </row>
    <row r="716" spans="1:31" s="73" customFormat="1" x14ac:dyDescent="0.35">
      <c r="A716" s="83"/>
      <c r="B716" s="83"/>
      <c r="C716" s="84"/>
      <c r="D716" s="84"/>
      <c r="E716" s="85"/>
      <c r="F716" s="86"/>
      <c r="G716" s="87"/>
      <c r="H716" s="87"/>
      <c r="I716" s="88"/>
      <c r="J716" s="89"/>
      <c r="K716" s="89"/>
      <c r="L716" s="90"/>
      <c r="M716" s="90"/>
      <c r="N716" s="89"/>
      <c r="O716" s="90"/>
      <c r="P716" s="87"/>
      <c r="Q716" s="87"/>
      <c r="R716" s="91"/>
      <c r="S716" s="91"/>
      <c r="T716" s="92"/>
      <c r="U716" s="92"/>
      <c r="V716" s="92"/>
      <c r="W716" s="92"/>
      <c r="X716" s="93"/>
      <c r="Y716" s="92"/>
      <c r="Z716" s="92"/>
      <c r="AA716" s="72" t="str">
        <f>IF(U716="","",IF(U716="ND","ND",((NETWORKDAYS(T716,U716,Reference!$D$2:$D$40)-1))))</f>
        <v/>
      </c>
      <c r="AB716" s="72" t="str">
        <f t="shared" si="22"/>
        <v/>
      </c>
      <c r="AC716" s="72" t="str">
        <f t="shared" si="23"/>
        <v/>
      </c>
      <c r="AD716" s="72" t="str">
        <f>IF(OR(Y716="ND",Z716="ND"),"ND",IF(OR(Y716="",Z716=""),"",IF(OR(Y716="N/A",Z716="N/A"),"N/A",(NETWORKDAYS(Y716,Z716,Reference!$D$2:$D$40)-1))))</f>
        <v/>
      </c>
      <c r="AE716" s="101" t="str">
        <f>IF(OR(AND(ISBLANK(P716),ISBLANK(Q716))),"",IF(OR(AND(ISERROR(VLOOKUP(P716,Reference!$D$54:$D$106,1,FALSE))),AND(ISERROR(VLOOKUP(Q716,Reference!$J$53:$J$118,1,FALSE)))),"Data Error!","No Error"))</f>
        <v/>
      </c>
    </row>
    <row r="717" spans="1:31" s="73" customFormat="1" x14ac:dyDescent="0.35">
      <c r="A717" s="83"/>
      <c r="B717" s="83"/>
      <c r="C717" s="84"/>
      <c r="D717" s="84"/>
      <c r="E717" s="85"/>
      <c r="F717" s="86"/>
      <c r="G717" s="87"/>
      <c r="H717" s="87"/>
      <c r="I717" s="88"/>
      <c r="J717" s="89"/>
      <c r="K717" s="89"/>
      <c r="L717" s="90"/>
      <c r="M717" s="90"/>
      <c r="N717" s="89"/>
      <c r="O717" s="90"/>
      <c r="P717" s="87"/>
      <c r="Q717" s="87"/>
      <c r="R717" s="91"/>
      <c r="S717" s="91"/>
      <c r="T717" s="92"/>
      <c r="U717" s="92"/>
      <c r="V717" s="92"/>
      <c r="W717" s="92"/>
      <c r="X717" s="93"/>
      <c r="Y717" s="92"/>
      <c r="Z717" s="92"/>
      <c r="AA717" s="72" t="str">
        <f>IF(U717="","",IF(U717="ND","ND",((NETWORKDAYS(T717,U717,Reference!$D$2:$D$40)-1))))</f>
        <v/>
      </c>
      <c r="AB717" s="72" t="str">
        <f t="shared" si="22"/>
        <v/>
      </c>
      <c r="AC717" s="72" t="str">
        <f t="shared" si="23"/>
        <v/>
      </c>
      <c r="AD717" s="72" t="str">
        <f>IF(OR(Y717="ND",Z717="ND"),"ND",IF(OR(Y717="",Z717=""),"",IF(OR(Y717="N/A",Z717="N/A"),"N/A",(NETWORKDAYS(Y717,Z717,Reference!$D$2:$D$40)-1))))</f>
        <v/>
      </c>
      <c r="AE717" s="101" t="str">
        <f>IF(OR(AND(ISBLANK(P717),ISBLANK(Q717))),"",IF(OR(AND(ISERROR(VLOOKUP(P717,Reference!$D$54:$D$106,1,FALSE))),AND(ISERROR(VLOOKUP(Q717,Reference!$J$53:$J$118,1,FALSE)))),"Data Error!","No Error"))</f>
        <v/>
      </c>
    </row>
    <row r="718" spans="1:31" s="73" customFormat="1" x14ac:dyDescent="0.35">
      <c r="A718" s="83"/>
      <c r="B718" s="83"/>
      <c r="C718" s="84"/>
      <c r="D718" s="84"/>
      <c r="E718" s="85"/>
      <c r="F718" s="86"/>
      <c r="G718" s="87"/>
      <c r="H718" s="87"/>
      <c r="I718" s="88"/>
      <c r="J718" s="89"/>
      <c r="K718" s="89"/>
      <c r="L718" s="90"/>
      <c r="M718" s="90"/>
      <c r="N718" s="89"/>
      <c r="O718" s="90"/>
      <c r="P718" s="87"/>
      <c r="Q718" s="87"/>
      <c r="R718" s="91"/>
      <c r="S718" s="91"/>
      <c r="T718" s="92"/>
      <c r="U718" s="92"/>
      <c r="V718" s="92"/>
      <c r="W718" s="92"/>
      <c r="X718" s="93"/>
      <c r="Y718" s="92"/>
      <c r="Z718" s="92"/>
      <c r="AA718" s="72" t="str">
        <f>IF(U718="","",IF(U718="ND","ND",((NETWORKDAYS(T718,U718,Reference!$D$2:$D$40)-1))))</f>
        <v/>
      </c>
      <c r="AB718" s="72" t="str">
        <f t="shared" si="22"/>
        <v/>
      </c>
      <c r="AC718" s="72" t="str">
        <f t="shared" si="23"/>
        <v/>
      </c>
      <c r="AD718" s="72" t="str">
        <f>IF(OR(Y718="ND",Z718="ND"),"ND",IF(OR(Y718="",Z718=""),"",IF(OR(Y718="N/A",Z718="N/A"),"N/A",(NETWORKDAYS(Y718,Z718,Reference!$D$2:$D$40)-1))))</f>
        <v/>
      </c>
      <c r="AE718" s="101" t="str">
        <f>IF(OR(AND(ISBLANK(P718),ISBLANK(Q718))),"",IF(OR(AND(ISERROR(VLOOKUP(P718,Reference!$D$54:$D$106,1,FALSE))),AND(ISERROR(VLOOKUP(Q718,Reference!$J$53:$J$118,1,FALSE)))),"Data Error!","No Error"))</f>
        <v/>
      </c>
    </row>
    <row r="719" spans="1:31" s="73" customFormat="1" x14ac:dyDescent="0.35">
      <c r="A719" s="83"/>
      <c r="B719" s="83"/>
      <c r="C719" s="84"/>
      <c r="D719" s="84"/>
      <c r="E719" s="85"/>
      <c r="F719" s="86"/>
      <c r="G719" s="87"/>
      <c r="H719" s="87"/>
      <c r="I719" s="88"/>
      <c r="J719" s="89"/>
      <c r="K719" s="89"/>
      <c r="L719" s="90"/>
      <c r="M719" s="90"/>
      <c r="N719" s="89"/>
      <c r="O719" s="90"/>
      <c r="P719" s="87"/>
      <c r="Q719" s="87"/>
      <c r="R719" s="91"/>
      <c r="S719" s="91"/>
      <c r="T719" s="92"/>
      <c r="U719" s="92"/>
      <c r="V719" s="92"/>
      <c r="W719" s="92"/>
      <c r="X719" s="93"/>
      <c r="Y719" s="92"/>
      <c r="Z719" s="92"/>
      <c r="AA719" s="72" t="str">
        <f>IF(U719="","",IF(U719="ND","ND",((NETWORKDAYS(T719,U719,Reference!$D$2:$D$40)-1))))</f>
        <v/>
      </c>
      <c r="AB719" s="72" t="str">
        <f t="shared" si="22"/>
        <v/>
      </c>
      <c r="AC719" s="72" t="str">
        <f t="shared" si="23"/>
        <v/>
      </c>
      <c r="AD719" s="72" t="str">
        <f>IF(OR(Y719="ND",Z719="ND"),"ND",IF(OR(Y719="",Z719=""),"",IF(OR(Y719="N/A",Z719="N/A"),"N/A",(NETWORKDAYS(Y719,Z719,Reference!$D$2:$D$40)-1))))</f>
        <v/>
      </c>
      <c r="AE719" s="101" t="str">
        <f>IF(OR(AND(ISBLANK(P719),ISBLANK(Q719))),"",IF(OR(AND(ISERROR(VLOOKUP(P719,Reference!$D$54:$D$106,1,FALSE))),AND(ISERROR(VLOOKUP(Q719,Reference!$J$53:$J$118,1,FALSE)))),"Data Error!","No Error"))</f>
        <v/>
      </c>
    </row>
    <row r="720" spans="1:31" s="73" customFormat="1" x14ac:dyDescent="0.35">
      <c r="A720" s="83"/>
      <c r="B720" s="83"/>
      <c r="C720" s="84"/>
      <c r="D720" s="84"/>
      <c r="E720" s="85"/>
      <c r="F720" s="86"/>
      <c r="G720" s="87"/>
      <c r="H720" s="87"/>
      <c r="I720" s="88"/>
      <c r="J720" s="89"/>
      <c r="K720" s="89"/>
      <c r="L720" s="90"/>
      <c r="M720" s="90"/>
      <c r="N720" s="89"/>
      <c r="O720" s="90"/>
      <c r="P720" s="87"/>
      <c r="Q720" s="87"/>
      <c r="R720" s="91"/>
      <c r="S720" s="91"/>
      <c r="T720" s="92"/>
      <c r="U720" s="92"/>
      <c r="V720" s="92"/>
      <c r="W720" s="92"/>
      <c r="X720" s="93"/>
      <c r="Y720" s="92"/>
      <c r="Z720" s="92"/>
      <c r="AA720" s="72" t="str">
        <f>IF(U720="","",IF(U720="ND","ND",((NETWORKDAYS(T720,U720,Reference!$D$2:$D$40)-1))))</f>
        <v/>
      </c>
      <c r="AB720" s="72" t="str">
        <f t="shared" si="22"/>
        <v/>
      </c>
      <c r="AC720" s="72" t="str">
        <f t="shared" si="23"/>
        <v/>
      </c>
      <c r="AD720" s="72" t="str">
        <f>IF(OR(Y720="ND",Z720="ND"),"ND",IF(OR(Y720="",Z720=""),"",IF(OR(Y720="N/A",Z720="N/A"),"N/A",(NETWORKDAYS(Y720,Z720,Reference!$D$2:$D$40)-1))))</f>
        <v/>
      </c>
      <c r="AE720" s="101" t="str">
        <f>IF(OR(AND(ISBLANK(P720),ISBLANK(Q720))),"",IF(OR(AND(ISERROR(VLOOKUP(P720,Reference!$D$54:$D$106,1,FALSE))),AND(ISERROR(VLOOKUP(Q720,Reference!$J$53:$J$118,1,FALSE)))),"Data Error!","No Error"))</f>
        <v/>
      </c>
    </row>
    <row r="721" spans="1:31" s="73" customFormat="1" x14ac:dyDescent="0.35">
      <c r="A721" s="83"/>
      <c r="B721" s="83"/>
      <c r="C721" s="84"/>
      <c r="D721" s="84"/>
      <c r="E721" s="85"/>
      <c r="F721" s="86"/>
      <c r="G721" s="87"/>
      <c r="H721" s="87"/>
      <c r="I721" s="88"/>
      <c r="J721" s="89"/>
      <c r="K721" s="89"/>
      <c r="L721" s="90"/>
      <c r="M721" s="90"/>
      <c r="N721" s="89"/>
      <c r="O721" s="90"/>
      <c r="P721" s="87"/>
      <c r="Q721" s="87"/>
      <c r="R721" s="91"/>
      <c r="S721" s="91"/>
      <c r="T721" s="92"/>
      <c r="U721" s="92"/>
      <c r="V721" s="92"/>
      <c r="W721" s="92"/>
      <c r="X721" s="93"/>
      <c r="Y721" s="92"/>
      <c r="Z721" s="92"/>
      <c r="AA721" s="72" t="str">
        <f>IF(U721="","",IF(U721="ND","ND",((NETWORKDAYS(T721,U721,Reference!$D$2:$D$40)-1))))</f>
        <v/>
      </c>
      <c r="AB721" s="72" t="str">
        <f t="shared" si="22"/>
        <v/>
      </c>
      <c r="AC721" s="72" t="str">
        <f t="shared" si="23"/>
        <v/>
      </c>
      <c r="AD721" s="72" t="str">
        <f>IF(OR(Y721="ND",Z721="ND"),"ND",IF(OR(Y721="",Z721=""),"",IF(OR(Y721="N/A",Z721="N/A"),"N/A",(NETWORKDAYS(Y721,Z721,Reference!$D$2:$D$40)-1))))</f>
        <v/>
      </c>
      <c r="AE721" s="101" t="str">
        <f>IF(OR(AND(ISBLANK(P721),ISBLANK(Q721))),"",IF(OR(AND(ISERROR(VLOOKUP(P721,Reference!$D$54:$D$106,1,FALSE))),AND(ISERROR(VLOOKUP(Q721,Reference!$J$53:$J$118,1,FALSE)))),"Data Error!","No Error"))</f>
        <v/>
      </c>
    </row>
    <row r="722" spans="1:31" s="73" customFormat="1" x14ac:dyDescent="0.35">
      <c r="A722" s="83"/>
      <c r="B722" s="83"/>
      <c r="C722" s="84"/>
      <c r="D722" s="84"/>
      <c r="E722" s="85"/>
      <c r="F722" s="86"/>
      <c r="G722" s="87"/>
      <c r="H722" s="87"/>
      <c r="I722" s="88"/>
      <c r="J722" s="89"/>
      <c r="K722" s="89"/>
      <c r="L722" s="90"/>
      <c r="M722" s="90"/>
      <c r="N722" s="89"/>
      <c r="O722" s="90"/>
      <c r="P722" s="87"/>
      <c r="Q722" s="87"/>
      <c r="R722" s="91"/>
      <c r="S722" s="91"/>
      <c r="T722" s="92"/>
      <c r="U722" s="92"/>
      <c r="V722" s="92"/>
      <c r="W722" s="92"/>
      <c r="X722" s="93"/>
      <c r="Y722" s="92"/>
      <c r="Z722" s="92"/>
      <c r="AA722" s="72" t="str">
        <f>IF(U722="","",IF(U722="ND","ND",((NETWORKDAYS(T722,U722,Reference!$D$2:$D$40)-1))))</f>
        <v/>
      </c>
      <c r="AB722" s="72" t="str">
        <f t="shared" si="22"/>
        <v/>
      </c>
      <c r="AC722" s="72" t="str">
        <f t="shared" si="23"/>
        <v/>
      </c>
      <c r="AD722" s="72" t="str">
        <f>IF(OR(Y722="ND",Z722="ND"),"ND",IF(OR(Y722="",Z722=""),"",IF(OR(Y722="N/A",Z722="N/A"),"N/A",(NETWORKDAYS(Y722,Z722,Reference!$D$2:$D$40)-1))))</f>
        <v/>
      </c>
      <c r="AE722" s="101" t="str">
        <f>IF(OR(AND(ISBLANK(P722),ISBLANK(Q722))),"",IF(OR(AND(ISERROR(VLOOKUP(P722,Reference!$D$54:$D$106,1,FALSE))),AND(ISERROR(VLOOKUP(Q722,Reference!$J$53:$J$118,1,FALSE)))),"Data Error!","No Error"))</f>
        <v/>
      </c>
    </row>
    <row r="723" spans="1:31" s="73" customFormat="1" x14ac:dyDescent="0.35">
      <c r="A723" s="83"/>
      <c r="B723" s="83"/>
      <c r="C723" s="84"/>
      <c r="D723" s="84"/>
      <c r="E723" s="85"/>
      <c r="F723" s="86"/>
      <c r="G723" s="87"/>
      <c r="H723" s="87"/>
      <c r="I723" s="88"/>
      <c r="J723" s="89"/>
      <c r="K723" s="89"/>
      <c r="L723" s="90"/>
      <c r="M723" s="90"/>
      <c r="N723" s="89"/>
      <c r="O723" s="90"/>
      <c r="P723" s="87"/>
      <c r="Q723" s="87"/>
      <c r="R723" s="91"/>
      <c r="S723" s="91"/>
      <c r="T723" s="92"/>
      <c r="U723" s="92"/>
      <c r="V723" s="92"/>
      <c r="W723" s="92"/>
      <c r="X723" s="93"/>
      <c r="Y723" s="92"/>
      <c r="Z723" s="92"/>
      <c r="AA723" s="72" t="str">
        <f>IF(U723="","",IF(U723="ND","ND",((NETWORKDAYS(T723,U723,Reference!$D$2:$D$40)-1))))</f>
        <v/>
      </c>
      <c r="AB723" s="72" t="str">
        <f t="shared" si="22"/>
        <v/>
      </c>
      <c r="AC723" s="72" t="str">
        <f t="shared" si="23"/>
        <v/>
      </c>
      <c r="AD723" s="72" t="str">
        <f>IF(OR(Y723="ND",Z723="ND"),"ND",IF(OR(Y723="",Z723=""),"",IF(OR(Y723="N/A",Z723="N/A"),"N/A",(NETWORKDAYS(Y723,Z723,Reference!$D$2:$D$40)-1))))</f>
        <v/>
      </c>
      <c r="AE723" s="101" t="str">
        <f>IF(OR(AND(ISBLANK(P723),ISBLANK(Q723))),"",IF(OR(AND(ISERROR(VLOOKUP(P723,Reference!$D$54:$D$106,1,FALSE))),AND(ISERROR(VLOOKUP(Q723,Reference!$J$53:$J$118,1,FALSE)))),"Data Error!","No Error"))</f>
        <v/>
      </c>
    </row>
    <row r="724" spans="1:31" s="73" customFormat="1" x14ac:dyDescent="0.35">
      <c r="A724" s="83"/>
      <c r="B724" s="83"/>
      <c r="C724" s="84"/>
      <c r="D724" s="84"/>
      <c r="E724" s="85"/>
      <c r="F724" s="86"/>
      <c r="G724" s="87"/>
      <c r="H724" s="87"/>
      <c r="I724" s="88"/>
      <c r="J724" s="89"/>
      <c r="K724" s="89"/>
      <c r="L724" s="90"/>
      <c r="M724" s="90"/>
      <c r="N724" s="89"/>
      <c r="O724" s="90"/>
      <c r="P724" s="87"/>
      <c r="Q724" s="87"/>
      <c r="R724" s="91"/>
      <c r="S724" s="91"/>
      <c r="T724" s="92"/>
      <c r="U724" s="92"/>
      <c r="V724" s="92"/>
      <c r="W724" s="92"/>
      <c r="X724" s="93"/>
      <c r="Y724" s="92"/>
      <c r="Z724" s="92"/>
      <c r="AA724" s="72" t="str">
        <f>IF(U724="","",IF(U724="ND","ND",((NETWORKDAYS(T724,U724,Reference!$D$2:$D$40)-1))))</f>
        <v/>
      </c>
      <c r="AB724" s="72" t="str">
        <f t="shared" si="22"/>
        <v/>
      </c>
      <c r="AC724" s="72" t="str">
        <f t="shared" si="23"/>
        <v/>
      </c>
      <c r="AD724" s="72" t="str">
        <f>IF(OR(Y724="ND",Z724="ND"),"ND",IF(OR(Y724="",Z724=""),"",IF(OR(Y724="N/A",Z724="N/A"),"N/A",(NETWORKDAYS(Y724,Z724,Reference!$D$2:$D$40)-1))))</f>
        <v/>
      </c>
      <c r="AE724" s="101" t="str">
        <f>IF(OR(AND(ISBLANK(P724),ISBLANK(Q724))),"",IF(OR(AND(ISERROR(VLOOKUP(P724,Reference!$D$54:$D$106,1,FALSE))),AND(ISERROR(VLOOKUP(Q724,Reference!$J$53:$J$118,1,FALSE)))),"Data Error!","No Error"))</f>
        <v/>
      </c>
    </row>
    <row r="725" spans="1:31" s="73" customFormat="1" x14ac:dyDescent="0.35">
      <c r="A725" s="83"/>
      <c r="B725" s="83"/>
      <c r="C725" s="84"/>
      <c r="D725" s="84"/>
      <c r="E725" s="85"/>
      <c r="F725" s="86"/>
      <c r="G725" s="87"/>
      <c r="H725" s="87"/>
      <c r="I725" s="88"/>
      <c r="J725" s="89"/>
      <c r="K725" s="89"/>
      <c r="L725" s="90"/>
      <c r="M725" s="90"/>
      <c r="N725" s="89"/>
      <c r="O725" s="90"/>
      <c r="P725" s="87"/>
      <c r="Q725" s="87"/>
      <c r="R725" s="91"/>
      <c r="S725" s="91"/>
      <c r="T725" s="92"/>
      <c r="U725" s="92"/>
      <c r="V725" s="92"/>
      <c r="W725" s="92"/>
      <c r="X725" s="93"/>
      <c r="Y725" s="92"/>
      <c r="Z725" s="92"/>
      <c r="AA725" s="72" t="str">
        <f>IF(U725="","",IF(U725="ND","ND",((NETWORKDAYS(T725,U725,Reference!$D$2:$D$40)-1))))</f>
        <v/>
      </c>
      <c r="AB725" s="72" t="str">
        <f t="shared" si="22"/>
        <v/>
      </c>
      <c r="AC725" s="72" t="str">
        <f t="shared" si="23"/>
        <v/>
      </c>
      <c r="AD725" s="72" t="str">
        <f>IF(OR(Y725="ND",Z725="ND"),"ND",IF(OR(Y725="",Z725=""),"",IF(OR(Y725="N/A",Z725="N/A"),"N/A",(NETWORKDAYS(Y725,Z725,Reference!$D$2:$D$40)-1))))</f>
        <v/>
      </c>
      <c r="AE725" s="101" t="str">
        <f>IF(OR(AND(ISBLANK(P725),ISBLANK(Q725))),"",IF(OR(AND(ISERROR(VLOOKUP(P725,Reference!$D$54:$D$106,1,FALSE))),AND(ISERROR(VLOOKUP(Q725,Reference!$J$53:$J$118,1,FALSE)))),"Data Error!","No Error"))</f>
        <v/>
      </c>
    </row>
    <row r="726" spans="1:31" s="73" customFormat="1" x14ac:dyDescent="0.35">
      <c r="A726" s="83"/>
      <c r="B726" s="83"/>
      <c r="C726" s="84"/>
      <c r="D726" s="84"/>
      <c r="E726" s="85"/>
      <c r="F726" s="86"/>
      <c r="G726" s="87"/>
      <c r="H726" s="87"/>
      <c r="I726" s="88"/>
      <c r="J726" s="89"/>
      <c r="K726" s="89"/>
      <c r="L726" s="90"/>
      <c r="M726" s="90"/>
      <c r="N726" s="89"/>
      <c r="O726" s="90"/>
      <c r="P726" s="87"/>
      <c r="Q726" s="87"/>
      <c r="R726" s="91"/>
      <c r="S726" s="91"/>
      <c r="T726" s="92"/>
      <c r="U726" s="92"/>
      <c r="V726" s="92"/>
      <c r="W726" s="92"/>
      <c r="X726" s="93"/>
      <c r="Y726" s="92"/>
      <c r="Z726" s="92"/>
      <c r="AA726" s="72" t="str">
        <f>IF(U726="","",IF(U726="ND","ND",((NETWORKDAYS(T726,U726,Reference!$D$2:$D$40)-1))))</f>
        <v/>
      </c>
      <c r="AB726" s="72" t="str">
        <f t="shared" si="22"/>
        <v/>
      </c>
      <c r="AC726" s="72" t="str">
        <f t="shared" si="23"/>
        <v/>
      </c>
      <c r="AD726" s="72" t="str">
        <f>IF(OR(Y726="ND",Z726="ND"),"ND",IF(OR(Y726="",Z726=""),"",IF(OR(Y726="N/A",Z726="N/A"),"N/A",(NETWORKDAYS(Y726,Z726,Reference!$D$2:$D$40)-1))))</f>
        <v/>
      </c>
      <c r="AE726" s="101" t="str">
        <f>IF(OR(AND(ISBLANK(P726),ISBLANK(Q726))),"",IF(OR(AND(ISERROR(VLOOKUP(P726,Reference!$D$54:$D$106,1,FALSE))),AND(ISERROR(VLOOKUP(Q726,Reference!$J$53:$J$118,1,FALSE)))),"Data Error!","No Error"))</f>
        <v/>
      </c>
    </row>
    <row r="727" spans="1:31" s="73" customFormat="1" x14ac:dyDescent="0.35">
      <c r="A727" s="83"/>
      <c r="B727" s="83"/>
      <c r="C727" s="84"/>
      <c r="D727" s="84"/>
      <c r="E727" s="85"/>
      <c r="F727" s="86"/>
      <c r="G727" s="87"/>
      <c r="H727" s="87"/>
      <c r="I727" s="88"/>
      <c r="J727" s="89"/>
      <c r="K727" s="89"/>
      <c r="L727" s="90"/>
      <c r="M727" s="90"/>
      <c r="N727" s="89"/>
      <c r="O727" s="90"/>
      <c r="P727" s="87"/>
      <c r="Q727" s="87"/>
      <c r="R727" s="91"/>
      <c r="S727" s="91"/>
      <c r="T727" s="92"/>
      <c r="U727" s="92"/>
      <c r="V727" s="92"/>
      <c r="W727" s="92"/>
      <c r="X727" s="93"/>
      <c r="Y727" s="92"/>
      <c r="Z727" s="92"/>
      <c r="AA727" s="72" t="str">
        <f>IF(U727="","",IF(U727="ND","ND",((NETWORKDAYS(T727,U727,Reference!$D$2:$D$40)-1))))</f>
        <v/>
      </c>
      <c r="AB727" s="72" t="str">
        <f t="shared" si="22"/>
        <v/>
      </c>
      <c r="AC727" s="72" t="str">
        <f t="shared" si="23"/>
        <v/>
      </c>
      <c r="AD727" s="72" t="str">
        <f>IF(OR(Y727="ND",Z727="ND"),"ND",IF(OR(Y727="",Z727=""),"",IF(OR(Y727="N/A",Z727="N/A"),"N/A",(NETWORKDAYS(Y727,Z727,Reference!$D$2:$D$40)-1))))</f>
        <v/>
      </c>
      <c r="AE727" s="101" t="str">
        <f>IF(OR(AND(ISBLANK(P727),ISBLANK(Q727))),"",IF(OR(AND(ISERROR(VLOOKUP(P727,Reference!$D$54:$D$106,1,FALSE))),AND(ISERROR(VLOOKUP(Q727,Reference!$J$53:$J$118,1,FALSE)))),"Data Error!","No Error"))</f>
        <v/>
      </c>
    </row>
    <row r="728" spans="1:31" s="73" customFormat="1" x14ac:dyDescent="0.35">
      <c r="A728" s="83"/>
      <c r="B728" s="83"/>
      <c r="C728" s="84"/>
      <c r="D728" s="84"/>
      <c r="E728" s="85"/>
      <c r="F728" s="86"/>
      <c r="G728" s="87"/>
      <c r="H728" s="87"/>
      <c r="I728" s="88"/>
      <c r="J728" s="89"/>
      <c r="K728" s="89"/>
      <c r="L728" s="90"/>
      <c r="M728" s="90"/>
      <c r="N728" s="89"/>
      <c r="O728" s="90"/>
      <c r="P728" s="87"/>
      <c r="Q728" s="87"/>
      <c r="R728" s="91"/>
      <c r="S728" s="91"/>
      <c r="T728" s="92"/>
      <c r="U728" s="92"/>
      <c r="V728" s="92"/>
      <c r="W728" s="92"/>
      <c r="X728" s="93"/>
      <c r="Y728" s="92"/>
      <c r="Z728" s="92"/>
      <c r="AA728" s="72" t="str">
        <f>IF(U728="","",IF(U728="ND","ND",((NETWORKDAYS(T728,U728,Reference!$D$2:$D$40)-1))))</f>
        <v/>
      </c>
      <c r="AB728" s="72" t="str">
        <f t="shared" si="22"/>
        <v/>
      </c>
      <c r="AC728" s="72" t="str">
        <f t="shared" si="23"/>
        <v/>
      </c>
      <c r="AD728" s="72" t="str">
        <f>IF(OR(Y728="ND",Z728="ND"),"ND",IF(OR(Y728="",Z728=""),"",IF(OR(Y728="N/A",Z728="N/A"),"N/A",(NETWORKDAYS(Y728,Z728,Reference!$D$2:$D$40)-1))))</f>
        <v/>
      </c>
      <c r="AE728" s="101" t="str">
        <f>IF(OR(AND(ISBLANK(P728),ISBLANK(Q728))),"",IF(OR(AND(ISERROR(VLOOKUP(P728,Reference!$D$54:$D$106,1,FALSE))),AND(ISERROR(VLOOKUP(Q728,Reference!$J$53:$J$118,1,FALSE)))),"Data Error!","No Error"))</f>
        <v/>
      </c>
    </row>
    <row r="729" spans="1:31" s="73" customFormat="1" x14ac:dyDescent="0.35">
      <c r="A729" s="83"/>
      <c r="B729" s="83"/>
      <c r="C729" s="84"/>
      <c r="D729" s="84"/>
      <c r="E729" s="85"/>
      <c r="F729" s="86"/>
      <c r="G729" s="87"/>
      <c r="H729" s="87"/>
      <c r="I729" s="88"/>
      <c r="J729" s="89"/>
      <c r="K729" s="89"/>
      <c r="L729" s="90"/>
      <c r="M729" s="90"/>
      <c r="N729" s="89"/>
      <c r="O729" s="90"/>
      <c r="P729" s="87"/>
      <c r="Q729" s="87"/>
      <c r="R729" s="91"/>
      <c r="S729" s="91"/>
      <c r="T729" s="92"/>
      <c r="U729" s="92"/>
      <c r="V729" s="92"/>
      <c r="W729" s="92"/>
      <c r="X729" s="93"/>
      <c r="Y729" s="92"/>
      <c r="Z729" s="92"/>
      <c r="AA729" s="72" t="str">
        <f>IF(U729="","",IF(U729="ND","ND",((NETWORKDAYS(T729,U729,Reference!$D$2:$D$40)-1))))</f>
        <v/>
      </c>
      <c r="AB729" s="72" t="str">
        <f t="shared" si="22"/>
        <v/>
      </c>
      <c r="AC729" s="72" t="str">
        <f t="shared" si="23"/>
        <v/>
      </c>
      <c r="AD729" s="72" t="str">
        <f>IF(OR(Y729="ND",Z729="ND"),"ND",IF(OR(Y729="",Z729=""),"",IF(OR(Y729="N/A",Z729="N/A"),"N/A",(NETWORKDAYS(Y729,Z729,Reference!$D$2:$D$40)-1))))</f>
        <v/>
      </c>
      <c r="AE729" s="101" t="str">
        <f>IF(OR(AND(ISBLANK(P729),ISBLANK(Q729))),"",IF(OR(AND(ISERROR(VLOOKUP(P729,Reference!$D$54:$D$106,1,FALSE))),AND(ISERROR(VLOOKUP(Q729,Reference!$J$53:$J$118,1,FALSE)))),"Data Error!","No Error"))</f>
        <v/>
      </c>
    </row>
    <row r="730" spans="1:31" s="73" customFormat="1" x14ac:dyDescent="0.35">
      <c r="A730" s="83"/>
      <c r="B730" s="83"/>
      <c r="C730" s="84"/>
      <c r="D730" s="84"/>
      <c r="E730" s="85"/>
      <c r="F730" s="86"/>
      <c r="G730" s="87"/>
      <c r="H730" s="87"/>
      <c r="I730" s="88"/>
      <c r="J730" s="89"/>
      <c r="K730" s="89"/>
      <c r="L730" s="90"/>
      <c r="M730" s="90"/>
      <c r="N730" s="89"/>
      <c r="O730" s="90"/>
      <c r="P730" s="87"/>
      <c r="Q730" s="87"/>
      <c r="R730" s="91"/>
      <c r="S730" s="91"/>
      <c r="T730" s="92"/>
      <c r="U730" s="92"/>
      <c r="V730" s="92"/>
      <c r="W730" s="92"/>
      <c r="X730" s="93"/>
      <c r="Y730" s="92"/>
      <c r="Z730" s="92"/>
      <c r="AA730" s="72" t="str">
        <f>IF(U730="","",IF(U730="ND","ND",((NETWORKDAYS(T730,U730,Reference!$D$2:$D$40)-1))))</f>
        <v/>
      </c>
      <c r="AB730" s="72" t="str">
        <f t="shared" si="22"/>
        <v/>
      </c>
      <c r="AC730" s="72" t="str">
        <f t="shared" si="23"/>
        <v/>
      </c>
      <c r="AD730" s="72" t="str">
        <f>IF(OR(Y730="ND",Z730="ND"),"ND",IF(OR(Y730="",Z730=""),"",IF(OR(Y730="N/A",Z730="N/A"),"N/A",(NETWORKDAYS(Y730,Z730,Reference!$D$2:$D$40)-1))))</f>
        <v/>
      </c>
      <c r="AE730" s="101" t="str">
        <f>IF(OR(AND(ISBLANK(P730),ISBLANK(Q730))),"",IF(OR(AND(ISERROR(VLOOKUP(P730,Reference!$D$54:$D$106,1,FALSE))),AND(ISERROR(VLOOKUP(Q730,Reference!$J$53:$J$118,1,FALSE)))),"Data Error!","No Error"))</f>
        <v/>
      </c>
    </row>
    <row r="731" spans="1:31" s="73" customFormat="1" x14ac:dyDescent="0.35">
      <c r="A731" s="83"/>
      <c r="B731" s="83"/>
      <c r="C731" s="84"/>
      <c r="D731" s="84"/>
      <c r="E731" s="85"/>
      <c r="F731" s="86"/>
      <c r="G731" s="87"/>
      <c r="H731" s="87"/>
      <c r="I731" s="88"/>
      <c r="J731" s="89"/>
      <c r="K731" s="89"/>
      <c r="L731" s="90"/>
      <c r="M731" s="90"/>
      <c r="N731" s="89"/>
      <c r="O731" s="90"/>
      <c r="P731" s="87"/>
      <c r="Q731" s="87"/>
      <c r="R731" s="91"/>
      <c r="S731" s="91"/>
      <c r="T731" s="92"/>
      <c r="U731" s="92"/>
      <c r="V731" s="92"/>
      <c r="W731" s="92"/>
      <c r="X731" s="93"/>
      <c r="Y731" s="92"/>
      <c r="Z731" s="92"/>
      <c r="AA731" s="72" t="str">
        <f>IF(U731="","",IF(U731="ND","ND",((NETWORKDAYS(T731,U731,Reference!$D$2:$D$40)-1))))</f>
        <v/>
      </c>
      <c r="AB731" s="72" t="str">
        <f t="shared" si="22"/>
        <v/>
      </c>
      <c r="AC731" s="72" t="str">
        <f t="shared" si="23"/>
        <v/>
      </c>
      <c r="AD731" s="72" t="str">
        <f>IF(OR(Y731="ND",Z731="ND"),"ND",IF(OR(Y731="",Z731=""),"",IF(OR(Y731="N/A",Z731="N/A"),"N/A",(NETWORKDAYS(Y731,Z731,Reference!$D$2:$D$40)-1))))</f>
        <v/>
      </c>
      <c r="AE731" s="101" t="str">
        <f>IF(OR(AND(ISBLANK(P731),ISBLANK(Q731))),"",IF(OR(AND(ISERROR(VLOOKUP(P731,Reference!$D$54:$D$106,1,FALSE))),AND(ISERROR(VLOOKUP(Q731,Reference!$J$53:$J$118,1,FALSE)))),"Data Error!","No Error"))</f>
        <v/>
      </c>
    </row>
    <row r="732" spans="1:31" s="73" customFormat="1" x14ac:dyDescent="0.35">
      <c r="A732" s="83"/>
      <c r="B732" s="83"/>
      <c r="C732" s="84"/>
      <c r="D732" s="84"/>
      <c r="E732" s="85"/>
      <c r="F732" s="86"/>
      <c r="G732" s="87"/>
      <c r="H732" s="87"/>
      <c r="I732" s="88"/>
      <c r="J732" s="89"/>
      <c r="K732" s="89"/>
      <c r="L732" s="90"/>
      <c r="M732" s="90"/>
      <c r="N732" s="89"/>
      <c r="O732" s="90"/>
      <c r="P732" s="87"/>
      <c r="Q732" s="87"/>
      <c r="R732" s="91"/>
      <c r="S732" s="91"/>
      <c r="T732" s="92"/>
      <c r="U732" s="92"/>
      <c r="V732" s="92"/>
      <c r="W732" s="92"/>
      <c r="X732" s="93"/>
      <c r="Y732" s="92"/>
      <c r="Z732" s="92"/>
      <c r="AA732" s="72" t="str">
        <f>IF(U732="","",IF(U732="ND","ND",((NETWORKDAYS(T732,U732,Reference!$D$2:$D$40)-1))))</f>
        <v/>
      </c>
      <c r="AB732" s="72" t="str">
        <f t="shared" si="22"/>
        <v/>
      </c>
      <c r="AC732" s="72" t="str">
        <f t="shared" si="23"/>
        <v/>
      </c>
      <c r="AD732" s="72" t="str">
        <f>IF(OR(Y732="ND",Z732="ND"),"ND",IF(OR(Y732="",Z732=""),"",IF(OR(Y732="N/A",Z732="N/A"),"N/A",(NETWORKDAYS(Y732,Z732,Reference!$D$2:$D$40)-1))))</f>
        <v/>
      </c>
      <c r="AE732" s="101" t="str">
        <f>IF(OR(AND(ISBLANK(P732),ISBLANK(Q732))),"",IF(OR(AND(ISERROR(VLOOKUP(P732,Reference!$D$54:$D$106,1,FALSE))),AND(ISERROR(VLOOKUP(Q732,Reference!$J$53:$J$118,1,FALSE)))),"Data Error!","No Error"))</f>
        <v/>
      </c>
    </row>
    <row r="733" spans="1:31" s="73" customFormat="1" x14ac:dyDescent="0.35">
      <c r="A733" s="83"/>
      <c r="B733" s="83"/>
      <c r="C733" s="84"/>
      <c r="D733" s="84"/>
      <c r="E733" s="85"/>
      <c r="F733" s="86"/>
      <c r="G733" s="87"/>
      <c r="H733" s="87"/>
      <c r="I733" s="88"/>
      <c r="J733" s="89"/>
      <c r="K733" s="89"/>
      <c r="L733" s="90"/>
      <c r="M733" s="90"/>
      <c r="N733" s="89"/>
      <c r="O733" s="90"/>
      <c r="P733" s="87"/>
      <c r="Q733" s="87"/>
      <c r="R733" s="91"/>
      <c r="S733" s="91"/>
      <c r="T733" s="92"/>
      <c r="U733" s="92"/>
      <c r="V733" s="92"/>
      <c r="W733" s="92"/>
      <c r="X733" s="93"/>
      <c r="Y733" s="92"/>
      <c r="Z733" s="92"/>
      <c r="AA733" s="72" t="str">
        <f>IF(U733="","",IF(U733="ND","ND",((NETWORKDAYS(T733,U733,Reference!$D$2:$D$40)-1))))</f>
        <v/>
      </c>
      <c r="AB733" s="72" t="str">
        <f t="shared" si="22"/>
        <v/>
      </c>
      <c r="AC733" s="72" t="str">
        <f t="shared" si="23"/>
        <v/>
      </c>
      <c r="AD733" s="72" t="str">
        <f>IF(OR(Y733="ND",Z733="ND"),"ND",IF(OR(Y733="",Z733=""),"",IF(OR(Y733="N/A",Z733="N/A"),"N/A",(NETWORKDAYS(Y733,Z733,Reference!$D$2:$D$40)-1))))</f>
        <v/>
      </c>
      <c r="AE733" s="101" t="str">
        <f>IF(OR(AND(ISBLANK(P733),ISBLANK(Q733))),"",IF(OR(AND(ISERROR(VLOOKUP(P733,Reference!$D$54:$D$106,1,FALSE))),AND(ISERROR(VLOOKUP(Q733,Reference!$J$53:$J$118,1,FALSE)))),"Data Error!","No Error"))</f>
        <v/>
      </c>
    </row>
    <row r="734" spans="1:31" s="73" customFormat="1" x14ac:dyDescent="0.35">
      <c r="A734" s="83"/>
      <c r="B734" s="83"/>
      <c r="C734" s="84"/>
      <c r="D734" s="84"/>
      <c r="E734" s="85"/>
      <c r="F734" s="86"/>
      <c r="G734" s="87"/>
      <c r="H734" s="87"/>
      <c r="I734" s="88"/>
      <c r="J734" s="89"/>
      <c r="K734" s="89"/>
      <c r="L734" s="90"/>
      <c r="M734" s="90"/>
      <c r="N734" s="89"/>
      <c r="O734" s="90"/>
      <c r="P734" s="87"/>
      <c r="Q734" s="87"/>
      <c r="R734" s="91"/>
      <c r="S734" s="91"/>
      <c r="T734" s="92"/>
      <c r="U734" s="92"/>
      <c r="V734" s="92"/>
      <c r="W734" s="92"/>
      <c r="X734" s="93"/>
      <c r="Y734" s="92"/>
      <c r="Z734" s="92"/>
      <c r="AA734" s="72" t="str">
        <f>IF(U734="","",IF(U734="ND","ND",((NETWORKDAYS(T734,U734,Reference!$D$2:$D$40)-1))))</f>
        <v/>
      </c>
      <c r="AB734" s="72" t="str">
        <f t="shared" si="22"/>
        <v/>
      </c>
      <c r="AC734" s="72" t="str">
        <f t="shared" si="23"/>
        <v/>
      </c>
      <c r="AD734" s="72" t="str">
        <f>IF(OR(Y734="ND",Z734="ND"),"ND",IF(OR(Y734="",Z734=""),"",IF(OR(Y734="N/A",Z734="N/A"),"N/A",(NETWORKDAYS(Y734,Z734,Reference!$D$2:$D$40)-1))))</f>
        <v/>
      </c>
      <c r="AE734" s="101" t="str">
        <f>IF(OR(AND(ISBLANK(P734),ISBLANK(Q734))),"",IF(OR(AND(ISERROR(VLOOKUP(P734,Reference!$D$54:$D$106,1,FALSE))),AND(ISERROR(VLOOKUP(Q734,Reference!$J$53:$J$118,1,FALSE)))),"Data Error!","No Error"))</f>
        <v/>
      </c>
    </row>
    <row r="735" spans="1:31" s="73" customFormat="1" x14ac:dyDescent="0.35">
      <c r="A735" s="83"/>
      <c r="B735" s="83"/>
      <c r="C735" s="84"/>
      <c r="D735" s="84"/>
      <c r="E735" s="85"/>
      <c r="F735" s="86"/>
      <c r="G735" s="87"/>
      <c r="H735" s="87"/>
      <c r="I735" s="88"/>
      <c r="J735" s="89"/>
      <c r="K735" s="89"/>
      <c r="L735" s="90"/>
      <c r="M735" s="90"/>
      <c r="N735" s="89"/>
      <c r="O735" s="90"/>
      <c r="P735" s="87"/>
      <c r="Q735" s="87"/>
      <c r="R735" s="91"/>
      <c r="S735" s="91"/>
      <c r="T735" s="92"/>
      <c r="U735" s="92"/>
      <c r="V735" s="92"/>
      <c r="W735" s="92"/>
      <c r="X735" s="93"/>
      <c r="Y735" s="92"/>
      <c r="Z735" s="92"/>
      <c r="AA735" s="72" t="str">
        <f>IF(U735="","",IF(U735="ND","ND",((NETWORKDAYS(T735,U735,Reference!$D$2:$D$40)-1))))</f>
        <v/>
      </c>
      <c r="AB735" s="72" t="str">
        <f t="shared" si="22"/>
        <v/>
      </c>
      <c r="AC735" s="72" t="str">
        <f t="shared" si="23"/>
        <v/>
      </c>
      <c r="AD735" s="72" t="str">
        <f>IF(OR(Y735="ND",Z735="ND"),"ND",IF(OR(Y735="",Z735=""),"",IF(OR(Y735="N/A",Z735="N/A"),"N/A",(NETWORKDAYS(Y735,Z735,Reference!$D$2:$D$40)-1))))</f>
        <v/>
      </c>
      <c r="AE735" s="101" t="str">
        <f>IF(OR(AND(ISBLANK(P735),ISBLANK(Q735))),"",IF(OR(AND(ISERROR(VLOOKUP(P735,Reference!$D$54:$D$106,1,FALSE))),AND(ISERROR(VLOOKUP(Q735,Reference!$J$53:$J$118,1,FALSE)))),"Data Error!","No Error"))</f>
        <v/>
      </c>
    </row>
    <row r="736" spans="1:31" s="73" customFormat="1" x14ac:dyDescent="0.35">
      <c r="A736" s="83"/>
      <c r="B736" s="83"/>
      <c r="C736" s="84"/>
      <c r="D736" s="84"/>
      <c r="E736" s="85"/>
      <c r="F736" s="86"/>
      <c r="G736" s="87"/>
      <c r="H736" s="87"/>
      <c r="I736" s="88"/>
      <c r="J736" s="89"/>
      <c r="K736" s="89"/>
      <c r="L736" s="90"/>
      <c r="M736" s="90"/>
      <c r="N736" s="89"/>
      <c r="O736" s="90"/>
      <c r="P736" s="87"/>
      <c r="Q736" s="87"/>
      <c r="R736" s="91"/>
      <c r="S736" s="91"/>
      <c r="T736" s="92"/>
      <c r="U736" s="92"/>
      <c r="V736" s="92"/>
      <c r="W736" s="92"/>
      <c r="X736" s="93"/>
      <c r="Y736" s="92"/>
      <c r="Z736" s="92"/>
      <c r="AA736" s="72" t="str">
        <f>IF(U736="","",IF(U736="ND","ND",((NETWORKDAYS(T736,U736,Reference!$D$2:$D$40)-1))))</f>
        <v/>
      </c>
      <c r="AB736" s="72" t="str">
        <f t="shared" si="22"/>
        <v/>
      </c>
      <c r="AC736" s="72" t="str">
        <f t="shared" si="23"/>
        <v/>
      </c>
      <c r="AD736" s="72" t="str">
        <f>IF(OR(Y736="ND",Z736="ND"),"ND",IF(OR(Y736="",Z736=""),"",IF(OR(Y736="N/A",Z736="N/A"),"N/A",(NETWORKDAYS(Y736,Z736,Reference!$D$2:$D$40)-1))))</f>
        <v/>
      </c>
      <c r="AE736" s="101" t="str">
        <f>IF(OR(AND(ISBLANK(P736),ISBLANK(Q736))),"",IF(OR(AND(ISERROR(VLOOKUP(P736,Reference!$D$54:$D$106,1,FALSE))),AND(ISERROR(VLOOKUP(Q736,Reference!$J$53:$J$118,1,FALSE)))),"Data Error!","No Error"))</f>
        <v/>
      </c>
    </row>
    <row r="737" spans="1:31" s="73" customFormat="1" x14ac:dyDescent="0.35">
      <c r="A737" s="83"/>
      <c r="B737" s="83"/>
      <c r="C737" s="84"/>
      <c r="D737" s="84"/>
      <c r="E737" s="85"/>
      <c r="F737" s="86"/>
      <c r="G737" s="87"/>
      <c r="H737" s="87"/>
      <c r="I737" s="88"/>
      <c r="J737" s="89"/>
      <c r="K737" s="89"/>
      <c r="L737" s="90"/>
      <c r="M737" s="90"/>
      <c r="N737" s="89"/>
      <c r="O737" s="90"/>
      <c r="P737" s="87"/>
      <c r="Q737" s="87"/>
      <c r="R737" s="91"/>
      <c r="S737" s="91"/>
      <c r="T737" s="92"/>
      <c r="U737" s="92"/>
      <c r="V737" s="92"/>
      <c r="W737" s="92"/>
      <c r="X737" s="93"/>
      <c r="Y737" s="92"/>
      <c r="Z737" s="92"/>
      <c r="AA737" s="72" t="str">
        <f>IF(U737="","",IF(U737="ND","ND",((NETWORKDAYS(T737,U737,Reference!$D$2:$D$40)-1))))</f>
        <v/>
      </c>
      <c r="AB737" s="72" t="str">
        <f t="shared" si="22"/>
        <v/>
      </c>
      <c r="AC737" s="72" t="str">
        <f t="shared" si="23"/>
        <v/>
      </c>
      <c r="AD737" s="72" t="str">
        <f>IF(OR(Y737="ND",Z737="ND"),"ND",IF(OR(Y737="",Z737=""),"",IF(OR(Y737="N/A",Z737="N/A"),"N/A",(NETWORKDAYS(Y737,Z737,Reference!$D$2:$D$40)-1))))</f>
        <v/>
      </c>
      <c r="AE737" s="101" t="str">
        <f>IF(OR(AND(ISBLANK(P737),ISBLANK(Q737))),"",IF(OR(AND(ISERROR(VLOOKUP(P737,Reference!$D$54:$D$106,1,FALSE))),AND(ISERROR(VLOOKUP(Q737,Reference!$J$53:$J$118,1,FALSE)))),"Data Error!","No Error"))</f>
        <v/>
      </c>
    </row>
    <row r="738" spans="1:31" s="73" customFormat="1" x14ac:dyDescent="0.35">
      <c r="A738" s="83"/>
      <c r="B738" s="83"/>
      <c r="C738" s="84"/>
      <c r="D738" s="84"/>
      <c r="E738" s="85"/>
      <c r="F738" s="86"/>
      <c r="G738" s="87"/>
      <c r="H738" s="87"/>
      <c r="I738" s="88"/>
      <c r="J738" s="89"/>
      <c r="K738" s="89"/>
      <c r="L738" s="90"/>
      <c r="M738" s="90"/>
      <c r="N738" s="89"/>
      <c r="O738" s="90"/>
      <c r="P738" s="87"/>
      <c r="Q738" s="87"/>
      <c r="R738" s="91"/>
      <c r="S738" s="91"/>
      <c r="T738" s="92"/>
      <c r="U738" s="92"/>
      <c r="V738" s="92"/>
      <c r="W738" s="92"/>
      <c r="X738" s="93"/>
      <c r="Y738" s="92"/>
      <c r="Z738" s="92"/>
      <c r="AA738" s="72" t="str">
        <f>IF(U738="","",IF(U738="ND","ND",((NETWORKDAYS(T738,U738,Reference!$D$2:$D$40)-1))))</f>
        <v/>
      </c>
      <c r="AB738" s="72" t="str">
        <f t="shared" si="22"/>
        <v/>
      </c>
      <c r="AC738" s="72" t="str">
        <f t="shared" si="23"/>
        <v/>
      </c>
      <c r="AD738" s="72" t="str">
        <f>IF(OR(Y738="ND",Z738="ND"),"ND",IF(OR(Y738="",Z738=""),"",IF(OR(Y738="N/A",Z738="N/A"),"N/A",(NETWORKDAYS(Y738,Z738,Reference!$D$2:$D$40)-1))))</f>
        <v/>
      </c>
      <c r="AE738" s="101" t="str">
        <f>IF(OR(AND(ISBLANK(P738),ISBLANK(Q738))),"",IF(OR(AND(ISERROR(VLOOKUP(P738,Reference!$D$54:$D$106,1,FALSE))),AND(ISERROR(VLOOKUP(Q738,Reference!$J$53:$J$118,1,FALSE)))),"Data Error!","No Error"))</f>
        <v/>
      </c>
    </row>
    <row r="739" spans="1:31" s="73" customFormat="1" x14ac:dyDescent="0.35">
      <c r="A739" s="83"/>
      <c r="B739" s="83"/>
      <c r="C739" s="84"/>
      <c r="D739" s="84"/>
      <c r="E739" s="85"/>
      <c r="F739" s="86"/>
      <c r="G739" s="87"/>
      <c r="H739" s="87"/>
      <c r="I739" s="88"/>
      <c r="J739" s="89"/>
      <c r="K739" s="89"/>
      <c r="L739" s="90"/>
      <c r="M739" s="90"/>
      <c r="N739" s="89"/>
      <c r="O739" s="90"/>
      <c r="P739" s="87"/>
      <c r="Q739" s="87"/>
      <c r="R739" s="91"/>
      <c r="S739" s="91"/>
      <c r="T739" s="92"/>
      <c r="U739" s="92"/>
      <c r="V739" s="92"/>
      <c r="W739" s="92"/>
      <c r="X739" s="93"/>
      <c r="Y739" s="92"/>
      <c r="Z739" s="92"/>
      <c r="AA739" s="72" t="str">
        <f>IF(U739="","",IF(U739="ND","ND",((NETWORKDAYS(T739,U739,Reference!$D$2:$D$40)-1))))</f>
        <v/>
      </c>
      <c r="AB739" s="72" t="str">
        <f t="shared" si="22"/>
        <v/>
      </c>
      <c r="AC739" s="72" t="str">
        <f t="shared" si="23"/>
        <v/>
      </c>
      <c r="AD739" s="72" t="str">
        <f>IF(OR(Y739="ND",Z739="ND"),"ND",IF(OR(Y739="",Z739=""),"",IF(OR(Y739="N/A",Z739="N/A"),"N/A",(NETWORKDAYS(Y739,Z739,Reference!$D$2:$D$40)-1))))</f>
        <v/>
      </c>
      <c r="AE739" s="101" t="str">
        <f>IF(OR(AND(ISBLANK(P739),ISBLANK(Q739))),"",IF(OR(AND(ISERROR(VLOOKUP(P739,Reference!$D$54:$D$106,1,FALSE))),AND(ISERROR(VLOOKUP(Q739,Reference!$J$53:$J$118,1,FALSE)))),"Data Error!","No Error"))</f>
        <v/>
      </c>
    </row>
    <row r="740" spans="1:31" s="73" customFormat="1" x14ac:dyDescent="0.35">
      <c r="A740" s="83"/>
      <c r="B740" s="83"/>
      <c r="C740" s="84"/>
      <c r="D740" s="84"/>
      <c r="E740" s="85"/>
      <c r="F740" s="86"/>
      <c r="G740" s="87"/>
      <c r="H740" s="87"/>
      <c r="I740" s="88"/>
      <c r="J740" s="89"/>
      <c r="K740" s="89"/>
      <c r="L740" s="90"/>
      <c r="M740" s="90"/>
      <c r="N740" s="89"/>
      <c r="O740" s="90"/>
      <c r="P740" s="87"/>
      <c r="Q740" s="87"/>
      <c r="R740" s="91"/>
      <c r="S740" s="91"/>
      <c r="T740" s="92"/>
      <c r="U740" s="92"/>
      <c r="V740" s="92"/>
      <c r="W740" s="92"/>
      <c r="X740" s="93"/>
      <c r="Y740" s="92"/>
      <c r="Z740" s="92"/>
      <c r="AA740" s="72" t="str">
        <f>IF(U740="","",IF(U740="ND","ND",((NETWORKDAYS(T740,U740,Reference!$D$2:$D$40)-1))))</f>
        <v/>
      </c>
      <c r="AB740" s="72" t="str">
        <f t="shared" si="22"/>
        <v/>
      </c>
      <c r="AC740" s="72" t="str">
        <f t="shared" si="23"/>
        <v/>
      </c>
      <c r="AD740" s="72" t="str">
        <f>IF(OR(Y740="ND",Z740="ND"),"ND",IF(OR(Y740="",Z740=""),"",IF(OR(Y740="N/A",Z740="N/A"),"N/A",(NETWORKDAYS(Y740,Z740,Reference!$D$2:$D$40)-1))))</f>
        <v/>
      </c>
      <c r="AE740" s="101" t="str">
        <f>IF(OR(AND(ISBLANK(P740),ISBLANK(Q740))),"",IF(OR(AND(ISERROR(VLOOKUP(P740,Reference!$D$54:$D$106,1,FALSE))),AND(ISERROR(VLOOKUP(Q740,Reference!$J$53:$J$118,1,FALSE)))),"Data Error!","No Error"))</f>
        <v/>
      </c>
    </row>
    <row r="741" spans="1:31" s="73" customFormat="1" x14ac:dyDescent="0.35">
      <c r="A741" s="83"/>
      <c r="B741" s="83"/>
      <c r="C741" s="84"/>
      <c r="D741" s="84"/>
      <c r="E741" s="85"/>
      <c r="F741" s="86"/>
      <c r="G741" s="87"/>
      <c r="H741" s="87"/>
      <c r="I741" s="88"/>
      <c r="J741" s="89"/>
      <c r="K741" s="89"/>
      <c r="L741" s="90"/>
      <c r="M741" s="90"/>
      <c r="N741" s="89"/>
      <c r="O741" s="90"/>
      <c r="P741" s="87"/>
      <c r="Q741" s="87"/>
      <c r="R741" s="91"/>
      <c r="S741" s="91"/>
      <c r="T741" s="92"/>
      <c r="U741" s="92"/>
      <c r="V741" s="92"/>
      <c r="W741" s="92"/>
      <c r="X741" s="93"/>
      <c r="Y741" s="92"/>
      <c r="Z741" s="92"/>
      <c r="AA741" s="72" t="str">
        <f>IF(U741="","",IF(U741="ND","ND",((NETWORKDAYS(T741,U741,Reference!$D$2:$D$40)-1))))</f>
        <v/>
      </c>
      <c r="AB741" s="72" t="str">
        <f t="shared" si="22"/>
        <v/>
      </c>
      <c r="AC741" s="72" t="str">
        <f t="shared" si="23"/>
        <v/>
      </c>
      <c r="AD741" s="72" t="str">
        <f>IF(OR(Y741="ND",Z741="ND"),"ND",IF(OR(Y741="",Z741=""),"",IF(OR(Y741="N/A",Z741="N/A"),"N/A",(NETWORKDAYS(Y741,Z741,Reference!$D$2:$D$40)-1))))</f>
        <v/>
      </c>
      <c r="AE741" s="101" t="str">
        <f>IF(OR(AND(ISBLANK(P741),ISBLANK(Q741))),"",IF(OR(AND(ISERROR(VLOOKUP(P741,Reference!$D$54:$D$106,1,FALSE))),AND(ISERROR(VLOOKUP(Q741,Reference!$J$53:$J$118,1,FALSE)))),"Data Error!","No Error"))</f>
        <v/>
      </c>
    </row>
    <row r="742" spans="1:31" s="73" customFormat="1" x14ac:dyDescent="0.35">
      <c r="A742" s="83"/>
      <c r="B742" s="83"/>
      <c r="C742" s="84"/>
      <c r="D742" s="84"/>
      <c r="E742" s="85"/>
      <c r="F742" s="86"/>
      <c r="G742" s="87"/>
      <c r="H742" s="87"/>
      <c r="I742" s="88"/>
      <c r="J742" s="89"/>
      <c r="K742" s="89"/>
      <c r="L742" s="90"/>
      <c r="M742" s="90"/>
      <c r="N742" s="89"/>
      <c r="O742" s="90"/>
      <c r="P742" s="87"/>
      <c r="Q742" s="87"/>
      <c r="R742" s="91"/>
      <c r="S742" s="91"/>
      <c r="T742" s="92"/>
      <c r="U742" s="92"/>
      <c r="V742" s="92"/>
      <c r="W742" s="92"/>
      <c r="X742" s="93"/>
      <c r="Y742" s="92"/>
      <c r="Z742" s="92"/>
      <c r="AA742" s="72" t="str">
        <f>IF(U742="","",IF(U742="ND","ND",((NETWORKDAYS(T742,U742,Reference!$D$2:$D$40)-1))))</f>
        <v/>
      </c>
      <c r="AB742" s="72" t="str">
        <f t="shared" si="22"/>
        <v/>
      </c>
      <c r="AC742" s="72" t="str">
        <f t="shared" si="23"/>
        <v/>
      </c>
      <c r="AD742" s="72" t="str">
        <f>IF(OR(Y742="ND",Z742="ND"),"ND",IF(OR(Y742="",Z742=""),"",IF(OR(Y742="N/A",Z742="N/A"),"N/A",(NETWORKDAYS(Y742,Z742,Reference!$D$2:$D$40)-1))))</f>
        <v/>
      </c>
      <c r="AE742" s="101" t="str">
        <f>IF(OR(AND(ISBLANK(P742),ISBLANK(Q742))),"",IF(OR(AND(ISERROR(VLOOKUP(P742,Reference!$D$54:$D$106,1,FALSE))),AND(ISERROR(VLOOKUP(Q742,Reference!$J$53:$J$118,1,FALSE)))),"Data Error!","No Error"))</f>
        <v/>
      </c>
    </row>
    <row r="743" spans="1:31" s="73" customFormat="1" x14ac:dyDescent="0.35">
      <c r="A743" s="83"/>
      <c r="B743" s="83"/>
      <c r="C743" s="84"/>
      <c r="D743" s="84"/>
      <c r="E743" s="85"/>
      <c r="F743" s="86"/>
      <c r="G743" s="87"/>
      <c r="H743" s="87"/>
      <c r="I743" s="88"/>
      <c r="J743" s="89"/>
      <c r="K743" s="89"/>
      <c r="L743" s="90"/>
      <c r="M743" s="90"/>
      <c r="N743" s="89"/>
      <c r="O743" s="90"/>
      <c r="P743" s="87"/>
      <c r="Q743" s="87"/>
      <c r="R743" s="91"/>
      <c r="S743" s="91"/>
      <c r="T743" s="92"/>
      <c r="U743" s="92"/>
      <c r="V743" s="92"/>
      <c r="W743" s="92"/>
      <c r="X743" s="93"/>
      <c r="Y743" s="92"/>
      <c r="Z743" s="92"/>
      <c r="AA743" s="72" t="str">
        <f>IF(U743="","",IF(U743="ND","ND",((NETWORKDAYS(T743,U743,Reference!$D$2:$D$40)-1))))</f>
        <v/>
      </c>
      <c r="AB743" s="72" t="str">
        <f t="shared" si="22"/>
        <v/>
      </c>
      <c r="AC743" s="72" t="str">
        <f t="shared" si="23"/>
        <v/>
      </c>
      <c r="AD743" s="72" t="str">
        <f>IF(OR(Y743="ND",Z743="ND"),"ND",IF(OR(Y743="",Z743=""),"",IF(OR(Y743="N/A",Z743="N/A"),"N/A",(NETWORKDAYS(Y743,Z743,Reference!$D$2:$D$40)-1))))</f>
        <v/>
      </c>
      <c r="AE743" s="101" t="str">
        <f>IF(OR(AND(ISBLANK(P743),ISBLANK(Q743))),"",IF(OR(AND(ISERROR(VLOOKUP(P743,Reference!$D$54:$D$106,1,FALSE))),AND(ISERROR(VLOOKUP(Q743,Reference!$J$53:$J$118,1,FALSE)))),"Data Error!","No Error"))</f>
        <v/>
      </c>
    </row>
    <row r="744" spans="1:31" s="73" customFormat="1" x14ac:dyDescent="0.35">
      <c r="A744" s="83"/>
      <c r="B744" s="83"/>
      <c r="C744" s="84"/>
      <c r="D744" s="84"/>
      <c r="E744" s="85"/>
      <c r="F744" s="86"/>
      <c r="G744" s="87"/>
      <c r="H744" s="87"/>
      <c r="I744" s="88"/>
      <c r="J744" s="89"/>
      <c r="K744" s="89"/>
      <c r="L744" s="90"/>
      <c r="M744" s="90"/>
      <c r="N744" s="89"/>
      <c r="O744" s="90"/>
      <c r="P744" s="87"/>
      <c r="Q744" s="87"/>
      <c r="R744" s="91"/>
      <c r="S744" s="91"/>
      <c r="T744" s="92"/>
      <c r="U744" s="92"/>
      <c r="V744" s="92"/>
      <c r="W744" s="92"/>
      <c r="X744" s="93"/>
      <c r="Y744" s="92"/>
      <c r="Z744" s="92"/>
      <c r="AA744" s="72" t="str">
        <f>IF(U744="","",IF(U744="ND","ND",((NETWORKDAYS(T744,U744,Reference!$D$2:$D$40)-1))))</f>
        <v/>
      </c>
      <c r="AB744" s="72" t="str">
        <f t="shared" si="22"/>
        <v/>
      </c>
      <c r="AC744" s="72" t="str">
        <f t="shared" si="23"/>
        <v/>
      </c>
      <c r="AD744" s="72" t="str">
        <f>IF(OR(Y744="ND",Z744="ND"),"ND",IF(OR(Y744="",Z744=""),"",IF(OR(Y744="N/A",Z744="N/A"),"N/A",(NETWORKDAYS(Y744,Z744,Reference!$D$2:$D$40)-1))))</f>
        <v/>
      </c>
      <c r="AE744" s="101" t="str">
        <f>IF(OR(AND(ISBLANK(P744),ISBLANK(Q744))),"",IF(OR(AND(ISERROR(VLOOKUP(P744,Reference!$D$54:$D$106,1,FALSE))),AND(ISERROR(VLOOKUP(Q744,Reference!$J$53:$J$118,1,FALSE)))),"Data Error!","No Error"))</f>
        <v/>
      </c>
    </row>
    <row r="745" spans="1:31" s="73" customFormat="1" x14ac:dyDescent="0.35">
      <c r="A745" s="83"/>
      <c r="B745" s="83"/>
      <c r="C745" s="84"/>
      <c r="D745" s="84"/>
      <c r="E745" s="85"/>
      <c r="F745" s="86"/>
      <c r="G745" s="87"/>
      <c r="H745" s="87"/>
      <c r="I745" s="88"/>
      <c r="J745" s="89"/>
      <c r="K745" s="89"/>
      <c r="L745" s="90"/>
      <c r="M745" s="90"/>
      <c r="N745" s="89"/>
      <c r="O745" s="90"/>
      <c r="P745" s="87"/>
      <c r="Q745" s="87"/>
      <c r="R745" s="91"/>
      <c r="S745" s="91"/>
      <c r="T745" s="92"/>
      <c r="U745" s="92"/>
      <c r="V745" s="92"/>
      <c r="W745" s="92"/>
      <c r="X745" s="93"/>
      <c r="Y745" s="92"/>
      <c r="Z745" s="92"/>
      <c r="AA745" s="72" t="str">
        <f>IF(U745="","",IF(U745="ND","ND",((NETWORKDAYS(T745,U745,Reference!$D$2:$D$40)-1))))</f>
        <v/>
      </c>
      <c r="AB745" s="72" t="str">
        <f t="shared" si="22"/>
        <v/>
      </c>
      <c r="AC745" s="72" t="str">
        <f t="shared" si="23"/>
        <v/>
      </c>
      <c r="AD745" s="72" t="str">
        <f>IF(OR(Y745="ND",Z745="ND"),"ND",IF(OR(Y745="",Z745=""),"",IF(OR(Y745="N/A",Z745="N/A"),"N/A",(NETWORKDAYS(Y745,Z745,Reference!$D$2:$D$40)-1))))</f>
        <v/>
      </c>
      <c r="AE745" s="101" t="str">
        <f>IF(OR(AND(ISBLANK(P745),ISBLANK(Q745))),"",IF(OR(AND(ISERROR(VLOOKUP(P745,Reference!$D$54:$D$106,1,FALSE))),AND(ISERROR(VLOOKUP(Q745,Reference!$J$53:$J$118,1,FALSE)))),"Data Error!","No Error"))</f>
        <v/>
      </c>
    </row>
    <row r="746" spans="1:31" s="73" customFormat="1" x14ac:dyDescent="0.35">
      <c r="A746" s="83"/>
      <c r="B746" s="83"/>
      <c r="C746" s="84"/>
      <c r="D746" s="84"/>
      <c r="E746" s="85"/>
      <c r="F746" s="86"/>
      <c r="G746" s="87"/>
      <c r="H746" s="87"/>
      <c r="I746" s="88"/>
      <c r="J746" s="89"/>
      <c r="K746" s="89"/>
      <c r="L746" s="90"/>
      <c r="M746" s="90"/>
      <c r="N746" s="89"/>
      <c r="O746" s="90"/>
      <c r="P746" s="87"/>
      <c r="Q746" s="87"/>
      <c r="R746" s="91"/>
      <c r="S746" s="91"/>
      <c r="T746" s="92"/>
      <c r="U746" s="92"/>
      <c r="V746" s="92"/>
      <c r="W746" s="92"/>
      <c r="X746" s="93"/>
      <c r="Y746" s="92"/>
      <c r="Z746" s="92"/>
      <c r="AA746" s="72" t="str">
        <f>IF(U746="","",IF(U746="ND","ND",((NETWORKDAYS(T746,U746,Reference!$D$2:$D$40)-1))))</f>
        <v/>
      </c>
      <c r="AB746" s="72" t="str">
        <f t="shared" si="22"/>
        <v/>
      </c>
      <c r="AC746" s="72" t="str">
        <f t="shared" si="23"/>
        <v/>
      </c>
      <c r="AD746" s="72" t="str">
        <f>IF(OR(Y746="ND",Z746="ND"),"ND",IF(OR(Y746="",Z746=""),"",IF(OR(Y746="N/A",Z746="N/A"),"N/A",(NETWORKDAYS(Y746,Z746,Reference!$D$2:$D$40)-1))))</f>
        <v/>
      </c>
      <c r="AE746" s="101" t="str">
        <f>IF(OR(AND(ISBLANK(P746),ISBLANK(Q746))),"",IF(OR(AND(ISERROR(VLOOKUP(P746,Reference!$D$54:$D$106,1,FALSE))),AND(ISERROR(VLOOKUP(Q746,Reference!$J$53:$J$118,1,FALSE)))),"Data Error!","No Error"))</f>
        <v/>
      </c>
    </row>
    <row r="747" spans="1:31" s="73" customFormat="1" x14ac:dyDescent="0.35">
      <c r="A747" s="83"/>
      <c r="B747" s="83"/>
      <c r="C747" s="84"/>
      <c r="D747" s="84"/>
      <c r="E747" s="85"/>
      <c r="F747" s="86"/>
      <c r="G747" s="87"/>
      <c r="H747" s="87"/>
      <c r="I747" s="88"/>
      <c r="J747" s="89"/>
      <c r="K747" s="89"/>
      <c r="L747" s="90"/>
      <c r="M747" s="90"/>
      <c r="N747" s="89"/>
      <c r="O747" s="90"/>
      <c r="P747" s="87"/>
      <c r="Q747" s="87"/>
      <c r="R747" s="91"/>
      <c r="S747" s="91"/>
      <c r="T747" s="92"/>
      <c r="U747" s="92"/>
      <c r="V747" s="92"/>
      <c r="W747" s="92"/>
      <c r="X747" s="93"/>
      <c r="Y747" s="92"/>
      <c r="Z747" s="92"/>
      <c r="AA747" s="72" t="str">
        <f>IF(U747="","",IF(U747="ND","ND",((NETWORKDAYS(T747,U747,Reference!$D$2:$D$40)-1))))</f>
        <v/>
      </c>
      <c r="AB747" s="72" t="str">
        <f t="shared" si="22"/>
        <v/>
      </c>
      <c r="AC747" s="72" t="str">
        <f t="shared" si="23"/>
        <v/>
      </c>
      <c r="AD747" s="72" t="str">
        <f>IF(OR(Y747="ND",Z747="ND"),"ND",IF(OR(Y747="",Z747=""),"",IF(OR(Y747="N/A",Z747="N/A"),"N/A",(NETWORKDAYS(Y747,Z747,Reference!$D$2:$D$40)-1))))</f>
        <v/>
      </c>
      <c r="AE747" s="101" t="str">
        <f>IF(OR(AND(ISBLANK(P747),ISBLANK(Q747))),"",IF(OR(AND(ISERROR(VLOOKUP(P747,Reference!$D$54:$D$106,1,FALSE))),AND(ISERROR(VLOOKUP(Q747,Reference!$J$53:$J$118,1,FALSE)))),"Data Error!","No Error"))</f>
        <v/>
      </c>
    </row>
    <row r="748" spans="1:31" s="73" customFormat="1" x14ac:dyDescent="0.35">
      <c r="A748" s="83"/>
      <c r="B748" s="83"/>
      <c r="C748" s="84"/>
      <c r="D748" s="84"/>
      <c r="E748" s="85"/>
      <c r="F748" s="86"/>
      <c r="G748" s="87"/>
      <c r="H748" s="87"/>
      <c r="I748" s="88"/>
      <c r="J748" s="89"/>
      <c r="K748" s="89"/>
      <c r="L748" s="90"/>
      <c r="M748" s="90"/>
      <c r="N748" s="89"/>
      <c r="O748" s="90"/>
      <c r="P748" s="87"/>
      <c r="Q748" s="87"/>
      <c r="R748" s="91"/>
      <c r="S748" s="91"/>
      <c r="T748" s="92"/>
      <c r="U748" s="92"/>
      <c r="V748" s="92"/>
      <c r="W748" s="92"/>
      <c r="X748" s="93"/>
      <c r="Y748" s="92"/>
      <c r="Z748" s="92"/>
      <c r="AA748" s="72" t="str">
        <f>IF(U748="","",IF(U748="ND","ND",((NETWORKDAYS(T748,U748,Reference!$D$2:$D$40)-1))))</f>
        <v/>
      </c>
      <c r="AB748" s="72" t="str">
        <f t="shared" si="22"/>
        <v/>
      </c>
      <c r="AC748" s="72" t="str">
        <f t="shared" si="23"/>
        <v/>
      </c>
      <c r="AD748" s="72" t="str">
        <f>IF(OR(Y748="ND",Z748="ND"),"ND",IF(OR(Y748="",Z748=""),"",IF(OR(Y748="N/A",Z748="N/A"),"N/A",(NETWORKDAYS(Y748,Z748,Reference!$D$2:$D$40)-1))))</f>
        <v/>
      </c>
      <c r="AE748" s="101" t="str">
        <f>IF(OR(AND(ISBLANK(P748),ISBLANK(Q748))),"",IF(OR(AND(ISERROR(VLOOKUP(P748,Reference!$D$54:$D$106,1,FALSE))),AND(ISERROR(VLOOKUP(Q748,Reference!$J$53:$J$118,1,FALSE)))),"Data Error!","No Error"))</f>
        <v/>
      </c>
    </row>
    <row r="749" spans="1:31" s="73" customFormat="1" x14ac:dyDescent="0.35">
      <c r="A749" s="83"/>
      <c r="B749" s="83"/>
      <c r="C749" s="84"/>
      <c r="D749" s="84"/>
      <c r="E749" s="85"/>
      <c r="F749" s="86"/>
      <c r="G749" s="87"/>
      <c r="H749" s="87"/>
      <c r="I749" s="88"/>
      <c r="J749" s="89"/>
      <c r="K749" s="89"/>
      <c r="L749" s="90"/>
      <c r="M749" s="90"/>
      <c r="N749" s="89"/>
      <c r="O749" s="90"/>
      <c r="P749" s="87"/>
      <c r="Q749" s="87"/>
      <c r="R749" s="91"/>
      <c r="S749" s="91"/>
      <c r="T749" s="92"/>
      <c r="U749" s="92"/>
      <c r="V749" s="92"/>
      <c r="W749" s="92"/>
      <c r="X749" s="93"/>
      <c r="Y749" s="92"/>
      <c r="Z749" s="92"/>
      <c r="AA749" s="72" t="str">
        <f>IF(U749="","",IF(U749="ND","ND",((NETWORKDAYS(T749,U749,Reference!$D$2:$D$40)-1))))</f>
        <v/>
      </c>
      <c r="AB749" s="72" t="str">
        <f t="shared" si="22"/>
        <v/>
      </c>
      <c r="AC749" s="72" t="str">
        <f t="shared" si="23"/>
        <v/>
      </c>
      <c r="AD749" s="72" t="str">
        <f>IF(OR(Y749="ND",Z749="ND"),"ND",IF(OR(Y749="",Z749=""),"",IF(OR(Y749="N/A",Z749="N/A"),"N/A",(NETWORKDAYS(Y749,Z749,Reference!$D$2:$D$40)-1))))</f>
        <v/>
      </c>
      <c r="AE749" s="101" t="str">
        <f>IF(OR(AND(ISBLANK(P749),ISBLANK(Q749))),"",IF(OR(AND(ISERROR(VLOOKUP(P749,Reference!$D$54:$D$106,1,FALSE))),AND(ISERROR(VLOOKUP(Q749,Reference!$J$53:$J$118,1,FALSE)))),"Data Error!","No Error"))</f>
        <v/>
      </c>
    </row>
    <row r="750" spans="1:31" s="73" customFormat="1" x14ac:dyDescent="0.35">
      <c r="A750" s="83"/>
      <c r="B750" s="83"/>
      <c r="C750" s="84"/>
      <c r="D750" s="84"/>
      <c r="E750" s="85"/>
      <c r="F750" s="86"/>
      <c r="G750" s="87"/>
      <c r="H750" s="87"/>
      <c r="I750" s="88"/>
      <c r="J750" s="89"/>
      <c r="K750" s="89"/>
      <c r="L750" s="90"/>
      <c r="M750" s="90"/>
      <c r="N750" s="89"/>
      <c r="O750" s="90"/>
      <c r="P750" s="87"/>
      <c r="Q750" s="87"/>
      <c r="R750" s="91"/>
      <c r="S750" s="91"/>
      <c r="T750" s="92"/>
      <c r="U750" s="92"/>
      <c r="V750" s="92"/>
      <c r="W750" s="92"/>
      <c r="X750" s="93"/>
      <c r="Y750" s="92"/>
      <c r="Z750" s="92"/>
      <c r="AA750" s="72" t="str">
        <f>IF(U750="","",IF(U750="ND","ND",((NETWORKDAYS(T750,U750,Reference!$D$2:$D$40)-1))))</f>
        <v/>
      </c>
      <c r="AB750" s="72" t="str">
        <f t="shared" si="22"/>
        <v/>
      </c>
      <c r="AC750" s="72" t="str">
        <f t="shared" si="23"/>
        <v/>
      </c>
      <c r="AD750" s="72" t="str">
        <f>IF(OR(Y750="ND",Z750="ND"),"ND",IF(OR(Y750="",Z750=""),"",IF(OR(Y750="N/A",Z750="N/A"),"N/A",(NETWORKDAYS(Y750,Z750,Reference!$D$2:$D$40)-1))))</f>
        <v/>
      </c>
      <c r="AE750" s="101" t="str">
        <f>IF(OR(AND(ISBLANK(P750),ISBLANK(Q750))),"",IF(OR(AND(ISERROR(VLOOKUP(P750,Reference!$D$54:$D$106,1,FALSE))),AND(ISERROR(VLOOKUP(Q750,Reference!$J$53:$J$118,1,FALSE)))),"Data Error!","No Error"))</f>
        <v/>
      </c>
    </row>
    <row r="751" spans="1:31" s="73" customFormat="1" x14ac:dyDescent="0.35">
      <c r="A751" s="83"/>
      <c r="B751" s="83"/>
      <c r="C751" s="84"/>
      <c r="D751" s="84"/>
      <c r="E751" s="85"/>
      <c r="F751" s="86"/>
      <c r="G751" s="87"/>
      <c r="H751" s="87"/>
      <c r="I751" s="88"/>
      <c r="J751" s="89"/>
      <c r="K751" s="89"/>
      <c r="L751" s="90"/>
      <c r="M751" s="90"/>
      <c r="N751" s="89"/>
      <c r="O751" s="90"/>
      <c r="P751" s="87"/>
      <c r="Q751" s="87"/>
      <c r="R751" s="91"/>
      <c r="S751" s="91"/>
      <c r="T751" s="92"/>
      <c r="U751" s="92"/>
      <c r="V751" s="92"/>
      <c r="W751" s="92"/>
      <c r="X751" s="93"/>
      <c r="Y751" s="92"/>
      <c r="Z751" s="92"/>
      <c r="AA751" s="72" t="str">
        <f>IF(U751="","",IF(U751="ND","ND",((NETWORKDAYS(T751,U751,Reference!$D$2:$D$40)-1))))</f>
        <v/>
      </c>
      <c r="AB751" s="72" t="str">
        <f t="shared" si="22"/>
        <v/>
      </c>
      <c r="AC751" s="72" t="str">
        <f t="shared" si="23"/>
        <v/>
      </c>
      <c r="AD751" s="72" t="str">
        <f>IF(OR(Y751="ND",Z751="ND"),"ND",IF(OR(Y751="",Z751=""),"",IF(OR(Y751="N/A",Z751="N/A"),"N/A",(NETWORKDAYS(Y751,Z751,Reference!$D$2:$D$40)-1))))</f>
        <v/>
      </c>
      <c r="AE751" s="101" t="str">
        <f>IF(OR(AND(ISBLANK(P751),ISBLANK(Q751))),"",IF(OR(AND(ISERROR(VLOOKUP(P751,Reference!$D$54:$D$106,1,FALSE))),AND(ISERROR(VLOOKUP(Q751,Reference!$J$53:$J$118,1,FALSE)))),"Data Error!","No Error"))</f>
        <v/>
      </c>
    </row>
    <row r="752" spans="1:31" s="73" customFormat="1" x14ac:dyDescent="0.35">
      <c r="A752" s="83"/>
      <c r="B752" s="83"/>
      <c r="C752" s="84"/>
      <c r="D752" s="84"/>
      <c r="E752" s="85"/>
      <c r="F752" s="86"/>
      <c r="G752" s="87"/>
      <c r="H752" s="87"/>
      <c r="I752" s="88"/>
      <c r="J752" s="89"/>
      <c r="K752" s="89"/>
      <c r="L752" s="90"/>
      <c r="M752" s="90"/>
      <c r="N752" s="89"/>
      <c r="O752" s="90"/>
      <c r="P752" s="87"/>
      <c r="Q752" s="87"/>
      <c r="R752" s="91"/>
      <c r="S752" s="91"/>
      <c r="T752" s="92"/>
      <c r="U752" s="92"/>
      <c r="V752" s="92"/>
      <c r="W752" s="92"/>
      <c r="X752" s="93"/>
      <c r="Y752" s="92"/>
      <c r="Z752" s="92"/>
      <c r="AA752" s="72" t="str">
        <f>IF(U752="","",IF(U752="ND","ND",((NETWORKDAYS(T752,U752,Reference!$D$2:$D$40)-1))))</f>
        <v/>
      </c>
      <c r="AB752" s="72" t="str">
        <f t="shared" si="22"/>
        <v/>
      </c>
      <c r="AC752" s="72" t="str">
        <f t="shared" si="23"/>
        <v/>
      </c>
      <c r="AD752" s="72" t="str">
        <f>IF(OR(Y752="ND",Z752="ND"),"ND",IF(OR(Y752="",Z752=""),"",IF(OR(Y752="N/A",Z752="N/A"),"N/A",(NETWORKDAYS(Y752,Z752,Reference!$D$2:$D$40)-1))))</f>
        <v/>
      </c>
      <c r="AE752" s="101" t="str">
        <f>IF(OR(AND(ISBLANK(P752),ISBLANK(Q752))),"",IF(OR(AND(ISERROR(VLOOKUP(P752,Reference!$D$54:$D$106,1,FALSE))),AND(ISERROR(VLOOKUP(Q752,Reference!$J$53:$J$118,1,FALSE)))),"Data Error!","No Error"))</f>
        <v/>
      </c>
    </row>
    <row r="753" spans="1:31" s="73" customFormat="1" x14ac:dyDescent="0.35">
      <c r="A753" s="83"/>
      <c r="B753" s="83"/>
      <c r="C753" s="84"/>
      <c r="D753" s="84"/>
      <c r="E753" s="85"/>
      <c r="F753" s="86"/>
      <c r="G753" s="87"/>
      <c r="H753" s="87"/>
      <c r="I753" s="88"/>
      <c r="J753" s="89"/>
      <c r="K753" s="89"/>
      <c r="L753" s="90"/>
      <c r="M753" s="90"/>
      <c r="N753" s="89"/>
      <c r="O753" s="90"/>
      <c r="P753" s="87"/>
      <c r="Q753" s="87"/>
      <c r="R753" s="91"/>
      <c r="S753" s="91"/>
      <c r="T753" s="92"/>
      <c r="U753" s="92"/>
      <c r="V753" s="92"/>
      <c r="W753" s="92"/>
      <c r="X753" s="93"/>
      <c r="Y753" s="92"/>
      <c r="Z753" s="92"/>
      <c r="AA753" s="72" t="str">
        <f>IF(U753="","",IF(U753="ND","ND",((NETWORKDAYS(T753,U753,Reference!$D$2:$D$40)-1))))</f>
        <v/>
      </c>
      <c r="AB753" s="72" t="str">
        <f t="shared" si="22"/>
        <v/>
      </c>
      <c r="AC753" s="72" t="str">
        <f t="shared" si="23"/>
        <v/>
      </c>
      <c r="AD753" s="72" t="str">
        <f>IF(OR(Y753="ND",Z753="ND"),"ND",IF(OR(Y753="",Z753=""),"",IF(OR(Y753="N/A",Z753="N/A"),"N/A",(NETWORKDAYS(Y753,Z753,Reference!$D$2:$D$40)-1))))</f>
        <v/>
      </c>
      <c r="AE753" s="101" t="str">
        <f>IF(OR(AND(ISBLANK(P753),ISBLANK(Q753))),"",IF(OR(AND(ISERROR(VLOOKUP(P753,Reference!$D$54:$D$106,1,FALSE))),AND(ISERROR(VLOOKUP(Q753,Reference!$J$53:$J$118,1,FALSE)))),"Data Error!","No Error"))</f>
        <v/>
      </c>
    </row>
    <row r="754" spans="1:31" s="73" customFormat="1" x14ac:dyDescent="0.35">
      <c r="A754" s="83"/>
      <c r="B754" s="83"/>
      <c r="C754" s="84"/>
      <c r="D754" s="84"/>
      <c r="E754" s="85"/>
      <c r="F754" s="86"/>
      <c r="G754" s="87"/>
      <c r="H754" s="87"/>
      <c r="I754" s="88"/>
      <c r="J754" s="89"/>
      <c r="K754" s="89"/>
      <c r="L754" s="90"/>
      <c r="M754" s="90"/>
      <c r="N754" s="89"/>
      <c r="O754" s="90"/>
      <c r="P754" s="87"/>
      <c r="Q754" s="87"/>
      <c r="R754" s="91"/>
      <c r="S754" s="91"/>
      <c r="T754" s="92"/>
      <c r="U754" s="92"/>
      <c r="V754" s="92"/>
      <c r="W754" s="92"/>
      <c r="X754" s="93"/>
      <c r="Y754" s="92"/>
      <c r="Z754" s="92"/>
      <c r="AA754" s="72" t="str">
        <f>IF(U754="","",IF(U754="ND","ND",((NETWORKDAYS(T754,U754,Reference!$D$2:$D$40)-1))))</f>
        <v/>
      </c>
      <c r="AB754" s="72" t="str">
        <f t="shared" si="22"/>
        <v/>
      </c>
      <c r="AC754" s="72" t="str">
        <f t="shared" si="23"/>
        <v/>
      </c>
      <c r="AD754" s="72" t="str">
        <f>IF(OR(Y754="ND",Z754="ND"),"ND",IF(OR(Y754="",Z754=""),"",IF(OR(Y754="N/A",Z754="N/A"),"N/A",(NETWORKDAYS(Y754,Z754,Reference!$D$2:$D$40)-1))))</f>
        <v/>
      </c>
      <c r="AE754" s="101" t="str">
        <f>IF(OR(AND(ISBLANK(P754),ISBLANK(Q754))),"",IF(OR(AND(ISERROR(VLOOKUP(P754,Reference!$D$54:$D$106,1,FALSE))),AND(ISERROR(VLOOKUP(Q754,Reference!$J$53:$J$118,1,FALSE)))),"Data Error!","No Error"))</f>
        <v/>
      </c>
    </row>
    <row r="755" spans="1:31" s="73" customFormat="1" x14ac:dyDescent="0.35">
      <c r="A755" s="83"/>
      <c r="B755" s="83"/>
      <c r="C755" s="84"/>
      <c r="D755" s="84"/>
      <c r="E755" s="85"/>
      <c r="F755" s="86"/>
      <c r="G755" s="87"/>
      <c r="H755" s="87"/>
      <c r="I755" s="88"/>
      <c r="J755" s="89"/>
      <c r="K755" s="89"/>
      <c r="L755" s="90"/>
      <c r="M755" s="90"/>
      <c r="N755" s="89"/>
      <c r="O755" s="90"/>
      <c r="P755" s="87"/>
      <c r="Q755" s="87"/>
      <c r="R755" s="91"/>
      <c r="S755" s="91"/>
      <c r="T755" s="92"/>
      <c r="U755" s="92"/>
      <c r="V755" s="92"/>
      <c r="W755" s="92"/>
      <c r="X755" s="93"/>
      <c r="Y755" s="92"/>
      <c r="Z755" s="92"/>
      <c r="AA755" s="72" t="str">
        <f>IF(U755="","",IF(U755="ND","ND",((NETWORKDAYS(T755,U755,Reference!$D$2:$D$40)-1))))</f>
        <v/>
      </c>
      <c r="AB755" s="72" t="str">
        <f t="shared" si="22"/>
        <v/>
      </c>
      <c r="AC755" s="72" t="str">
        <f t="shared" si="23"/>
        <v/>
      </c>
      <c r="AD755" s="72" t="str">
        <f>IF(OR(Y755="ND",Z755="ND"),"ND",IF(OR(Y755="",Z755=""),"",IF(OR(Y755="N/A",Z755="N/A"),"N/A",(NETWORKDAYS(Y755,Z755,Reference!$D$2:$D$40)-1))))</f>
        <v/>
      </c>
      <c r="AE755" s="101" t="str">
        <f>IF(OR(AND(ISBLANK(P755),ISBLANK(Q755))),"",IF(OR(AND(ISERROR(VLOOKUP(P755,Reference!$D$54:$D$106,1,FALSE))),AND(ISERROR(VLOOKUP(Q755,Reference!$J$53:$J$118,1,FALSE)))),"Data Error!","No Error"))</f>
        <v/>
      </c>
    </row>
    <row r="756" spans="1:31" s="73" customFormat="1" x14ac:dyDescent="0.35">
      <c r="A756" s="83"/>
      <c r="B756" s="83"/>
      <c r="C756" s="84"/>
      <c r="D756" s="84"/>
      <c r="E756" s="85"/>
      <c r="F756" s="86"/>
      <c r="G756" s="87"/>
      <c r="H756" s="87"/>
      <c r="I756" s="88"/>
      <c r="J756" s="89"/>
      <c r="K756" s="89"/>
      <c r="L756" s="90"/>
      <c r="M756" s="90"/>
      <c r="N756" s="89"/>
      <c r="O756" s="90"/>
      <c r="P756" s="87"/>
      <c r="Q756" s="87"/>
      <c r="R756" s="91"/>
      <c r="S756" s="91"/>
      <c r="T756" s="92"/>
      <c r="U756" s="92"/>
      <c r="V756" s="92"/>
      <c r="W756" s="92"/>
      <c r="X756" s="93"/>
      <c r="Y756" s="92"/>
      <c r="Z756" s="92"/>
      <c r="AA756" s="72" t="str">
        <f>IF(U756="","",IF(U756="ND","ND",((NETWORKDAYS(T756,U756,Reference!$D$2:$D$40)-1))))</f>
        <v/>
      </c>
      <c r="AB756" s="72" t="str">
        <f t="shared" si="22"/>
        <v/>
      </c>
      <c r="AC756" s="72" t="str">
        <f t="shared" si="23"/>
        <v/>
      </c>
      <c r="AD756" s="72" t="str">
        <f>IF(OR(Y756="ND",Z756="ND"),"ND",IF(OR(Y756="",Z756=""),"",IF(OR(Y756="N/A",Z756="N/A"),"N/A",(NETWORKDAYS(Y756,Z756,Reference!$D$2:$D$40)-1))))</f>
        <v/>
      </c>
      <c r="AE756" s="101" t="str">
        <f>IF(OR(AND(ISBLANK(P756),ISBLANK(Q756))),"",IF(OR(AND(ISERROR(VLOOKUP(P756,Reference!$D$54:$D$106,1,FALSE))),AND(ISERROR(VLOOKUP(Q756,Reference!$J$53:$J$118,1,FALSE)))),"Data Error!","No Error"))</f>
        <v/>
      </c>
    </row>
    <row r="757" spans="1:31" s="73" customFormat="1" x14ac:dyDescent="0.35">
      <c r="A757" s="83"/>
      <c r="B757" s="83"/>
      <c r="C757" s="84"/>
      <c r="D757" s="84"/>
      <c r="E757" s="85"/>
      <c r="F757" s="86"/>
      <c r="G757" s="87"/>
      <c r="H757" s="87"/>
      <c r="I757" s="88"/>
      <c r="J757" s="89"/>
      <c r="K757" s="89"/>
      <c r="L757" s="90"/>
      <c r="M757" s="90"/>
      <c r="N757" s="89"/>
      <c r="O757" s="90"/>
      <c r="P757" s="87"/>
      <c r="Q757" s="87"/>
      <c r="R757" s="91"/>
      <c r="S757" s="91"/>
      <c r="T757" s="92"/>
      <c r="U757" s="92"/>
      <c r="V757" s="92"/>
      <c r="W757" s="92"/>
      <c r="X757" s="93"/>
      <c r="Y757" s="92"/>
      <c r="Z757" s="92"/>
      <c r="AA757" s="72" t="str">
        <f>IF(U757="","",IF(U757="ND","ND",((NETWORKDAYS(T757,U757,Reference!$D$2:$D$40)-1))))</f>
        <v/>
      </c>
      <c r="AB757" s="72" t="str">
        <f t="shared" si="22"/>
        <v/>
      </c>
      <c r="AC757" s="72" t="str">
        <f t="shared" si="23"/>
        <v/>
      </c>
      <c r="AD757" s="72" t="str">
        <f>IF(OR(Y757="ND",Z757="ND"),"ND",IF(OR(Y757="",Z757=""),"",IF(OR(Y757="N/A",Z757="N/A"),"N/A",(NETWORKDAYS(Y757,Z757,Reference!$D$2:$D$40)-1))))</f>
        <v/>
      </c>
      <c r="AE757" s="101" t="str">
        <f>IF(OR(AND(ISBLANK(P757),ISBLANK(Q757))),"",IF(OR(AND(ISERROR(VLOOKUP(P757,Reference!$D$54:$D$106,1,FALSE))),AND(ISERROR(VLOOKUP(Q757,Reference!$J$53:$J$118,1,FALSE)))),"Data Error!","No Error"))</f>
        <v/>
      </c>
    </row>
    <row r="758" spans="1:31" s="73" customFormat="1" x14ac:dyDescent="0.35">
      <c r="A758" s="83"/>
      <c r="B758" s="83"/>
      <c r="C758" s="84"/>
      <c r="D758" s="84"/>
      <c r="E758" s="85"/>
      <c r="F758" s="86"/>
      <c r="G758" s="87"/>
      <c r="H758" s="87"/>
      <c r="I758" s="88"/>
      <c r="J758" s="89"/>
      <c r="K758" s="89"/>
      <c r="L758" s="90"/>
      <c r="M758" s="90"/>
      <c r="N758" s="89"/>
      <c r="O758" s="90"/>
      <c r="P758" s="87"/>
      <c r="Q758" s="87"/>
      <c r="R758" s="91"/>
      <c r="S758" s="91"/>
      <c r="T758" s="92"/>
      <c r="U758" s="92"/>
      <c r="V758" s="92"/>
      <c r="W758" s="92"/>
      <c r="X758" s="93"/>
      <c r="Y758" s="92"/>
      <c r="Z758" s="92"/>
      <c r="AA758" s="72" t="str">
        <f>IF(U758="","",IF(U758="ND","ND",((NETWORKDAYS(T758,U758,Reference!$D$2:$D$40)-1))))</f>
        <v/>
      </c>
      <c r="AB758" s="72" t="str">
        <f t="shared" si="22"/>
        <v/>
      </c>
      <c r="AC758" s="72" t="str">
        <f t="shared" si="23"/>
        <v/>
      </c>
      <c r="AD758" s="72" t="str">
        <f>IF(OR(Y758="ND",Z758="ND"),"ND",IF(OR(Y758="",Z758=""),"",IF(OR(Y758="N/A",Z758="N/A"),"N/A",(NETWORKDAYS(Y758,Z758,Reference!$D$2:$D$40)-1))))</f>
        <v/>
      </c>
      <c r="AE758" s="101" t="str">
        <f>IF(OR(AND(ISBLANK(P758),ISBLANK(Q758))),"",IF(OR(AND(ISERROR(VLOOKUP(P758,Reference!$D$54:$D$106,1,FALSE))),AND(ISERROR(VLOOKUP(Q758,Reference!$J$53:$J$118,1,FALSE)))),"Data Error!","No Error"))</f>
        <v/>
      </c>
    </row>
    <row r="759" spans="1:31" s="73" customFormat="1" x14ac:dyDescent="0.35">
      <c r="A759" s="83"/>
      <c r="B759" s="83"/>
      <c r="C759" s="84"/>
      <c r="D759" s="84"/>
      <c r="E759" s="85"/>
      <c r="F759" s="86"/>
      <c r="G759" s="87"/>
      <c r="H759" s="87"/>
      <c r="I759" s="88"/>
      <c r="J759" s="89"/>
      <c r="K759" s="89"/>
      <c r="L759" s="90"/>
      <c r="M759" s="90"/>
      <c r="N759" s="89"/>
      <c r="O759" s="90"/>
      <c r="P759" s="87"/>
      <c r="Q759" s="87"/>
      <c r="R759" s="91"/>
      <c r="S759" s="91"/>
      <c r="T759" s="92"/>
      <c r="U759" s="92"/>
      <c r="V759" s="92"/>
      <c r="W759" s="92"/>
      <c r="X759" s="93"/>
      <c r="Y759" s="92"/>
      <c r="Z759" s="92"/>
      <c r="AA759" s="72" t="str">
        <f>IF(U759="","",IF(U759="ND","ND",((NETWORKDAYS(T759,U759,Reference!$D$2:$D$40)-1))))</f>
        <v/>
      </c>
      <c r="AB759" s="72" t="str">
        <f t="shared" si="22"/>
        <v/>
      </c>
      <c r="AC759" s="72" t="str">
        <f t="shared" si="23"/>
        <v/>
      </c>
      <c r="AD759" s="72" t="str">
        <f>IF(OR(Y759="ND",Z759="ND"),"ND",IF(OR(Y759="",Z759=""),"",IF(OR(Y759="N/A",Z759="N/A"),"N/A",(NETWORKDAYS(Y759,Z759,Reference!$D$2:$D$40)-1))))</f>
        <v/>
      </c>
      <c r="AE759" s="101" t="str">
        <f>IF(OR(AND(ISBLANK(P759),ISBLANK(Q759))),"",IF(OR(AND(ISERROR(VLOOKUP(P759,Reference!$D$54:$D$106,1,FALSE))),AND(ISERROR(VLOOKUP(Q759,Reference!$J$53:$J$118,1,FALSE)))),"Data Error!","No Error"))</f>
        <v/>
      </c>
    </row>
    <row r="760" spans="1:31" s="73" customFormat="1" x14ac:dyDescent="0.35">
      <c r="A760" s="83"/>
      <c r="B760" s="83"/>
      <c r="C760" s="84"/>
      <c r="D760" s="84"/>
      <c r="E760" s="85"/>
      <c r="F760" s="86"/>
      <c r="G760" s="87"/>
      <c r="H760" s="87"/>
      <c r="I760" s="88"/>
      <c r="J760" s="89"/>
      <c r="K760" s="89"/>
      <c r="L760" s="90"/>
      <c r="M760" s="90"/>
      <c r="N760" s="89"/>
      <c r="O760" s="90"/>
      <c r="P760" s="87"/>
      <c r="Q760" s="87"/>
      <c r="R760" s="91"/>
      <c r="S760" s="91"/>
      <c r="T760" s="92"/>
      <c r="U760" s="92"/>
      <c r="V760" s="92"/>
      <c r="W760" s="92"/>
      <c r="X760" s="93"/>
      <c r="Y760" s="92"/>
      <c r="Z760" s="92"/>
      <c r="AA760" s="72" t="str">
        <f>IF(U760="","",IF(U760="ND","ND",((NETWORKDAYS(T760,U760,Reference!$D$2:$D$40)-1))))</f>
        <v/>
      </c>
      <c r="AB760" s="72" t="str">
        <f t="shared" si="22"/>
        <v/>
      </c>
      <c r="AC760" s="72" t="str">
        <f t="shared" si="23"/>
        <v/>
      </c>
      <c r="AD760" s="72" t="str">
        <f>IF(OR(Y760="ND",Z760="ND"),"ND",IF(OR(Y760="",Z760=""),"",IF(OR(Y760="N/A",Z760="N/A"),"N/A",(NETWORKDAYS(Y760,Z760,Reference!$D$2:$D$40)-1))))</f>
        <v/>
      </c>
      <c r="AE760" s="101" t="str">
        <f>IF(OR(AND(ISBLANK(P760),ISBLANK(Q760))),"",IF(OR(AND(ISERROR(VLOOKUP(P760,Reference!$D$54:$D$106,1,FALSE))),AND(ISERROR(VLOOKUP(Q760,Reference!$J$53:$J$118,1,FALSE)))),"Data Error!","No Error"))</f>
        <v/>
      </c>
    </row>
    <row r="761" spans="1:31" s="73" customFormat="1" x14ac:dyDescent="0.35">
      <c r="A761" s="83"/>
      <c r="B761" s="83"/>
      <c r="C761" s="84"/>
      <c r="D761" s="84"/>
      <c r="E761" s="85"/>
      <c r="F761" s="86"/>
      <c r="G761" s="87"/>
      <c r="H761" s="87"/>
      <c r="I761" s="88"/>
      <c r="J761" s="89"/>
      <c r="K761" s="89"/>
      <c r="L761" s="90"/>
      <c r="M761" s="90"/>
      <c r="N761" s="89"/>
      <c r="O761" s="90"/>
      <c r="P761" s="87"/>
      <c r="Q761" s="87"/>
      <c r="R761" s="91"/>
      <c r="S761" s="91"/>
      <c r="T761" s="92"/>
      <c r="U761" s="92"/>
      <c r="V761" s="92"/>
      <c r="W761" s="92"/>
      <c r="X761" s="93"/>
      <c r="Y761" s="92"/>
      <c r="Z761" s="92"/>
      <c r="AA761" s="72" t="str">
        <f>IF(U761="","",IF(U761="ND","ND",((NETWORKDAYS(T761,U761,Reference!$D$2:$D$40)-1))))</f>
        <v/>
      </c>
      <c r="AB761" s="72" t="str">
        <f t="shared" si="22"/>
        <v/>
      </c>
      <c r="AC761" s="72" t="str">
        <f t="shared" si="23"/>
        <v/>
      </c>
      <c r="AD761" s="72" t="str">
        <f>IF(OR(Y761="ND",Z761="ND"),"ND",IF(OR(Y761="",Z761=""),"",IF(OR(Y761="N/A",Z761="N/A"),"N/A",(NETWORKDAYS(Y761,Z761,Reference!$D$2:$D$40)-1))))</f>
        <v/>
      </c>
      <c r="AE761" s="101" t="str">
        <f>IF(OR(AND(ISBLANK(P761),ISBLANK(Q761))),"",IF(OR(AND(ISERROR(VLOOKUP(P761,Reference!$D$54:$D$106,1,FALSE))),AND(ISERROR(VLOOKUP(Q761,Reference!$J$53:$J$118,1,FALSE)))),"Data Error!","No Error"))</f>
        <v/>
      </c>
    </row>
    <row r="762" spans="1:31" s="73" customFormat="1" x14ac:dyDescent="0.35">
      <c r="A762" s="83"/>
      <c r="B762" s="83"/>
      <c r="C762" s="84"/>
      <c r="D762" s="84"/>
      <c r="E762" s="85"/>
      <c r="F762" s="86"/>
      <c r="G762" s="87"/>
      <c r="H762" s="87"/>
      <c r="I762" s="88"/>
      <c r="J762" s="89"/>
      <c r="K762" s="89"/>
      <c r="L762" s="90"/>
      <c r="M762" s="90"/>
      <c r="N762" s="89"/>
      <c r="O762" s="90"/>
      <c r="P762" s="87"/>
      <c r="Q762" s="87"/>
      <c r="R762" s="91"/>
      <c r="S762" s="91"/>
      <c r="T762" s="92"/>
      <c r="U762" s="92"/>
      <c r="V762" s="92"/>
      <c r="W762" s="92"/>
      <c r="X762" s="93"/>
      <c r="Y762" s="92"/>
      <c r="Z762" s="92"/>
      <c r="AA762" s="72" t="str">
        <f>IF(U762="","",IF(U762="ND","ND",((NETWORKDAYS(T762,U762,Reference!$D$2:$D$40)-1))))</f>
        <v/>
      </c>
      <c r="AB762" s="72" t="str">
        <f t="shared" si="22"/>
        <v/>
      </c>
      <c r="AC762" s="72" t="str">
        <f t="shared" si="23"/>
        <v/>
      </c>
      <c r="AD762" s="72" t="str">
        <f>IF(OR(Y762="ND",Z762="ND"),"ND",IF(OR(Y762="",Z762=""),"",IF(OR(Y762="N/A",Z762="N/A"),"N/A",(NETWORKDAYS(Y762,Z762,Reference!$D$2:$D$40)-1))))</f>
        <v/>
      </c>
      <c r="AE762" s="101" t="str">
        <f>IF(OR(AND(ISBLANK(P762),ISBLANK(Q762))),"",IF(OR(AND(ISERROR(VLOOKUP(P762,Reference!$D$54:$D$106,1,FALSE))),AND(ISERROR(VLOOKUP(Q762,Reference!$J$53:$J$118,1,FALSE)))),"Data Error!","No Error"))</f>
        <v/>
      </c>
    </row>
    <row r="763" spans="1:31" s="73" customFormat="1" x14ac:dyDescent="0.35">
      <c r="A763" s="83"/>
      <c r="B763" s="83"/>
      <c r="C763" s="84"/>
      <c r="D763" s="84"/>
      <c r="E763" s="85"/>
      <c r="F763" s="86"/>
      <c r="G763" s="87"/>
      <c r="H763" s="87"/>
      <c r="I763" s="88"/>
      <c r="J763" s="89"/>
      <c r="K763" s="89"/>
      <c r="L763" s="90"/>
      <c r="M763" s="90"/>
      <c r="N763" s="89"/>
      <c r="O763" s="90"/>
      <c r="P763" s="87"/>
      <c r="Q763" s="87"/>
      <c r="R763" s="91"/>
      <c r="S763" s="91"/>
      <c r="T763" s="92"/>
      <c r="U763" s="92"/>
      <c r="V763" s="92"/>
      <c r="W763" s="92"/>
      <c r="X763" s="93"/>
      <c r="Y763" s="92"/>
      <c r="Z763" s="92"/>
      <c r="AA763" s="72" t="str">
        <f>IF(U763="","",IF(U763="ND","ND",((NETWORKDAYS(T763,U763,Reference!$D$2:$D$40)-1))))</f>
        <v/>
      </c>
      <c r="AB763" s="72" t="str">
        <f t="shared" si="22"/>
        <v/>
      </c>
      <c r="AC763" s="72" t="str">
        <f t="shared" si="23"/>
        <v/>
      </c>
      <c r="AD763" s="72" t="str">
        <f>IF(OR(Y763="ND",Z763="ND"),"ND",IF(OR(Y763="",Z763=""),"",IF(OR(Y763="N/A",Z763="N/A"),"N/A",(NETWORKDAYS(Y763,Z763,Reference!$D$2:$D$40)-1))))</f>
        <v/>
      </c>
      <c r="AE763" s="101" t="str">
        <f>IF(OR(AND(ISBLANK(P763),ISBLANK(Q763))),"",IF(OR(AND(ISERROR(VLOOKUP(P763,Reference!$D$54:$D$106,1,FALSE))),AND(ISERROR(VLOOKUP(Q763,Reference!$J$53:$J$118,1,FALSE)))),"Data Error!","No Error"))</f>
        <v/>
      </c>
    </row>
    <row r="764" spans="1:31" s="73" customFormat="1" x14ac:dyDescent="0.35">
      <c r="A764" s="83"/>
      <c r="B764" s="83"/>
      <c r="C764" s="84"/>
      <c r="D764" s="84"/>
      <c r="E764" s="85"/>
      <c r="F764" s="86"/>
      <c r="G764" s="87"/>
      <c r="H764" s="87"/>
      <c r="I764" s="88"/>
      <c r="J764" s="89"/>
      <c r="K764" s="89"/>
      <c r="L764" s="90"/>
      <c r="M764" s="90"/>
      <c r="N764" s="89"/>
      <c r="O764" s="90"/>
      <c r="P764" s="87"/>
      <c r="Q764" s="87"/>
      <c r="R764" s="91"/>
      <c r="S764" s="91"/>
      <c r="T764" s="92"/>
      <c r="U764" s="92"/>
      <c r="V764" s="92"/>
      <c r="W764" s="92"/>
      <c r="X764" s="93"/>
      <c r="Y764" s="92"/>
      <c r="Z764" s="92"/>
      <c r="AA764" s="72" t="str">
        <f>IF(U764="","",IF(U764="ND","ND",((NETWORKDAYS(T764,U764,Reference!$D$2:$D$40)-1))))</f>
        <v/>
      </c>
      <c r="AB764" s="72" t="str">
        <f t="shared" si="22"/>
        <v/>
      </c>
      <c r="AC764" s="72" t="str">
        <f t="shared" si="23"/>
        <v/>
      </c>
      <c r="AD764" s="72" t="str">
        <f>IF(OR(Y764="ND",Z764="ND"),"ND",IF(OR(Y764="",Z764=""),"",IF(OR(Y764="N/A",Z764="N/A"),"N/A",(NETWORKDAYS(Y764,Z764,Reference!$D$2:$D$40)-1))))</f>
        <v/>
      </c>
      <c r="AE764" s="101" t="str">
        <f>IF(OR(AND(ISBLANK(P764),ISBLANK(Q764))),"",IF(OR(AND(ISERROR(VLOOKUP(P764,Reference!$D$54:$D$106,1,FALSE))),AND(ISERROR(VLOOKUP(Q764,Reference!$J$53:$J$118,1,FALSE)))),"Data Error!","No Error"))</f>
        <v/>
      </c>
    </row>
    <row r="765" spans="1:31" s="73" customFormat="1" x14ac:dyDescent="0.35">
      <c r="A765" s="83"/>
      <c r="B765" s="83"/>
      <c r="C765" s="84"/>
      <c r="D765" s="84"/>
      <c r="E765" s="85"/>
      <c r="F765" s="86"/>
      <c r="G765" s="87"/>
      <c r="H765" s="87"/>
      <c r="I765" s="88"/>
      <c r="J765" s="89"/>
      <c r="K765" s="89"/>
      <c r="L765" s="90"/>
      <c r="M765" s="90"/>
      <c r="N765" s="89"/>
      <c r="O765" s="90"/>
      <c r="P765" s="87"/>
      <c r="Q765" s="87"/>
      <c r="R765" s="91"/>
      <c r="S765" s="91"/>
      <c r="T765" s="92"/>
      <c r="U765" s="92"/>
      <c r="V765" s="92"/>
      <c r="W765" s="92"/>
      <c r="X765" s="93"/>
      <c r="Y765" s="92"/>
      <c r="Z765" s="92"/>
      <c r="AA765" s="72" t="str">
        <f>IF(U765="","",IF(U765="ND","ND",((NETWORKDAYS(T765,U765,Reference!$D$2:$D$40)-1))))</f>
        <v/>
      </c>
      <c r="AB765" s="72" t="str">
        <f t="shared" si="22"/>
        <v/>
      </c>
      <c r="AC765" s="72" t="str">
        <f t="shared" si="23"/>
        <v/>
      </c>
      <c r="AD765" s="72" t="str">
        <f>IF(OR(Y765="ND",Z765="ND"),"ND",IF(OR(Y765="",Z765=""),"",IF(OR(Y765="N/A",Z765="N/A"),"N/A",(NETWORKDAYS(Y765,Z765,Reference!$D$2:$D$40)-1))))</f>
        <v/>
      </c>
      <c r="AE765" s="101" t="str">
        <f>IF(OR(AND(ISBLANK(P765),ISBLANK(Q765))),"",IF(OR(AND(ISERROR(VLOOKUP(P765,Reference!$D$54:$D$106,1,FALSE))),AND(ISERROR(VLOOKUP(Q765,Reference!$J$53:$J$118,1,FALSE)))),"Data Error!","No Error"))</f>
        <v/>
      </c>
    </row>
    <row r="766" spans="1:31" s="73" customFormat="1" x14ac:dyDescent="0.35">
      <c r="A766" s="83"/>
      <c r="B766" s="83"/>
      <c r="C766" s="84"/>
      <c r="D766" s="84"/>
      <c r="E766" s="85"/>
      <c r="F766" s="86"/>
      <c r="G766" s="87"/>
      <c r="H766" s="87"/>
      <c r="I766" s="88"/>
      <c r="J766" s="89"/>
      <c r="K766" s="89"/>
      <c r="L766" s="90"/>
      <c r="M766" s="90"/>
      <c r="N766" s="89"/>
      <c r="O766" s="90"/>
      <c r="P766" s="87"/>
      <c r="Q766" s="87"/>
      <c r="R766" s="91"/>
      <c r="S766" s="91"/>
      <c r="T766" s="92"/>
      <c r="U766" s="92"/>
      <c r="V766" s="92"/>
      <c r="W766" s="92"/>
      <c r="X766" s="93"/>
      <c r="Y766" s="92"/>
      <c r="Z766" s="92"/>
      <c r="AA766" s="72" t="str">
        <f>IF(U766="","",IF(U766="ND","ND",((NETWORKDAYS(T766,U766,Reference!$D$2:$D$40)-1))))</f>
        <v/>
      </c>
      <c r="AB766" s="72" t="str">
        <f t="shared" si="22"/>
        <v/>
      </c>
      <c r="AC766" s="72" t="str">
        <f t="shared" si="23"/>
        <v/>
      </c>
      <c r="AD766" s="72" t="str">
        <f>IF(OR(Y766="ND",Z766="ND"),"ND",IF(OR(Y766="",Z766=""),"",IF(OR(Y766="N/A",Z766="N/A"),"N/A",(NETWORKDAYS(Y766,Z766,Reference!$D$2:$D$40)-1))))</f>
        <v/>
      </c>
      <c r="AE766" s="101" t="str">
        <f>IF(OR(AND(ISBLANK(P766),ISBLANK(Q766))),"",IF(OR(AND(ISERROR(VLOOKUP(P766,Reference!$D$54:$D$106,1,FALSE))),AND(ISERROR(VLOOKUP(Q766,Reference!$J$53:$J$118,1,FALSE)))),"Data Error!","No Error"))</f>
        <v/>
      </c>
    </row>
    <row r="767" spans="1:31" s="73" customFormat="1" x14ac:dyDescent="0.35">
      <c r="A767" s="83"/>
      <c r="B767" s="83"/>
      <c r="C767" s="84"/>
      <c r="D767" s="84"/>
      <c r="E767" s="85"/>
      <c r="F767" s="86"/>
      <c r="G767" s="87"/>
      <c r="H767" s="87"/>
      <c r="I767" s="88"/>
      <c r="J767" s="89"/>
      <c r="K767" s="89"/>
      <c r="L767" s="90"/>
      <c r="M767" s="90"/>
      <c r="N767" s="89"/>
      <c r="O767" s="90"/>
      <c r="P767" s="87"/>
      <c r="Q767" s="87"/>
      <c r="R767" s="91"/>
      <c r="S767" s="91"/>
      <c r="T767" s="92"/>
      <c r="U767" s="92"/>
      <c r="V767" s="92"/>
      <c r="W767" s="92"/>
      <c r="X767" s="93"/>
      <c r="Y767" s="92"/>
      <c r="Z767" s="92"/>
      <c r="AA767" s="72" t="str">
        <f>IF(U767="","",IF(U767="ND","ND",((NETWORKDAYS(T767,U767,Reference!$D$2:$D$40)-1))))</f>
        <v/>
      </c>
      <c r="AB767" s="72" t="str">
        <f t="shared" si="22"/>
        <v/>
      </c>
      <c r="AC767" s="72" t="str">
        <f t="shared" si="23"/>
        <v/>
      </c>
      <c r="AD767" s="72" t="str">
        <f>IF(OR(Y767="ND",Z767="ND"),"ND",IF(OR(Y767="",Z767=""),"",IF(OR(Y767="N/A",Z767="N/A"),"N/A",(NETWORKDAYS(Y767,Z767,Reference!$D$2:$D$40)-1))))</f>
        <v/>
      </c>
      <c r="AE767" s="101" t="str">
        <f>IF(OR(AND(ISBLANK(P767),ISBLANK(Q767))),"",IF(OR(AND(ISERROR(VLOOKUP(P767,Reference!$D$54:$D$106,1,FALSE))),AND(ISERROR(VLOOKUP(Q767,Reference!$J$53:$J$118,1,FALSE)))),"Data Error!","No Error"))</f>
        <v/>
      </c>
    </row>
    <row r="768" spans="1:31" s="73" customFormat="1" x14ac:dyDescent="0.35">
      <c r="A768" s="83"/>
      <c r="B768" s="83"/>
      <c r="C768" s="84"/>
      <c r="D768" s="84"/>
      <c r="E768" s="85"/>
      <c r="F768" s="86"/>
      <c r="G768" s="87"/>
      <c r="H768" s="87"/>
      <c r="I768" s="88"/>
      <c r="J768" s="89"/>
      <c r="K768" s="89"/>
      <c r="L768" s="90"/>
      <c r="M768" s="90"/>
      <c r="N768" s="89"/>
      <c r="O768" s="90"/>
      <c r="P768" s="87"/>
      <c r="Q768" s="87"/>
      <c r="R768" s="91"/>
      <c r="S768" s="91"/>
      <c r="T768" s="92"/>
      <c r="U768" s="92"/>
      <c r="V768" s="92"/>
      <c r="W768" s="92"/>
      <c r="X768" s="93"/>
      <c r="Y768" s="92"/>
      <c r="Z768" s="92"/>
      <c r="AA768" s="72" t="str">
        <f>IF(U768="","",IF(U768="ND","ND",((NETWORKDAYS(T768,U768,Reference!$D$2:$D$40)-1))))</f>
        <v/>
      </c>
      <c r="AB768" s="72" t="str">
        <f t="shared" si="22"/>
        <v/>
      </c>
      <c r="AC768" s="72" t="str">
        <f t="shared" si="23"/>
        <v/>
      </c>
      <c r="AD768" s="72" t="str">
        <f>IF(OR(Y768="ND",Z768="ND"),"ND",IF(OR(Y768="",Z768=""),"",IF(OR(Y768="N/A",Z768="N/A"),"N/A",(NETWORKDAYS(Y768,Z768,Reference!$D$2:$D$40)-1))))</f>
        <v/>
      </c>
      <c r="AE768" s="101" t="str">
        <f>IF(OR(AND(ISBLANK(P768),ISBLANK(Q768))),"",IF(OR(AND(ISERROR(VLOOKUP(P768,Reference!$D$54:$D$106,1,FALSE))),AND(ISERROR(VLOOKUP(Q768,Reference!$J$53:$J$118,1,FALSE)))),"Data Error!","No Error"))</f>
        <v/>
      </c>
    </row>
    <row r="769" spans="1:31" s="73" customFormat="1" x14ac:dyDescent="0.35">
      <c r="A769" s="83"/>
      <c r="B769" s="83"/>
      <c r="C769" s="84"/>
      <c r="D769" s="84"/>
      <c r="E769" s="85"/>
      <c r="F769" s="86"/>
      <c r="G769" s="87"/>
      <c r="H769" s="87"/>
      <c r="I769" s="88"/>
      <c r="J769" s="89"/>
      <c r="K769" s="89"/>
      <c r="L769" s="90"/>
      <c r="M769" s="90"/>
      <c r="N769" s="89"/>
      <c r="O769" s="90"/>
      <c r="P769" s="87"/>
      <c r="Q769" s="87"/>
      <c r="R769" s="91"/>
      <c r="S769" s="91"/>
      <c r="T769" s="92"/>
      <c r="U769" s="92"/>
      <c r="V769" s="92"/>
      <c r="W769" s="92"/>
      <c r="X769" s="93"/>
      <c r="Y769" s="92"/>
      <c r="Z769" s="92"/>
      <c r="AA769" s="72" t="str">
        <f>IF(U769="","",IF(U769="ND","ND",((NETWORKDAYS(T769,U769,Reference!$D$2:$D$40)-1))))</f>
        <v/>
      </c>
      <c r="AB769" s="72" t="str">
        <f t="shared" si="22"/>
        <v/>
      </c>
      <c r="AC769" s="72" t="str">
        <f t="shared" si="23"/>
        <v/>
      </c>
      <c r="AD769" s="72" t="str">
        <f>IF(OR(Y769="ND",Z769="ND"),"ND",IF(OR(Y769="",Z769=""),"",IF(OR(Y769="N/A",Z769="N/A"),"N/A",(NETWORKDAYS(Y769,Z769,Reference!$D$2:$D$40)-1))))</f>
        <v/>
      </c>
      <c r="AE769" s="101" t="str">
        <f>IF(OR(AND(ISBLANK(P769),ISBLANK(Q769))),"",IF(OR(AND(ISERROR(VLOOKUP(P769,Reference!$D$54:$D$106,1,FALSE))),AND(ISERROR(VLOOKUP(Q769,Reference!$J$53:$J$118,1,FALSE)))),"Data Error!","No Error"))</f>
        <v/>
      </c>
    </row>
    <row r="770" spans="1:31" s="73" customFormat="1" x14ac:dyDescent="0.35">
      <c r="A770" s="83"/>
      <c r="B770" s="83"/>
      <c r="C770" s="84"/>
      <c r="D770" s="84"/>
      <c r="E770" s="85"/>
      <c r="F770" s="86"/>
      <c r="G770" s="87"/>
      <c r="H770" s="87"/>
      <c r="I770" s="88"/>
      <c r="J770" s="89"/>
      <c r="K770" s="89"/>
      <c r="L770" s="90"/>
      <c r="M770" s="90"/>
      <c r="N770" s="89"/>
      <c r="O770" s="90"/>
      <c r="P770" s="87"/>
      <c r="Q770" s="87"/>
      <c r="R770" s="91"/>
      <c r="S770" s="91"/>
      <c r="T770" s="92"/>
      <c r="U770" s="92"/>
      <c r="V770" s="92"/>
      <c r="W770" s="92"/>
      <c r="X770" s="93"/>
      <c r="Y770" s="92"/>
      <c r="Z770" s="92"/>
      <c r="AA770" s="72" t="str">
        <f>IF(U770="","",IF(U770="ND","ND",((NETWORKDAYS(T770,U770,Reference!$D$2:$D$40)-1))))</f>
        <v/>
      </c>
      <c r="AB770" s="72" t="str">
        <f t="shared" si="22"/>
        <v/>
      </c>
      <c r="AC770" s="72" t="str">
        <f t="shared" si="23"/>
        <v/>
      </c>
      <c r="AD770" s="72" t="str">
        <f>IF(OR(Y770="ND",Z770="ND"),"ND",IF(OR(Y770="",Z770=""),"",IF(OR(Y770="N/A",Z770="N/A"),"N/A",(NETWORKDAYS(Y770,Z770,Reference!$D$2:$D$40)-1))))</f>
        <v/>
      </c>
      <c r="AE770" s="101" t="str">
        <f>IF(OR(AND(ISBLANK(P770),ISBLANK(Q770))),"",IF(OR(AND(ISERROR(VLOOKUP(P770,Reference!$D$54:$D$106,1,FALSE))),AND(ISERROR(VLOOKUP(Q770,Reference!$J$53:$J$118,1,FALSE)))),"Data Error!","No Error"))</f>
        <v/>
      </c>
    </row>
    <row r="771" spans="1:31" s="73" customFormat="1" x14ac:dyDescent="0.35">
      <c r="A771" s="83"/>
      <c r="B771" s="83"/>
      <c r="C771" s="84"/>
      <c r="D771" s="84"/>
      <c r="E771" s="85"/>
      <c r="F771" s="86"/>
      <c r="G771" s="87"/>
      <c r="H771" s="87"/>
      <c r="I771" s="88"/>
      <c r="J771" s="89"/>
      <c r="K771" s="89"/>
      <c r="L771" s="90"/>
      <c r="M771" s="90"/>
      <c r="N771" s="89"/>
      <c r="O771" s="90"/>
      <c r="P771" s="87"/>
      <c r="Q771" s="87"/>
      <c r="R771" s="91"/>
      <c r="S771" s="91"/>
      <c r="T771" s="92"/>
      <c r="U771" s="92"/>
      <c r="V771" s="92"/>
      <c r="W771" s="92"/>
      <c r="X771" s="93"/>
      <c r="Y771" s="92"/>
      <c r="Z771" s="92"/>
      <c r="AA771" s="72" t="str">
        <f>IF(U771="","",IF(U771="ND","ND",((NETWORKDAYS(T771,U771,Reference!$D$2:$D$40)-1))))</f>
        <v/>
      </c>
      <c r="AB771" s="72" t="str">
        <f t="shared" si="22"/>
        <v/>
      </c>
      <c r="AC771" s="72" t="str">
        <f t="shared" si="23"/>
        <v/>
      </c>
      <c r="AD771" s="72" t="str">
        <f>IF(OR(Y771="ND",Z771="ND"),"ND",IF(OR(Y771="",Z771=""),"",IF(OR(Y771="N/A",Z771="N/A"),"N/A",(NETWORKDAYS(Y771,Z771,Reference!$D$2:$D$40)-1))))</f>
        <v/>
      </c>
      <c r="AE771" s="101" t="str">
        <f>IF(OR(AND(ISBLANK(P771),ISBLANK(Q771))),"",IF(OR(AND(ISERROR(VLOOKUP(P771,Reference!$D$54:$D$106,1,FALSE))),AND(ISERROR(VLOOKUP(Q771,Reference!$J$53:$J$118,1,FALSE)))),"Data Error!","No Error"))</f>
        <v/>
      </c>
    </row>
    <row r="772" spans="1:31" s="73" customFormat="1" x14ac:dyDescent="0.35">
      <c r="A772" s="83"/>
      <c r="B772" s="83"/>
      <c r="C772" s="84"/>
      <c r="D772" s="84"/>
      <c r="E772" s="85"/>
      <c r="F772" s="86"/>
      <c r="G772" s="87"/>
      <c r="H772" s="87"/>
      <c r="I772" s="88"/>
      <c r="J772" s="89"/>
      <c r="K772" s="89"/>
      <c r="L772" s="90"/>
      <c r="M772" s="90"/>
      <c r="N772" s="89"/>
      <c r="O772" s="90"/>
      <c r="P772" s="87"/>
      <c r="Q772" s="87"/>
      <c r="R772" s="91"/>
      <c r="S772" s="91"/>
      <c r="T772" s="92"/>
      <c r="U772" s="92"/>
      <c r="V772" s="92"/>
      <c r="W772" s="92"/>
      <c r="X772" s="93"/>
      <c r="Y772" s="92"/>
      <c r="Z772" s="92"/>
      <c r="AA772" s="72" t="str">
        <f>IF(U772="","",IF(U772="ND","ND",((NETWORKDAYS(T772,U772,Reference!$D$2:$D$40)-1))))</f>
        <v/>
      </c>
      <c r="AB772" s="72" t="str">
        <f t="shared" si="22"/>
        <v/>
      </c>
      <c r="AC772" s="72" t="str">
        <f t="shared" si="23"/>
        <v/>
      </c>
      <c r="AD772" s="72" t="str">
        <f>IF(OR(Y772="ND",Z772="ND"),"ND",IF(OR(Y772="",Z772=""),"",IF(OR(Y772="N/A",Z772="N/A"),"N/A",(NETWORKDAYS(Y772,Z772,Reference!$D$2:$D$40)-1))))</f>
        <v/>
      </c>
      <c r="AE772" s="101" t="str">
        <f>IF(OR(AND(ISBLANK(P772),ISBLANK(Q772))),"",IF(OR(AND(ISERROR(VLOOKUP(P772,Reference!$D$54:$D$106,1,FALSE))),AND(ISERROR(VLOOKUP(Q772,Reference!$J$53:$J$118,1,FALSE)))),"Data Error!","No Error"))</f>
        <v/>
      </c>
    </row>
    <row r="773" spans="1:31" s="73" customFormat="1" x14ac:dyDescent="0.35">
      <c r="A773" s="83"/>
      <c r="B773" s="83"/>
      <c r="C773" s="84"/>
      <c r="D773" s="84"/>
      <c r="E773" s="85"/>
      <c r="F773" s="86"/>
      <c r="G773" s="87"/>
      <c r="H773" s="87"/>
      <c r="I773" s="88"/>
      <c r="J773" s="89"/>
      <c r="K773" s="89"/>
      <c r="L773" s="90"/>
      <c r="M773" s="90"/>
      <c r="N773" s="89"/>
      <c r="O773" s="90"/>
      <c r="P773" s="87"/>
      <c r="Q773" s="87"/>
      <c r="R773" s="91"/>
      <c r="S773" s="91"/>
      <c r="T773" s="92"/>
      <c r="U773" s="92"/>
      <c r="V773" s="92"/>
      <c r="W773" s="92"/>
      <c r="X773" s="93"/>
      <c r="Y773" s="92"/>
      <c r="Z773" s="92"/>
      <c r="AA773" s="72" t="str">
        <f>IF(U773="","",IF(U773="ND","ND",((NETWORKDAYS(T773,U773,Reference!$D$2:$D$40)-1))))</f>
        <v/>
      </c>
      <c r="AB773" s="72" t="str">
        <f t="shared" si="22"/>
        <v/>
      </c>
      <c r="AC773" s="72" t="str">
        <f t="shared" si="23"/>
        <v/>
      </c>
      <c r="AD773" s="72" t="str">
        <f>IF(OR(Y773="ND",Z773="ND"),"ND",IF(OR(Y773="",Z773=""),"",IF(OR(Y773="N/A",Z773="N/A"),"N/A",(NETWORKDAYS(Y773,Z773,Reference!$D$2:$D$40)-1))))</f>
        <v/>
      </c>
      <c r="AE773" s="101" t="str">
        <f>IF(OR(AND(ISBLANK(P773),ISBLANK(Q773))),"",IF(OR(AND(ISERROR(VLOOKUP(P773,Reference!$D$54:$D$106,1,FALSE))),AND(ISERROR(VLOOKUP(Q773,Reference!$J$53:$J$118,1,FALSE)))),"Data Error!","No Error"))</f>
        <v/>
      </c>
    </row>
    <row r="774" spans="1:31" s="73" customFormat="1" x14ac:dyDescent="0.35">
      <c r="A774" s="83"/>
      <c r="B774" s="83"/>
      <c r="C774" s="84"/>
      <c r="D774" s="84"/>
      <c r="E774" s="85"/>
      <c r="F774" s="86"/>
      <c r="G774" s="87"/>
      <c r="H774" s="87"/>
      <c r="I774" s="88"/>
      <c r="J774" s="89"/>
      <c r="K774" s="89"/>
      <c r="L774" s="90"/>
      <c r="M774" s="90"/>
      <c r="N774" s="89"/>
      <c r="O774" s="90"/>
      <c r="P774" s="87"/>
      <c r="Q774" s="87"/>
      <c r="R774" s="91"/>
      <c r="S774" s="91"/>
      <c r="T774" s="92"/>
      <c r="U774" s="92"/>
      <c r="V774" s="92"/>
      <c r="W774" s="92"/>
      <c r="X774" s="93"/>
      <c r="Y774" s="92"/>
      <c r="Z774" s="92"/>
      <c r="AA774" s="72" t="str">
        <f>IF(U774="","",IF(U774="ND","ND",((NETWORKDAYS(T774,U774,Reference!$D$2:$D$40)-1))))</f>
        <v/>
      </c>
      <c r="AB774" s="72" t="str">
        <f t="shared" si="22"/>
        <v/>
      </c>
      <c r="AC774" s="72" t="str">
        <f t="shared" si="23"/>
        <v/>
      </c>
      <c r="AD774" s="72" t="str">
        <f>IF(OR(Y774="ND",Z774="ND"),"ND",IF(OR(Y774="",Z774=""),"",IF(OR(Y774="N/A",Z774="N/A"),"N/A",(NETWORKDAYS(Y774,Z774,Reference!$D$2:$D$40)-1))))</f>
        <v/>
      </c>
      <c r="AE774" s="101" t="str">
        <f>IF(OR(AND(ISBLANK(P774),ISBLANK(Q774))),"",IF(OR(AND(ISERROR(VLOOKUP(P774,Reference!$D$54:$D$106,1,FALSE))),AND(ISERROR(VLOOKUP(Q774,Reference!$J$53:$J$118,1,FALSE)))),"Data Error!","No Error"))</f>
        <v/>
      </c>
    </row>
    <row r="775" spans="1:31" s="73" customFormat="1" x14ac:dyDescent="0.35">
      <c r="A775" s="83"/>
      <c r="B775" s="83"/>
      <c r="C775" s="84"/>
      <c r="D775" s="84"/>
      <c r="E775" s="85"/>
      <c r="F775" s="86"/>
      <c r="G775" s="87"/>
      <c r="H775" s="87"/>
      <c r="I775" s="88"/>
      <c r="J775" s="89"/>
      <c r="K775" s="89"/>
      <c r="L775" s="90"/>
      <c r="M775" s="90"/>
      <c r="N775" s="89"/>
      <c r="O775" s="90"/>
      <c r="P775" s="87"/>
      <c r="Q775" s="87"/>
      <c r="R775" s="91"/>
      <c r="S775" s="91"/>
      <c r="T775" s="92"/>
      <c r="U775" s="92"/>
      <c r="V775" s="92"/>
      <c r="W775" s="92"/>
      <c r="X775" s="93"/>
      <c r="Y775" s="92"/>
      <c r="Z775" s="92"/>
      <c r="AA775" s="72" t="str">
        <f>IF(U775="","",IF(U775="ND","ND",((NETWORKDAYS(T775,U775,Reference!$D$2:$D$40)-1))))</f>
        <v/>
      </c>
      <c r="AB775" s="72" t="str">
        <f t="shared" si="22"/>
        <v/>
      </c>
      <c r="AC775" s="72" t="str">
        <f t="shared" si="23"/>
        <v/>
      </c>
      <c r="AD775" s="72" t="str">
        <f>IF(OR(Y775="ND",Z775="ND"),"ND",IF(OR(Y775="",Z775=""),"",IF(OR(Y775="N/A",Z775="N/A"),"N/A",(NETWORKDAYS(Y775,Z775,Reference!$D$2:$D$40)-1))))</f>
        <v/>
      </c>
      <c r="AE775" s="101" t="str">
        <f>IF(OR(AND(ISBLANK(P775),ISBLANK(Q775))),"",IF(OR(AND(ISERROR(VLOOKUP(P775,Reference!$D$54:$D$106,1,FALSE))),AND(ISERROR(VLOOKUP(Q775,Reference!$J$53:$J$118,1,FALSE)))),"Data Error!","No Error"))</f>
        <v/>
      </c>
    </row>
    <row r="776" spans="1:31" s="73" customFormat="1" x14ac:dyDescent="0.35">
      <c r="A776" s="83"/>
      <c r="B776" s="83"/>
      <c r="C776" s="84"/>
      <c r="D776" s="84"/>
      <c r="E776" s="85"/>
      <c r="F776" s="86"/>
      <c r="G776" s="87"/>
      <c r="H776" s="87"/>
      <c r="I776" s="88"/>
      <c r="J776" s="89"/>
      <c r="K776" s="89"/>
      <c r="L776" s="90"/>
      <c r="M776" s="90"/>
      <c r="N776" s="89"/>
      <c r="O776" s="90"/>
      <c r="P776" s="87"/>
      <c r="Q776" s="87"/>
      <c r="R776" s="91"/>
      <c r="S776" s="91"/>
      <c r="T776" s="92"/>
      <c r="U776" s="92"/>
      <c r="V776" s="92"/>
      <c r="W776" s="92"/>
      <c r="X776" s="93"/>
      <c r="Y776" s="92"/>
      <c r="Z776" s="92"/>
      <c r="AA776" s="72" t="str">
        <f>IF(U776="","",IF(U776="ND","ND",((NETWORKDAYS(T776,U776,Reference!$D$2:$D$40)-1))))</f>
        <v/>
      </c>
      <c r="AB776" s="72" t="str">
        <f t="shared" ref="AB776:AB839" si="24">IF(V776="","",IF(V776="ND","ND",(V776-T776)))</f>
        <v/>
      </c>
      <c r="AC776" s="72" t="str">
        <f t="shared" ref="AC776:AC839" si="25">IF(W776="","",IF(W776="ND","ND",(W776-T776)))</f>
        <v/>
      </c>
      <c r="AD776" s="72" t="str">
        <f>IF(OR(Y776="ND",Z776="ND"),"ND",IF(OR(Y776="",Z776=""),"",IF(OR(Y776="N/A",Z776="N/A"),"N/A",(NETWORKDAYS(Y776,Z776,Reference!$D$2:$D$40)-1))))</f>
        <v/>
      </c>
      <c r="AE776" s="101" t="str">
        <f>IF(OR(AND(ISBLANK(P776),ISBLANK(Q776))),"",IF(OR(AND(ISERROR(VLOOKUP(P776,Reference!$D$54:$D$106,1,FALSE))),AND(ISERROR(VLOOKUP(Q776,Reference!$J$53:$J$118,1,FALSE)))),"Data Error!","No Error"))</f>
        <v/>
      </c>
    </row>
    <row r="777" spans="1:31" s="73" customFormat="1" x14ac:dyDescent="0.35">
      <c r="A777" s="83"/>
      <c r="B777" s="83"/>
      <c r="C777" s="84"/>
      <c r="D777" s="84"/>
      <c r="E777" s="85"/>
      <c r="F777" s="86"/>
      <c r="G777" s="87"/>
      <c r="H777" s="87"/>
      <c r="I777" s="88"/>
      <c r="J777" s="89"/>
      <c r="K777" s="89"/>
      <c r="L777" s="90"/>
      <c r="M777" s="90"/>
      <c r="N777" s="89"/>
      <c r="O777" s="90"/>
      <c r="P777" s="87"/>
      <c r="Q777" s="87"/>
      <c r="R777" s="91"/>
      <c r="S777" s="91"/>
      <c r="T777" s="92"/>
      <c r="U777" s="92"/>
      <c r="V777" s="92"/>
      <c r="W777" s="92"/>
      <c r="X777" s="93"/>
      <c r="Y777" s="92"/>
      <c r="Z777" s="92"/>
      <c r="AA777" s="72" t="str">
        <f>IF(U777="","",IF(U777="ND","ND",((NETWORKDAYS(T777,U777,Reference!$D$2:$D$40)-1))))</f>
        <v/>
      </c>
      <c r="AB777" s="72" t="str">
        <f t="shared" si="24"/>
        <v/>
      </c>
      <c r="AC777" s="72" t="str">
        <f t="shared" si="25"/>
        <v/>
      </c>
      <c r="AD777" s="72" t="str">
        <f>IF(OR(Y777="ND",Z777="ND"),"ND",IF(OR(Y777="",Z777=""),"",IF(OR(Y777="N/A",Z777="N/A"),"N/A",(NETWORKDAYS(Y777,Z777,Reference!$D$2:$D$40)-1))))</f>
        <v/>
      </c>
      <c r="AE777" s="101" t="str">
        <f>IF(OR(AND(ISBLANK(P777),ISBLANK(Q777))),"",IF(OR(AND(ISERROR(VLOOKUP(P777,Reference!$D$54:$D$106,1,FALSE))),AND(ISERROR(VLOOKUP(Q777,Reference!$J$53:$J$118,1,FALSE)))),"Data Error!","No Error"))</f>
        <v/>
      </c>
    </row>
    <row r="778" spans="1:31" s="73" customFormat="1" x14ac:dyDescent="0.35">
      <c r="A778" s="83"/>
      <c r="B778" s="83"/>
      <c r="C778" s="84"/>
      <c r="D778" s="84"/>
      <c r="E778" s="85"/>
      <c r="F778" s="86"/>
      <c r="G778" s="87"/>
      <c r="H778" s="87"/>
      <c r="I778" s="88"/>
      <c r="J778" s="89"/>
      <c r="K778" s="89"/>
      <c r="L778" s="90"/>
      <c r="M778" s="90"/>
      <c r="N778" s="89"/>
      <c r="O778" s="90"/>
      <c r="P778" s="87"/>
      <c r="Q778" s="87"/>
      <c r="R778" s="91"/>
      <c r="S778" s="91"/>
      <c r="T778" s="92"/>
      <c r="U778" s="92"/>
      <c r="V778" s="92"/>
      <c r="W778" s="92"/>
      <c r="X778" s="93"/>
      <c r="Y778" s="92"/>
      <c r="Z778" s="92"/>
      <c r="AA778" s="72" t="str">
        <f>IF(U778="","",IF(U778="ND","ND",((NETWORKDAYS(T778,U778,Reference!$D$2:$D$40)-1))))</f>
        <v/>
      </c>
      <c r="AB778" s="72" t="str">
        <f t="shared" si="24"/>
        <v/>
      </c>
      <c r="AC778" s="72" t="str">
        <f t="shared" si="25"/>
        <v/>
      </c>
      <c r="AD778" s="72" t="str">
        <f>IF(OR(Y778="ND",Z778="ND"),"ND",IF(OR(Y778="",Z778=""),"",IF(OR(Y778="N/A",Z778="N/A"),"N/A",(NETWORKDAYS(Y778,Z778,Reference!$D$2:$D$40)-1))))</f>
        <v/>
      </c>
      <c r="AE778" s="101" t="str">
        <f>IF(OR(AND(ISBLANK(P778),ISBLANK(Q778))),"",IF(OR(AND(ISERROR(VLOOKUP(P778,Reference!$D$54:$D$106,1,FALSE))),AND(ISERROR(VLOOKUP(Q778,Reference!$J$53:$J$118,1,FALSE)))),"Data Error!","No Error"))</f>
        <v/>
      </c>
    </row>
    <row r="779" spans="1:31" s="73" customFormat="1" x14ac:dyDescent="0.35">
      <c r="A779" s="83"/>
      <c r="B779" s="83"/>
      <c r="C779" s="84"/>
      <c r="D779" s="84"/>
      <c r="E779" s="85"/>
      <c r="F779" s="86"/>
      <c r="G779" s="87"/>
      <c r="H779" s="87"/>
      <c r="I779" s="88"/>
      <c r="J779" s="89"/>
      <c r="K779" s="89"/>
      <c r="L779" s="90"/>
      <c r="M779" s="90"/>
      <c r="N779" s="89"/>
      <c r="O779" s="90"/>
      <c r="P779" s="87"/>
      <c r="Q779" s="87"/>
      <c r="R779" s="91"/>
      <c r="S779" s="91"/>
      <c r="T779" s="92"/>
      <c r="U779" s="92"/>
      <c r="V779" s="92"/>
      <c r="W779" s="92"/>
      <c r="X779" s="93"/>
      <c r="Y779" s="92"/>
      <c r="Z779" s="92"/>
      <c r="AA779" s="72" t="str">
        <f>IF(U779="","",IF(U779="ND","ND",((NETWORKDAYS(T779,U779,Reference!$D$2:$D$40)-1))))</f>
        <v/>
      </c>
      <c r="AB779" s="72" t="str">
        <f t="shared" si="24"/>
        <v/>
      </c>
      <c r="AC779" s="72" t="str">
        <f t="shared" si="25"/>
        <v/>
      </c>
      <c r="AD779" s="72" t="str">
        <f>IF(OR(Y779="ND",Z779="ND"),"ND",IF(OR(Y779="",Z779=""),"",IF(OR(Y779="N/A",Z779="N/A"),"N/A",(NETWORKDAYS(Y779,Z779,Reference!$D$2:$D$40)-1))))</f>
        <v/>
      </c>
      <c r="AE779" s="101" t="str">
        <f>IF(OR(AND(ISBLANK(P779),ISBLANK(Q779))),"",IF(OR(AND(ISERROR(VLOOKUP(P779,Reference!$D$54:$D$106,1,FALSE))),AND(ISERROR(VLOOKUP(Q779,Reference!$J$53:$J$118,1,FALSE)))),"Data Error!","No Error"))</f>
        <v/>
      </c>
    </row>
    <row r="780" spans="1:31" s="73" customFormat="1" x14ac:dyDescent="0.35">
      <c r="A780" s="83"/>
      <c r="B780" s="83"/>
      <c r="C780" s="84"/>
      <c r="D780" s="84"/>
      <c r="E780" s="85"/>
      <c r="F780" s="86"/>
      <c r="G780" s="87"/>
      <c r="H780" s="87"/>
      <c r="I780" s="88"/>
      <c r="J780" s="89"/>
      <c r="K780" s="89"/>
      <c r="L780" s="90"/>
      <c r="M780" s="90"/>
      <c r="N780" s="89"/>
      <c r="O780" s="90"/>
      <c r="P780" s="87"/>
      <c r="Q780" s="87"/>
      <c r="R780" s="91"/>
      <c r="S780" s="91"/>
      <c r="T780" s="92"/>
      <c r="U780" s="92"/>
      <c r="V780" s="92"/>
      <c r="W780" s="92"/>
      <c r="X780" s="93"/>
      <c r="Y780" s="92"/>
      <c r="Z780" s="92"/>
      <c r="AA780" s="72" t="str">
        <f>IF(U780="","",IF(U780="ND","ND",((NETWORKDAYS(T780,U780,Reference!$D$2:$D$40)-1))))</f>
        <v/>
      </c>
      <c r="AB780" s="72" t="str">
        <f t="shared" si="24"/>
        <v/>
      </c>
      <c r="AC780" s="72" t="str">
        <f t="shared" si="25"/>
        <v/>
      </c>
      <c r="AD780" s="72" t="str">
        <f>IF(OR(Y780="ND",Z780="ND"),"ND",IF(OR(Y780="",Z780=""),"",IF(OR(Y780="N/A",Z780="N/A"),"N/A",(NETWORKDAYS(Y780,Z780,Reference!$D$2:$D$40)-1))))</f>
        <v/>
      </c>
      <c r="AE780" s="101" t="str">
        <f>IF(OR(AND(ISBLANK(P780),ISBLANK(Q780))),"",IF(OR(AND(ISERROR(VLOOKUP(P780,Reference!$D$54:$D$106,1,FALSE))),AND(ISERROR(VLOOKUP(Q780,Reference!$J$53:$J$118,1,FALSE)))),"Data Error!","No Error"))</f>
        <v/>
      </c>
    </row>
    <row r="781" spans="1:31" s="73" customFormat="1" x14ac:dyDescent="0.35">
      <c r="A781" s="83"/>
      <c r="B781" s="83"/>
      <c r="C781" s="84"/>
      <c r="D781" s="84"/>
      <c r="E781" s="85"/>
      <c r="F781" s="86"/>
      <c r="G781" s="87"/>
      <c r="H781" s="87"/>
      <c r="I781" s="88"/>
      <c r="J781" s="89"/>
      <c r="K781" s="89"/>
      <c r="L781" s="90"/>
      <c r="M781" s="90"/>
      <c r="N781" s="89"/>
      <c r="O781" s="90"/>
      <c r="P781" s="87"/>
      <c r="Q781" s="87"/>
      <c r="R781" s="91"/>
      <c r="S781" s="91"/>
      <c r="T781" s="92"/>
      <c r="U781" s="92"/>
      <c r="V781" s="92"/>
      <c r="W781" s="92"/>
      <c r="X781" s="93"/>
      <c r="Y781" s="92"/>
      <c r="Z781" s="92"/>
      <c r="AA781" s="72" t="str">
        <f>IF(U781="","",IF(U781="ND","ND",((NETWORKDAYS(T781,U781,Reference!$D$2:$D$40)-1))))</f>
        <v/>
      </c>
      <c r="AB781" s="72" t="str">
        <f t="shared" si="24"/>
        <v/>
      </c>
      <c r="AC781" s="72" t="str">
        <f t="shared" si="25"/>
        <v/>
      </c>
      <c r="AD781" s="72" t="str">
        <f>IF(OR(Y781="ND",Z781="ND"),"ND",IF(OR(Y781="",Z781=""),"",IF(OR(Y781="N/A",Z781="N/A"),"N/A",(NETWORKDAYS(Y781,Z781,Reference!$D$2:$D$40)-1))))</f>
        <v/>
      </c>
      <c r="AE781" s="101" t="str">
        <f>IF(OR(AND(ISBLANK(P781),ISBLANK(Q781))),"",IF(OR(AND(ISERROR(VLOOKUP(P781,Reference!$D$54:$D$106,1,FALSE))),AND(ISERROR(VLOOKUP(Q781,Reference!$J$53:$J$118,1,FALSE)))),"Data Error!","No Error"))</f>
        <v/>
      </c>
    </row>
    <row r="782" spans="1:31" s="73" customFormat="1" x14ac:dyDescent="0.35">
      <c r="A782" s="83"/>
      <c r="B782" s="83"/>
      <c r="C782" s="84"/>
      <c r="D782" s="84"/>
      <c r="E782" s="85"/>
      <c r="F782" s="86"/>
      <c r="G782" s="87"/>
      <c r="H782" s="87"/>
      <c r="I782" s="88"/>
      <c r="J782" s="89"/>
      <c r="K782" s="89"/>
      <c r="L782" s="90"/>
      <c r="M782" s="90"/>
      <c r="N782" s="89"/>
      <c r="O782" s="90"/>
      <c r="P782" s="87"/>
      <c r="Q782" s="87"/>
      <c r="R782" s="91"/>
      <c r="S782" s="91"/>
      <c r="T782" s="92"/>
      <c r="U782" s="92"/>
      <c r="V782" s="92"/>
      <c r="W782" s="92"/>
      <c r="X782" s="93"/>
      <c r="Y782" s="92"/>
      <c r="Z782" s="92"/>
      <c r="AA782" s="72" t="str">
        <f>IF(U782="","",IF(U782="ND","ND",((NETWORKDAYS(T782,U782,Reference!$D$2:$D$40)-1))))</f>
        <v/>
      </c>
      <c r="AB782" s="72" t="str">
        <f t="shared" si="24"/>
        <v/>
      </c>
      <c r="AC782" s="72" t="str">
        <f t="shared" si="25"/>
        <v/>
      </c>
      <c r="AD782" s="72" t="str">
        <f>IF(OR(Y782="ND",Z782="ND"),"ND",IF(OR(Y782="",Z782=""),"",IF(OR(Y782="N/A",Z782="N/A"),"N/A",(NETWORKDAYS(Y782,Z782,Reference!$D$2:$D$40)-1))))</f>
        <v/>
      </c>
      <c r="AE782" s="101" t="str">
        <f>IF(OR(AND(ISBLANK(P782),ISBLANK(Q782))),"",IF(OR(AND(ISERROR(VLOOKUP(P782,Reference!$D$54:$D$106,1,FALSE))),AND(ISERROR(VLOOKUP(Q782,Reference!$J$53:$J$118,1,FALSE)))),"Data Error!","No Error"))</f>
        <v/>
      </c>
    </row>
    <row r="783" spans="1:31" s="73" customFormat="1" x14ac:dyDescent="0.35">
      <c r="A783" s="83"/>
      <c r="B783" s="83"/>
      <c r="C783" s="84"/>
      <c r="D783" s="84"/>
      <c r="E783" s="85"/>
      <c r="F783" s="86"/>
      <c r="G783" s="87"/>
      <c r="H783" s="87"/>
      <c r="I783" s="88"/>
      <c r="J783" s="89"/>
      <c r="K783" s="89"/>
      <c r="L783" s="90"/>
      <c r="M783" s="90"/>
      <c r="N783" s="89"/>
      <c r="O783" s="90"/>
      <c r="P783" s="87"/>
      <c r="Q783" s="87"/>
      <c r="R783" s="91"/>
      <c r="S783" s="91"/>
      <c r="T783" s="92"/>
      <c r="U783" s="92"/>
      <c r="V783" s="92"/>
      <c r="W783" s="92"/>
      <c r="X783" s="93"/>
      <c r="Y783" s="92"/>
      <c r="Z783" s="92"/>
      <c r="AA783" s="72" t="str">
        <f>IF(U783="","",IF(U783="ND","ND",((NETWORKDAYS(T783,U783,Reference!$D$2:$D$40)-1))))</f>
        <v/>
      </c>
      <c r="AB783" s="72" t="str">
        <f t="shared" si="24"/>
        <v/>
      </c>
      <c r="AC783" s="72" t="str">
        <f t="shared" si="25"/>
        <v/>
      </c>
      <c r="AD783" s="72" t="str">
        <f>IF(OR(Y783="ND",Z783="ND"),"ND",IF(OR(Y783="",Z783=""),"",IF(OR(Y783="N/A",Z783="N/A"),"N/A",(NETWORKDAYS(Y783,Z783,Reference!$D$2:$D$40)-1))))</f>
        <v/>
      </c>
      <c r="AE783" s="101" t="str">
        <f>IF(OR(AND(ISBLANK(P783),ISBLANK(Q783))),"",IF(OR(AND(ISERROR(VLOOKUP(P783,Reference!$D$54:$D$106,1,FALSE))),AND(ISERROR(VLOOKUP(Q783,Reference!$J$53:$J$118,1,FALSE)))),"Data Error!","No Error"))</f>
        <v/>
      </c>
    </row>
    <row r="784" spans="1:31" s="73" customFormat="1" x14ac:dyDescent="0.35">
      <c r="A784" s="83"/>
      <c r="B784" s="83"/>
      <c r="C784" s="84"/>
      <c r="D784" s="84"/>
      <c r="E784" s="85"/>
      <c r="F784" s="86"/>
      <c r="G784" s="87"/>
      <c r="H784" s="87"/>
      <c r="I784" s="88"/>
      <c r="J784" s="89"/>
      <c r="K784" s="89"/>
      <c r="L784" s="90"/>
      <c r="M784" s="90"/>
      <c r="N784" s="89"/>
      <c r="O784" s="90"/>
      <c r="P784" s="87"/>
      <c r="Q784" s="87"/>
      <c r="R784" s="91"/>
      <c r="S784" s="91"/>
      <c r="T784" s="92"/>
      <c r="U784" s="92"/>
      <c r="V784" s="92"/>
      <c r="W784" s="92"/>
      <c r="X784" s="93"/>
      <c r="Y784" s="92"/>
      <c r="Z784" s="92"/>
      <c r="AA784" s="72" t="str">
        <f>IF(U784="","",IF(U784="ND","ND",((NETWORKDAYS(T784,U784,Reference!$D$2:$D$40)-1))))</f>
        <v/>
      </c>
      <c r="AB784" s="72" t="str">
        <f t="shared" si="24"/>
        <v/>
      </c>
      <c r="AC784" s="72" t="str">
        <f t="shared" si="25"/>
        <v/>
      </c>
      <c r="AD784" s="72" t="str">
        <f>IF(OR(Y784="ND",Z784="ND"),"ND",IF(OR(Y784="",Z784=""),"",IF(OR(Y784="N/A",Z784="N/A"),"N/A",(NETWORKDAYS(Y784,Z784,Reference!$D$2:$D$40)-1))))</f>
        <v/>
      </c>
      <c r="AE784" s="101" t="str">
        <f>IF(OR(AND(ISBLANK(P784),ISBLANK(Q784))),"",IF(OR(AND(ISERROR(VLOOKUP(P784,Reference!$D$54:$D$106,1,FALSE))),AND(ISERROR(VLOOKUP(Q784,Reference!$J$53:$J$118,1,FALSE)))),"Data Error!","No Error"))</f>
        <v/>
      </c>
    </row>
    <row r="785" spans="1:31" s="73" customFormat="1" x14ac:dyDescent="0.35">
      <c r="A785" s="83"/>
      <c r="B785" s="83"/>
      <c r="C785" s="84"/>
      <c r="D785" s="84"/>
      <c r="E785" s="85"/>
      <c r="F785" s="86"/>
      <c r="G785" s="87"/>
      <c r="H785" s="87"/>
      <c r="I785" s="88"/>
      <c r="J785" s="89"/>
      <c r="K785" s="89"/>
      <c r="L785" s="90"/>
      <c r="M785" s="90"/>
      <c r="N785" s="89"/>
      <c r="O785" s="90"/>
      <c r="P785" s="87"/>
      <c r="Q785" s="87"/>
      <c r="R785" s="91"/>
      <c r="S785" s="91"/>
      <c r="T785" s="92"/>
      <c r="U785" s="92"/>
      <c r="V785" s="92"/>
      <c r="W785" s="92"/>
      <c r="X785" s="93"/>
      <c r="Y785" s="92"/>
      <c r="Z785" s="92"/>
      <c r="AA785" s="72" t="str">
        <f>IF(U785="","",IF(U785="ND","ND",((NETWORKDAYS(T785,U785,Reference!$D$2:$D$40)-1))))</f>
        <v/>
      </c>
      <c r="AB785" s="72" t="str">
        <f t="shared" si="24"/>
        <v/>
      </c>
      <c r="AC785" s="72" t="str">
        <f t="shared" si="25"/>
        <v/>
      </c>
      <c r="AD785" s="72" t="str">
        <f>IF(OR(Y785="ND",Z785="ND"),"ND",IF(OR(Y785="",Z785=""),"",IF(OR(Y785="N/A",Z785="N/A"),"N/A",(NETWORKDAYS(Y785,Z785,Reference!$D$2:$D$40)-1))))</f>
        <v/>
      </c>
      <c r="AE785" s="101" t="str">
        <f>IF(OR(AND(ISBLANK(P785),ISBLANK(Q785))),"",IF(OR(AND(ISERROR(VLOOKUP(P785,Reference!$D$54:$D$106,1,FALSE))),AND(ISERROR(VLOOKUP(Q785,Reference!$J$53:$J$118,1,FALSE)))),"Data Error!","No Error"))</f>
        <v/>
      </c>
    </row>
    <row r="786" spans="1:31" s="73" customFormat="1" x14ac:dyDescent="0.35">
      <c r="A786" s="83"/>
      <c r="B786" s="83"/>
      <c r="C786" s="84"/>
      <c r="D786" s="84"/>
      <c r="E786" s="85"/>
      <c r="F786" s="86"/>
      <c r="G786" s="87"/>
      <c r="H786" s="87"/>
      <c r="I786" s="88"/>
      <c r="J786" s="89"/>
      <c r="K786" s="89"/>
      <c r="L786" s="90"/>
      <c r="M786" s="90"/>
      <c r="N786" s="89"/>
      <c r="O786" s="90"/>
      <c r="P786" s="87"/>
      <c r="Q786" s="87"/>
      <c r="R786" s="91"/>
      <c r="S786" s="91"/>
      <c r="T786" s="92"/>
      <c r="U786" s="92"/>
      <c r="V786" s="92"/>
      <c r="W786" s="92"/>
      <c r="X786" s="93"/>
      <c r="Y786" s="92"/>
      <c r="Z786" s="92"/>
      <c r="AA786" s="72" t="str">
        <f>IF(U786="","",IF(U786="ND","ND",((NETWORKDAYS(T786,U786,Reference!$D$2:$D$40)-1))))</f>
        <v/>
      </c>
      <c r="AB786" s="72" t="str">
        <f t="shared" si="24"/>
        <v/>
      </c>
      <c r="AC786" s="72" t="str">
        <f t="shared" si="25"/>
        <v/>
      </c>
      <c r="AD786" s="72" t="str">
        <f>IF(OR(Y786="ND",Z786="ND"),"ND",IF(OR(Y786="",Z786=""),"",IF(OR(Y786="N/A",Z786="N/A"),"N/A",(NETWORKDAYS(Y786,Z786,Reference!$D$2:$D$40)-1))))</f>
        <v/>
      </c>
      <c r="AE786" s="101" t="str">
        <f>IF(OR(AND(ISBLANK(P786),ISBLANK(Q786))),"",IF(OR(AND(ISERROR(VLOOKUP(P786,Reference!$D$54:$D$106,1,FALSE))),AND(ISERROR(VLOOKUP(Q786,Reference!$J$53:$J$118,1,FALSE)))),"Data Error!","No Error"))</f>
        <v/>
      </c>
    </row>
    <row r="787" spans="1:31" s="73" customFormat="1" x14ac:dyDescent="0.35">
      <c r="A787" s="83"/>
      <c r="B787" s="83"/>
      <c r="C787" s="84"/>
      <c r="D787" s="84"/>
      <c r="E787" s="85"/>
      <c r="F787" s="86"/>
      <c r="G787" s="87"/>
      <c r="H787" s="87"/>
      <c r="I787" s="88"/>
      <c r="J787" s="89"/>
      <c r="K787" s="89"/>
      <c r="L787" s="90"/>
      <c r="M787" s="90"/>
      <c r="N787" s="89"/>
      <c r="O787" s="90"/>
      <c r="P787" s="87"/>
      <c r="Q787" s="87"/>
      <c r="R787" s="91"/>
      <c r="S787" s="91"/>
      <c r="T787" s="92"/>
      <c r="U787" s="92"/>
      <c r="V787" s="92"/>
      <c r="W787" s="92"/>
      <c r="X787" s="93"/>
      <c r="Y787" s="92"/>
      <c r="Z787" s="92"/>
      <c r="AA787" s="72" t="str">
        <f>IF(U787="","",IF(U787="ND","ND",((NETWORKDAYS(T787,U787,Reference!$D$2:$D$40)-1))))</f>
        <v/>
      </c>
      <c r="AB787" s="72" t="str">
        <f t="shared" si="24"/>
        <v/>
      </c>
      <c r="AC787" s="72" t="str">
        <f t="shared" si="25"/>
        <v/>
      </c>
      <c r="AD787" s="72" t="str">
        <f>IF(OR(Y787="ND",Z787="ND"),"ND",IF(OR(Y787="",Z787=""),"",IF(OR(Y787="N/A",Z787="N/A"),"N/A",(NETWORKDAYS(Y787,Z787,Reference!$D$2:$D$40)-1))))</f>
        <v/>
      </c>
      <c r="AE787" s="101" t="str">
        <f>IF(OR(AND(ISBLANK(P787),ISBLANK(Q787))),"",IF(OR(AND(ISERROR(VLOOKUP(P787,Reference!$D$54:$D$106,1,FALSE))),AND(ISERROR(VLOOKUP(Q787,Reference!$J$53:$J$118,1,FALSE)))),"Data Error!","No Error"))</f>
        <v/>
      </c>
    </row>
    <row r="788" spans="1:31" s="73" customFormat="1" x14ac:dyDescent="0.35">
      <c r="A788" s="83"/>
      <c r="B788" s="83"/>
      <c r="C788" s="84"/>
      <c r="D788" s="84"/>
      <c r="E788" s="85"/>
      <c r="F788" s="86"/>
      <c r="G788" s="87"/>
      <c r="H788" s="87"/>
      <c r="I788" s="88"/>
      <c r="J788" s="89"/>
      <c r="K788" s="89"/>
      <c r="L788" s="90"/>
      <c r="M788" s="90"/>
      <c r="N788" s="89"/>
      <c r="O788" s="90"/>
      <c r="P788" s="87"/>
      <c r="Q788" s="87"/>
      <c r="R788" s="91"/>
      <c r="S788" s="91"/>
      <c r="T788" s="92"/>
      <c r="U788" s="92"/>
      <c r="V788" s="92"/>
      <c r="W788" s="92"/>
      <c r="X788" s="93"/>
      <c r="Y788" s="92"/>
      <c r="Z788" s="92"/>
      <c r="AA788" s="72" t="str">
        <f>IF(U788="","",IF(U788="ND","ND",((NETWORKDAYS(T788,U788,Reference!$D$2:$D$40)-1))))</f>
        <v/>
      </c>
      <c r="AB788" s="72" t="str">
        <f t="shared" si="24"/>
        <v/>
      </c>
      <c r="AC788" s="72" t="str">
        <f t="shared" si="25"/>
        <v/>
      </c>
      <c r="AD788" s="72" t="str">
        <f>IF(OR(Y788="ND",Z788="ND"),"ND",IF(OR(Y788="",Z788=""),"",IF(OR(Y788="N/A",Z788="N/A"),"N/A",(NETWORKDAYS(Y788,Z788,Reference!$D$2:$D$40)-1))))</f>
        <v/>
      </c>
      <c r="AE788" s="101" t="str">
        <f>IF(OR(AND(ISBLANK(P788),ISBLANK(Q788))),"",IF(OR(AND(ISERROR(VLOOKUP(P788,Reference!$D$54:$D$106,1,FALSE))),AND(ISERROR(VLOOKUP(Q788,Reference!$J$53:$J$118,1,FALSE)))),"Data Error!","No Error"))</f>
        <v/>
      </c>
    </row>
    <row r="789" spans="1:31" s="73" customFormat="1" x14ac:dyDescent="0.35">
      <c r="A789" s="83"/>
      <c r="B789" s="83"/>
      <c r="C789" s="84"/>
      <c r="D789" s="84"/>
      <c r="E789" s="85"/>
      <c r="F789" s="86"/>
      <c r="G789" s="87"/>
      <c r="H789" s="87"/>
      <c r="I789" s="88"/>
      <c r="J789" s="89"/>
      <c r="K789" s="89"/>
      <c r="L789" s="90"/>
      <c r="M789" s="90"/>
      <c r="N789" s="89"/>
      <c r="O789" s="90"/>
      <c r="P789" s="87"/>
      <c r="Q789" s="87"/>
      <c r="R789" s="91"/>
      <c r="S789" s="91"/>
      <c r="T789" s="92"/>
      <c r="U789" s="92"/>
      <c r="V789" s="92"/>
      <c r="W789" s="92"/>
      <c r="X789" s="93"/>
      <c r="Y789" s="92"/>
      <c r="Z789" s="92"/>
      <c r="AA789" s="72" t="str">
        <f>IF(U789="","",IF(U789="ND","ND",((NETWORKDAYS(T789,U789,Reference!$D$2:$D$40)-1))))</f>
        <v/>
      </c>
      <c r="AB789" s="72" t="str">
        <f t="shared" si="24"/>
        <v/>
      </c>
      <c r="AC789" s="72" t="str">
        <f t="shared" si="25"/>
        <v/>
      </c>
      <c r="AD789" s="72" t="str">
        <f>IF(OR(Y789="ND",Z789="ND"),"ND",IF(OR(Y789="",Z789=""),"",IF(OR(Y789="N/A",Z789="N/A"),"N/A",(NETWORKDAYS(Y789,Z789,Reference!$D$2:$D$40)-1))))</f>
        <v/>
      </c>
      <c r="AE789" s="101" t="str">
        <f>IF(OR(AND(ISBLANK(P789),ISBLANK(Q789))),"",IF(OR(AND(ISERROR(VLOOKUP(P789,Reference!$D$54:$D$106,1,FALSE))),AND(ISERROR(VLOOKUP(Q789,Reference!$J$53:$J$118,1,FALSE)))),"Data Error!","No Error"))</f>
        <v/>
      </c>
    </row>
    <row r="790" spans="1:31" s="73" customFormat="1" x14ac:dyDescent="0.35">
      <c r="A790" s="83"/>
      <c r="B790" s="83"/>
      <c r="C790" s="84"/>
      <c r="D790" s="84"/>
      <c r="E790" s="85"/>
      <c r="F790" s="86"/>
      <c r="G790" s="87"/>
      <c r="H790" s="87"/>
      <c r="I790" s="88"/>
      <c r="J790" s="89"/>
      <c r="K790" s="89"/>
      <c r="L790" s="90"/>
      <c r="M790" s="90"/>
      <c r="N790" s="89"/>
      <c r="O790" s="90"/>
      <c r="P790" s="87"/>
      <c r="Q790" s="87"/>
      <c r="R790" s="91"/>
      <c r="S790" s="91"/>
      <c r="T790" s="92"/>
      <c r="U790" s="92"/>
      <c r="V790" s="92"/>
      <c r="W790" s="92"/>
      <c r="X790" s="93"/>
      <c r="Y790" s="92"/>
      <c r="Z790" s="92"/>
      <c r="AA790" s="72" t="str">
        <f>IF(U790="","",IF(U790="ND","ND",((NETWORKDAYS(T790,U790,Reference!$D$2:$D$40)-1))))</f>
        <v/>
      </c>
      <c r="AB790" s="72" t="str">
        <f t="shared" si="24"/>
        <v/>
      </c>
      <c r="AC790" s="72" t="str">
        <f t="shared" si="25"/>
        <v/>
      </c>
      <c r="AD790" s="72" t="str">
        <f>IF(OR(Y790="ND",Z790="ND"),"ND",IF(OR(Y790="",Z790=""),"",IF(OR(Y790="N/A",Z790="N/A"),"N/A",(NETWORKDAYS(Y790,Z790,Reference!$D$2:$D$40)-1))))</f>
        <v/>
      </c>
      <c r="AE790" s="101" t="str">
        <f>IF(OR(AND(ISBLANK(P790),ISBLANK(Q790))),"",IF(OR(AND(ISERROR(VLOOKUP(P790,Reference!$D$54:$D$106,1,FALSE))),AND(ISERROR(VLOOKUP(Q790,Reference!$J$53:$J$118,1,FALSE)))),"Data Error!","No Error"))</f>
        <v/>
      </c>
    </row>
    <row r="791" spans="1:31" s="73" customFormat="1" x14ac:dyDescent="0.35">
      <c r="A791" s="83"/>
      <c r="B791" s="83"/>
      <c r="C791" s="84"/>
      <c r="D791" s="84"/>
      <c r="E791" s="85"/>
      <c r="F791" s="86"/>
      <c r="G791" s="87"/>
      <c r="H791" s="87"/>
      <c r="I791" s="88"/>
      <c r="J791" s="89"/>
      <c r="K791" s="89"/>
      <c r="L791" s="90"/>
      <c r="M791" s="90"/>
      <c r="N791" s="89"/>
      <c r="O791" s="90"/>
      <c r="P791" s="87"/>
      <c r="Q791" s="87"/>
      <c r="R791" s="91"/>
      <c r="S791" s="91"/>
      <c r="T791" s="92"/>
      <c r="U791" s="92"/>
      <c r="V791" s="92"/>
      <c r="W791" s="92"/>
      <c r="X791" s="93"/>
      <c r="Y791" s="92"/>
      <c r="Z791" s="92"/>
      <c r="AA791" s="72" t="str">
        <f>IF(U791="","",IF(U791="ND","ND",((NETWORKDAYS(T791,U791,Reference!$D$2:$D$40)-1))))</f>
        <v/>
      </c>
      <c r="AB791" s="72" t="str">
        <f t="shared" si="24"/>
        <v/>
      </c>
      <c r="AC791" s="72" t="str">
        <f t="shared" si="25"/>
        <v/>
      </c>
      <c r="AD791" s="72" t="str">
        <f>IF(OR(Y791="ND",Z791="ND"),"ND",IF(OR(Y791="",Z791=""),"",IF(OR(Y791="N/A",Z791="N/A"),"N/A",(NETWORKDAYS(Y791,Z791,Reference!$D$2:$D$40)-1))))</f>
        <v/>
      </c>
      <c r="AE791" s="101" t="str">
        <f>IF(OR(AND(ISBLANK(P791),ISBLANK(Q791))),"",IF(OR(AND(ISERROR(VLOOKUP(P791,Reference!$D$54:$D$106,1,FALSE))),AND(ISERROR(VLOOKUP(Q791,Reference!$J$53:$J$118,1,FALSE)))),"Data Error!","No Error"))</f>
        <v/>
      </c>
    </row>
    <row r="792" spans="1:31" s="73" customFormat="1" x14ac:dyDescent="0.35">
      <c r="A792" s="83"/>
      <c r="B792" s="83"/>
      <c r="C792" s="84"/>
      <c r="D792" s="84"/>
      <c r="E792" s="85"/>
      <c r="F792" s="86"/>
      <c r="G792" s="87"/>
      <c r="H792" s="87"/>
      <c r="I792" s="88"/>
      <c r="J792" s="89"/>
      <c r="K792" s="89"/>
      <c r="L792" s="90"/>
      <c r="M792" s="90"/>
      <c r="N792" s="89"/>
      <c r="O792" s="90"/>
      <c r="P792" s="87"/>
      <c r="Q792" s="87"/>
      <c r="R792" s="91"/>
      <c r="S792" s="91"/>
      <c r="T792" s="92"/>
      <c r="U792" s="92"/>
      <c r="V792" s="92"/>
      <c r="W792" s="92"/>
      <c r="X792" s="93"/>
      <c r="Y792" s="92"/>
      <c r="Z792" s="92"/>
      <c r="AA792" s="72" t="str">
        <f>IF(U792="","",IF(U792="ND","ND",((NETWORKDAYS(T792,U792,Reference!$D$2:$D$40)-1))))</f>
        <v/>
      </c>
      <c r="AB792" s="72" t="str">
        <f t="shared" si="24"/>
        <v/>
      </c>
      <c r="AC792" s="72" t="str">
        <f t="shared" si="25"/>
        <v/>
      </c>
      <c r="AD792" s="72" t="str">
        <f>IF(OR(Y792="ND",Z792="ND"),"ND",IF(OR(Y792="",Z792=""),"",IF(OR(Y792="N/A",Z792="N/A"),"N/A",(NETWORKDAYS(Y792,Z792,Reference!$D$2:$D$40)-1))))</f>
        <v/>
      </c>
      <c r="AE792" s="101" t="str">
        <f>IF(OR(AND(ISBLANK(P792),ISBLANK(Q792))),"",IF(OR(AND(ISERROR(VLOOKUP(P792,Reference!$D$54:$D$106,1,FALSE))),AND(ISERROR(VLOOKUP(Q792,Reference!$J$53:$J$118,1,FALSE)))),"Data Error!","No Error"))</f>
        <v/>
      </c>
    </row>
    <row r="793" spans="1:31" s="73" customFormat="1" x14ac:dyDescent="0.35">
      <c r="A793" s="83"/>
      <c r="B793" s="83"/>
      <c r="C793" s="84"/>
      <c r="D793" s="84"/>
      <c r="E793" s="85"/>
      <c r="F793" s="86"/>
      <c r="G793" s="87"/>
      <c r="H793" s="87"/>
      <c r="I793" s="88"/>
      <c r="J793" s="89"/>
      <c r="K793" s="89"/>
      <c r="L793" s="90"/>
      <c r="M793" s="90"/>
      <c r="N793" s="89"/>
      <c r="O793" s="90"/>
      <c r="P793" s="87"/>
      <c r="Q793" s="87"/>
      <c r="R793" s="91"/>
      <c r="S793" s="91"/>
      <c r="T793" s="92"/>
      <c r="U793" s="92"/>
      <c r="V793" s="92"/>
      <c r="W793" s="92"/>
      <c r="X793" s="93"/>
      <c r="Y793" s="92"/>
      <c r="Z793" s="92"/>
      <c r="AA793" s="72" t="str">
        <f>IF(U793="","",IF(U793="ND","ND",((NETWORKDAYS(T793,U793,Reference!$D$2:$D$40)-1))))</f>
        <v/>
      </c>
      <c r="AB793" s="72" t="str">
        <f t="shared" si="24"/>
        <v/>
      </c>
      <c r="AC793" s="72" t="str">
        <f t="shared" si="25"/>
        <v/>
      </c>
      <c r="AD793" s="72" t="str">
        <f>IF(OR(Y793="ND",Z793="ND"),"ND",IF(OR(Y793="",Z793=""),"",IF(OR(Y793="N/A",Z793="N/A"),"N/A",(NETWORKDAYS(Y793,Z793,Reference!$D$2:$D$40)-1))))</f>
        <v/>
      </c>
      <c r="AE793" s="101" t="str">
        <f>IF(OR(AND(ISBLANK(P793),ISBLANK(Q793))),"",IF(OR(AND(ISERROR(VLOOKUP(P793,Reference!$D$54:$D$106,1,FALSE))),AND(ISERROR(VLOOKUP(Q793,Reference!$J$53:$J$118,1,FALSE)))),"Data Error!","No Error"))</f>
        <v/>
      </c>
    </row>
    <row r="794" spans="1:31" s="73" customFormat="1" x14ac:dyDescent="0.35">
      <c r="A794" s="83"/>
      <c r="B794" s="83"/>
      <c r="C794" s="84"/>
      <c r="D794" s="84"/>
      <c r="E794" s="85"/>
      <c r="F794" s="86"/>
      <c r="G794" s="87"/>
      <c r="H794" s="87"/>
      <c r="I794" s="88"/>
      <c r="J794" s="89"/>
      <c r="K794" s="89"/>
      <c r="L794" s="90"/>
      <c r="M794" s="90"/>
      <c r="N794" s="89"/>
      <c r="O794" s="90"/>
      <c r="P794" s="87"/>
      <c r="Q794" s="87"/>
      <c r="R794" s="91"/>
      <c r="S794" s="91"/>
      <c r="T794" s="92"/>
      <c r="U794" s="92"/>
      <c r="V794" s="92"/>
      <c r="W794" s="92"/>
      <c r="X794" s="93"/>
      <c r="Y794" s="92"/>
      <c r="Z794" s="92"/>
      <c r="AA794" s="72" t="str">
        <f>IF(U794="","",IF(U794="ND","ND",((NETWORKDAYS(T794,U794,Reference!$D$2:$D$40)-1))))</f>
        <v/>
      </c>
      <c r="AB794" s="72" t="str">
        <f t="shared" si="24"/>
        <v/>
      </c>
      <c r="AC794" s="72" t="str">
        <f t="shared" si="25"/>
        <v/>
      </c>
      <c r="AD794" s="72" t="str">
        <f>IF(OR(Y794="ND",Z794="ND"),"ND",IF(OR(Y794="",Z794=""),"",IF(OR(Y794="N/A",Z794="N/A"),"N/A",(NETWORKDAYS(Y794,Z794,Reference!$D$2:$D$40)-1))))</f>
        <v/>
      </c>
      <c r="AE794" s="101" t="str">
        <f>IF(OR(AND(ISBLANK(P794),ISBLANK(Q794))),"",IF(OR(AND(ISERROR(VLOOKUP(P794,Reference!$D$54:$D$106,1,FALSE))),AND(ISERROR(VLOOKUP(Q794,Reference!$J$53:$J$118,1,FALSE)))),"Data Error!","No Error"))</f>
        <v/>
      </c>
    </row>
    <row r="795" spans="1:31" s="73" customFormat="1" x14ac:dyDescent="0.35">
      <c r="A795" s="83"/>
      <c r="B795" s="83"/>
      <c r="C795" s="84"/>
      <c r="D795" s="84"/>
      <c r="E795" s="85"/>
      <c r="F795" s="86"/>
      <c r="G795" s="87"/>
      <c r="H795" s="87"/>
      <c r="I795" s="88"/>
      <c r="J795" s="89"/>
      <c r="K795" s="89"/>
      <c r="L795" s="90"/>
      <c r="M795" s="90"/>
      <c r="N795" s="89"/>
      <c r="O795" s="90"/>
      <c r="P795" s="87"/>
      <c r="Q795" s="87"/>
      <c r="R795" s="91"/>
      <c r="S795" s="91"/>
      <c r="T795" s="92"/>
      <c r="U795" s="92"/>
      <c r="V795" s="92"/>
      <c r="W795" s="92"/>
      <c r="X795" s="93"/>
      <c r="Y795" s="92"/>
      <c r="Z795" s="92"/>
      <c r="AA795" s="72" t="str">
        <f>IF(U795="","",IF(U795="ND","ND",((NETWORKDAYS(T795,U795,Reference!$D$2:$D$40)-1))))</f>
        <v/>
      </c>
      <c r="AB795" s="72" t="str">
        <f t="shared" si="24"/>
        <v/>
      </c>
      <c r="AC795" s="72" t="str">
        <f t="shared" si="25"/>
        <v/>
      </c>
      <c r="AD795" s="72" t="str">
        <f>IF(OR(Y795="ND",Z795="ND"),"ND",IF(OR(Y795="",Z795=""),"",IF(OR(Y795="N/A",Z795="N/A"),"N/A",(NETWORKDAYS(Y795,Z795,Reference!$D$2:$D$40)-1))))</f>
        <v/>
      </c>
      <c r="AE795" s="101" t="str">
        <f>IF(OR(AND(ISBLANK(P795),ISBLANK(Q795))),"",IF(OR(AND(ISERROR(VLOOKUP(P795,Reference!$D$54:$D$106,1,FALSE))),AND(ISERROR(VLOOKUP(Q795,Reference!$J$53:$J$118,1,FALSE)))),"Data Error!","No Error"))</f>
        <v/>
      </c>
    </row>
    <row r="796" spans="1:31" s="73" customFormat="1" x14ac:dyDescent="0.35">
      <c r="A796" s="83"/>
      <c r="B796" s="83"/>
      <c r="C796" s="84"/>
      <c r="D796" s="84"/>
      <c r="E796" s="85"/>
      <c r="F796" s="86"/>
      <c r="G796" s="87"/>
      <c r="H796" s="87"/>
      <c r="I796" s="88"/>
      <c r="J796" s="89"/>
      <c r="K796" s="89"/>
      <c r="L796" s="90"/>
      <c r="M796" s="90"/>
      <c r="N796" s="89"/>
      <c r="O796" s="90"/>
      <c r="P796" s="87"/>
      <c r="Q796" s="87"/>
      <c r="R796" s="91"/>
      <c r="S796" s="91"/>
      <c r="T796" s="92"/>
      <c r="U796" s="92"/>
      <c r="V796" s="92"/>
      <c r="W796" s="92"/>
      <c r="X796" s="93"/>
      <c r="Y796" s="92"/>
      <c r="Z796" s="92"/>
      <c r="AA796" s="72" t="str">
        <f>IF(U796="","",IF(U796="ND","ND",((NETWORKDAYS(T796,U796,Reference!$D$2:$D$40)-1))))</f>
        <v/>
      </c>
      <c r="AB796" s="72" t="str">
        <f t="shared" si="24"/>
        <v/>
      </c>
      <c r="AC796" s="72" t="str">
        <f t="shared" si="25"/>
        <v/>
      </c>
      <c r="AD796" s="72" t="str">
        <f>IF(OR(Y796="ND",Z796="ND"),"ND",IF(OR(Y796="",Z796=""),"",IF(OR(Y796="N/A",Z796="N/A"),"N/A",(NETWORKDAYS(Y796,Z796,Reference!$D$2:$D$40)-1))))</f>
        <v/>
      </c>
      <c r="AE796" s="101" t="str">
        <f>IF(OR(AND(ISBLANK(P796),ISBLANK(Q796))),"",IF(OR(AND(ISERROR(VLOOKUP(P796,Reference!$D$54:$D$106,1,FALSE))),AND(ISERROR(VLOOKUP(Q796,Reference!$J$53:$J$118,1,FALSE)))),"Data Error!","No Error"))</f>
        <v/>
      </c>
    </row>
    <row r="797" spans="1:31" s="73" customFormat="1" x14ac:dyDescent="0.35">
      <c r="A797" s="83"/>
      <c r="B797" s="83"/>
      <c r="C797" s="84"/>
      <c r="D797" s="84"/>
      <c r="E797" s="85"/>
      <c r="F797" s="86"/>
      <c r="G797" s="87"/>
      <c r="H797" s="87"/>
      <c r="I797" s="88"/>
      <c r="J797" s="89"/>
      <c r="K797" s="89"/>
      <c r="L797" s="90"/>
      <c r="M797" s="90"/>
      <c r="N797" s="89"/>
      <c r="O797" s="90"/>
      <c r="P797" s="87"/>
      <c r="Q797" s="87"/>
      <c r="R797" s="91"/>
      <c r="S797" s="91"/>
      <c r="T797" s="92"/>
      <c r="U797" s="92"/>
      <c r="V797" s="92"/>
      <c r="W797" s="92"/>
      <c r="X797" s="93"/>
      <c r="Y797" s="92"/>
      <c r="Z797" s="92"/>
      <c r="AA797" s="72" t="str">
        <f>IF(U797="","",IF(U797="ND","ND",((NETWORKDAYS(T797,U797,Reference!$D$2:$D$40)-1))))</f>
        <v/>
      </c>
      <c r="AB797" s="72" t="str">
        <f t="shared" si="24"/>
        <v/>
      </c>
      <c r="AC797" s="72" t="str">
        <f t="shared" si="25"/>
        <v/>
      </c>
      <c r="AD797" s="72" t="str">
        <f>IF(OR(Y797="ND",Z797="ND"),"ND",IF(OR(Y797="",Z797=""),"",IF(OR(Y797="N/A",Z797="N/A"),"N/A",(NETWORKDAYS(Y797,Z797,Reference!$D$2:$D$40)-1))))</f>
        <v/>
      </c>
      <c r="AE797" s="101" t="str">
        <f>IF(OR(AND(ISBLANK(P797),ISBLANK(Q797))),"",IF(OR(AND(ISERROR(VLOOKUP(P797,Reference!$D$54:$D$106,1,FALSE))),AND(ISERROR(VLOOKUP(Q797,Reference!$J$53:$J$118,1,FALSE)))),"Data Error!","No Error"))</f>
        <v/>
      </c>
    </row>
    <row r="798" spans="1:31" s="73" customFormat="1" x14ac:dyDescent="0.35">
      <c r="A798" s="83"/>
      <c r="B798" s="83"/>
      <c r="C798" s="84"/>
      <c r="D798" s="84"/>
      <c r="E798" s="85"/>
      <c r="F798" s="86"/>
      <c r="G798" s="87"/>
      <c r="H798" s="87"/>
      <c r="I798" s="88"/>
      <c r="J798" s="89"/>
      <c r="K798" s="89"/>
      <c r="L798" s="90"/>
      <c r="M798" s="90"/>
      <c r="N798" s="89"/>
      <c r="O798" s="90"/>
      <c r="P798" s="87"/>
      <c r="Q798" s="87"/>
      <c r="R798" s="91"/>
      <c r="S798" s="91"/>
      <c r="T798" s="92"/>
      <c r="U798" s="92"/>
      <c r="V798" s="92"/>
      <c r="W798" s="92"/>
      <c r="X798" s="93"/>
      <c r="Y798" s="92"/>
      <c r="Z798" s="92"/>
      <c r="AA798" s="72" t="str">
        <f>IF(U798="","",IF(U798="ND","ND",((NETWORKDAYS(T798,U798,Reference!$D$2:$D$40)-1))))</f>
        <v/>
      </c>
      <c r="AB798" s="72" t="str">
        <f t="shared" si="24"/>
        <v/>
      </c>
      <c r="AC798" s="72" t="str">
        <f t="shared" si="25"/>
        <v/>
      </c>
      <c r="AD798" s="72" t="str">
        <f>IF(OR(Y798="ND",Z798="ND"),"ND",IF(OR(Y798="",Z798=""),"",IF(OR(Y798="N/A",Z798="N/A"),"N/A",(NETWORKDAYS(Y798,Z798,Reference!$D$2:$D$40)-1))))</f>
        <v/>
      </c>
      <c r="AE798" s="101" t="str">
        <f>IF(OR(AND(ISBLANK(P798),ISBLANK(Q798))),"",IF(OR(AND(ISERROR(VLOOKUP(P798,Reference!$D$54:$D$106,1,FALSE))),AND(ISERROR(VLOOKUP(Q798,Reference!$J$53:$J$118,1,FALSE)))),"Data Error!","No Error"))</f>
        <v/>
      </c>
    </row>
    <row r="799" spans="1:31" s="73" customFormat="1" x14ac:dyDescent="0.35">
      <c r="A799" s="83"/>
      <c r="B799" s="83"/>
      <c r="C799" s="84"/>
      <c r="D799" s="84"/>
      <c r="E799" s="85"/>
      <c r="F799" s="86"/>
      <c r="G799" s="87"/>
      <c r="H799" s="87"/>
      <c r="I799" s="88"/>
      <c r="J799" s="89"/>
      <c r="K799" s="89"/>
      <c r="L799" s="90"/>
      <c r="M799" s="90"/>
      <c r="N799" s="89"/>
      <c r="O799" s="90"/>
      <c r="P799" s="87"/>
      <c r="Q799" s="87"/>
      <c r="R799" s="91"/>
      <c r="S799" s="91"/>
      <c r="T799" s="92"/>
      <c r="U799" s="92"/>
      <c r="V799" s="92"/>
      <c r="W799" s="92"/>
      <c r="X799" s="93"/>
      <c r="Y799" s="92"/>
      <c r="Z799" s="92"/>
      <c r="AA799" s="72" t="str">
        <f>IF(U799="","",IF(U799="ND","ND",((NETWORKDAYS(T799,U799,Reference!$D$2:$D$40)-1))))</f>
        <v/>
      </c>
      <c r="AB799" s="72" t="str">
        <f t="shared" si="24"/>
        <v/>
      </c>
      <c r="AC799" s="72" t="str">
        <f t="shared" si="25"/>
        <v/>
      </c>
      <c r="AD799" s="72" t="str">
        <f>IF(OR(Y799="ND",Z799="ND"),"ND",IF(OR(Y799="",Z799=""),"",IF(OR(Y799="N/A",Z799="N/A"),"N/A",(NETWORKDAYS(Y799,Z799,Reference!$D$2:$D$40)-1))))</f>
        <v/>
      </c>
      <c r="AE799" s="101" t="str">
        <f>IF(OR(AND(ISBLANK(P799),ISBLANK(Q799))),"",IF(OR(AND(ISERROR(VLOOKUP(P799,Reference!$D$54:$D$106,1,FALSE))),AND(ISERROR(VLOOKUP(Q799,Reference!$J$53:$J$118,1,FALSE)))),"Data Error!","No Error"))</f>
        <v/>
      </c>
    </row>
    <row r="800" spans="1:31" s="73" customFormat="1" x14ac:dyDescent="0.35">
      <c r="A800" s="83"/>
      <c r="B800" s="83"/>
      <c r="C800" s="84"/>
      <c r="D800" s="84"/>
      <c r="E800" s="85"/>
      <c r="F800" s="86"/>
      <c r="G800" s="87"/>
      <c r="H800" s="87"/>
      <c r="I800" s="88"/>
      <c r="J800" s="89"/>
      <c r="K800" s="89"/>
      <c r="L800" s="90"/>
      <c r="M800" s="90"/>
      <c r="N800" s="89"/>
      <c r="O800" s="90"/>
      <c r="P800" s="87"/>
      <c r="Q800" s="87"/>
      <c r="R800" s="91"/>
      <c r="S800" s="91"/>
      <c r="T800" s="92"/>
      <c r="U800" s="92"/>
      <c r="V800" s="92"/>
      <c r="W800" s="92"/>
      <c r="X800" s="93"/>
      <c r="Y800" s="92"/>
      <c r="Z800" s="92"/>
      <c r="AA800" s="72" t="str">
        <f>IF(U800="","",IF(U800="ND","ND",((NETWORKDAYS(T800,U800,Reference!$D$2:$D$40)-1))))</f>
        <v/>
      </c>
      <c r="AB800" s="72" t="str">
        <f t="shared" si="24"/>
        <v/>
      </c>
      <c r="AC800" s="72" t="str">
        <f t="shared" si="25"/>
        <v/>
      </c>
      <c r="AD800" s="72" t="str">
        <f>IF(OR(Y800="ND",Z800="ND"),"ND",IF(OR(Y800="",Z800=""),"",IF(OR(Y800="N/A",Z800="N/A"),"N/A",(NETWORKDAYS(Y800,Z800,Reference!$D$2:$D$40)-1))))</f>
        <v/>
      </c>
      <c r="AE800" s="101" t="str">
        <f>IF(OR(AND(ISBLANK(P800),ISBLANK(Q800))),"",IF(OR(AND(ISERROR(VLOOKUP(P800,Reference!$D$54:$D$106,1,FALSE))),AND(ISERROR(VLOOKUP(Q800,Reference!$J$53:$J$118,1,FALSE)))),"Data Error!","No Error"))</f>
        <v/>
      </c>
    </row>
    <row r="801" spans="1:31" s="73" customFormat="1" x14ac:dyDescent="0.35">
      <c r="A801" s="83"/>
      <c r="B801" s="83"/>
      <c r="C801" s="84"/>
      <c r="D801" s="84"/>
      <c r="E801" s="85"/>
      <c r="F801" s="86"/>
      <c r="G801" s="87"/>
      <c r="H801" s="87"/>
      <c r="I801" s="88"/>
      <c r="J801" s="89"/>
      <c r="K801" s="89"/>
      <c r="L801" s="90"/>
      <c r="M801" s="90"/>
      <c r="N801" s="89"/>
      <c r="O801" s="90"/>
      <c r="P801" s="87"/>
      <c r="Q801" s="87"/>
      <c r="R801" s="91"/>
      <c r="S801" s="91"/>
      <c r="T801" s="92"/>
      <c r="U801" s="92"/>
      <c r="V801" s="92"/>
      <c r="W801" s="92"/>
      <c r="X801" s="93"/>
      <c r="Y801" s="92"/>
      <c r="Z801" s="92"/>
      <c r="AA801" s="72" t="str">
        <f>IF(U801="","",IF(U801="ND","ND",((NETWORKDAYS(T801,U801,Reference!$D$2:$D$40)-1))))</f>
        <v/>
      </c>
      <c r="AB801" s="72" t="str">
        <f t="shared" si="24"/>
        <v/>
      </c>
      <c r="AC801" s="72" t="str">
        <f t="shared" si="25"/>
        <v/>
      </c>
      <c r="AD801" s="72" t="str">
        <f>IF(OR(Y801="ND",Z801="ND"),"ND",IF(OR(Y801="",Z801=""),"",IF(OR(Y801="N/A",Z801="N/A"),"N/A",(NETWORKDAYS(Y801,Z801,Reference!$D$2:$D$40)-1))))</f>
        <v/>
      </c>
      <c r="AE801" s="101" t="str">
        <f>IF(OR(AND(ISBLANK(P801),ISBLANK(Q801))),"",IF(OR(AND(ISERROR(VLOOKUP(P801,Reference!$D$54:$D$106,1,FALSE))),AND(ISERROR(VLOOKUP(Q801,Reference!$J$53:$J$118,1,FALSE)))),"Data Error!","No Error"))</f>
        <v/>
      </c>
    </row>
    <row r="802" spans="1:31" s="73" customFormat="1" x14ac:dyDescent="0.35">
      <c r="A802" s="83"/>
      <c r="B802" s="83"/>
      <c r="C802" s="84"/>
      <c r="D802" s="84"/>
      <c r="E802" s="85"/>
      <c r="F802" s="86"/>
      <c r="G802" s="87"/>
      <c r="H802" s="87"/>
      <c r="I802" s="88"/>
      <c r="J802" s="89"/>
      <c r="K802" s="89"/>
      <c r="L802" s="90"/>
      <c r="M802" s="90"/>
      <c r="N802" s="89"/>
      <c r="O802" s="90"/>
      <c r="P802" s="87"/>
      <c r="Q802" s="87"/>
      <c r="R802" s="91"/>
      <c r="S802" s="91"/>
      <c r="T802" s="92"/>
      <c r="U802" s="92"/>
      <c r="V802" s="92"/>
      <c r="W802" s="92"/>
      <c r="X802" s="93"/>
      <c r="Y802" s="92"/>
      <c r="Z802" s="92"/>
      <c r="AA802" s="72" t="str">
        <f>IF(U802="","",IF(U802="ND","ND",((NETWORKDAYS(T802,U802,Reference!$D$2:$D$40)-1))))</f>
        <v/>
      </c>
      <c r="AB802" s="72" t="str">
        <f t="shared" si="24"/>
        <v/>
      </c>
      <c r="AC802" s="72" t="str">
        <f t="shared" si="25"/>
        <v/>
      </c>
      <c r="AD802" s="72" t="str">
        <f>IF(OR(Y802="ND",Z802="ND"),"ND",IF(OR(Y802="",Z802=""),"",IF(OR(Y802="N/A",Z802="N/A"),"N/A",(NETWORKDAYS(Y802,Z802,Reference!$D$2:$D$40)-1))))</f>
        <v/>
      </c>
      <c r="AE802" s="101" t="str">
        <f>IF(OR(AND(ISBLANK(P802),ISBLANK(Q802))),"",IF(OR(AND(ISERROR(VLOOKUP(P802,Reference!$D$54:$D$106,1,FALSE))),AND(ISERROR(VLOOKUP(Q802,Reference!$J$53:$J$118,1,FALSE)))),"Data Error!","No Error"))</f>
        <v/>
      </c>
    </row>
    <row r="803" spans="1:31" s="73" customFormat="1" x14ac:dyDescent="0.35">
      <c r="A803" s="83"/>
      <c r="B803" s="83"/>
      <c r="C803" s="84"/>
      <c r="D803" s="84"/>
      <c r="E803" s="85"/>
      <c r="F803" s="86"/>
      <c r="G803" s="87"/>
      <c r="H803" s="87"/>
      <c r="I803" s="88"/>
      <c r="J803" s="89"/>
      <c r="K803" s="89"/>
      <c r="L803" s="90"/>
      <c r="M803" s="90"/>
      <c r="N803" s="89"/>
      <c r="O803" s="90"/>
      <c r="P803" s="87"/>
      <c r="Q803" s="87"/>
      <c r="R803" s="91"/>
      <c r="S803" s="91"/>
      <c r="T803" s="92"/>
      <c r="U803" s="92"/>
      <c r="V803" s="92"/>
      <c r="W803" s="92"/>
      <c r="X803" s="93"/>
      <c r="Y803" s="92"/>
      <c r="Z803" s="92"/>
      <c r="AA803" s="72" t="str">
        <f>IF(U803="","",IF(U803="ND","ND",((NETWORKDAYS(T803,U803,Reference!$D$2:$D$40)-1))))</f>
        <v/>
      </c>
      <c r="AB803" s="72" t="str">
        <f t="shared" si="24"/>
        <v/>
      </c>
      <c r="AC803" s="72" t="str">
        <f t="shared" si="25"/>
        <v/>
      </c>
      <c r="AD803" s="72" t="str">
        <f>IF(OR(Y803="ND",Z803="ND"),"ND",IF(OR(Y803="",Z803=""),"",IF(OR(Y803="N/A",Z803="N/A"),"N/A",(NETWORKDAYS(Y803,Z803,Reference!$D$2:$D$40)-1))))</f>
        <v/>
      </c>
      <c r="AE803" s="101" t="str">
        <f>IF(OR(AND(ISBLANK(P803),ISBLANK(Q803))),"",IF(OR(AND(ISERROR(VLOOKUP(P803,Reference!$D$54:$D$106,1,FALSE))),AND(ISERROR(VLOOKUP(Q803,Reference!$J$53:$J$118,1,FALSE)))),"Data Error!","No Error"))</f>
        <v/>
      </c>
    </row>
    <row r="804" spans="1:31" s="73" customFormat="1" x14ac:dyDescent="0.35">
      <c r="A804" s="83"/>
      <c r="B804" s="83"/>
      <c r="C804" s="84"/>
      <c r="D804" s="84"/>
      <c r="E804" s="85"/>
      <c r="F804" s="86"/>
      <c r="G804" s="87"/>
      <c r="H804" s="87"/>
      <c r="I804" s="88"/>
      <c r="J804" s="89"/>
      <c r="K804" s="89"/>
      <c r="L804" s="90"/>
      <c r="M804" s="90"/>
      <c r="N804" s="89"/>
      <c r="O804" s="90"/>
      <c r="P804" s="87"/>
      <c r="Q804" s="87"/>
      <c r="R804" s="91"/>
      <c r="S804" s="91"/>
      <c r="T804" s="92"/>
      <c r="U804" s="92"/>
      <c r="V804" s="92"/>
      <c r="W804" s="92"/>
      <c r="X804" s="93"/>
      <c r="Y804" s="92"/>
      <c r="Z804" s="92"/>
      <c r="AA804" s="72" t="str">
        <f>IF(U804="","",IF(U804="ND","ND",((NETWORKDAYS(T804,U804,Reference!$D$2:$D$40)-1))))</f>
        <v/>
      </c>
      <c r="AB804" s="72" t="str">
        <f t="shared" si="24"/>
        <v/>
      </c>
      <c r="AC804" s="72" t="str">
        <f t="shared" si="25"/>
        <v/>
      </c>
      <c r="AD804" s="72" t="str">
        <f>IF(OR(Y804="ND",Z804="ND"),"ND",IF(OR(Y804="",Z804=""),"",IF(OR(Y804="N/A",Z804="N/A"),"N/A",(NETWORKDAYS(Y804,Z804,Reference!$D$2:$D$40)-1))))</f>
        <v/>
      </c>
      <c r="AE804" s="101" t="str">
        <f>IF(OR(AND(ISBLANK(P804),ISBLANK(Q804))),"",IF(OR(AND(ISERROR(VLOOKUP(P804,Reference!$D$54:$D$106,1,FALSE))),AND(ISERROR(VLOOKUP(Q804,Reference!$J$53:$J$118,1,FALSE)))),"Data Error!","No Error"))</f>
        <v/>
      </c>
    </row>
    <row r="805" spans="1:31" s="73" customFormat="1" x14ac:dyDescent="0.35">
      <c r="A805" s="83"/>
      <c r="B805" s="83"/>
      <c r="C805" s="84"/>
      <c r="D805" s="84"/>
      <c r="E805" s="85"/>
      <c r="F805" s="86"/>
      <c r="G805" s="87"/>
      <c r="H805" s="87"/>
      <c r="I805" s="88"/>
      <c r="J805" s="89"/>
      <c r="K805" s="89"/>
      <c r="L805" s="90"/>
      <c r="M805" s="90"/>
      <c r="N805" s="89"/>
      <c r="O805" s="90"/>
      <c r="P805" s="87"/>
      <c r="Q805" s="87"/>
      <c r="R805" s="91"/>
      <c r="S805" s="91"/>
      <c r="T805" s="92"/>
      <c r="U805" s="92"/>
      <c r="V805" s="92"/>
      <c r="W805" s="92"/>
      <c r="X805" s="93"/>
      <c r="Y805" s="92"/>
      <c r="Z805" s="92"/>
      <c r="AA805" s="72" t="str">
        <f>IF(U805="","",IF(U805="ND","ND",((NETWORKDAYS(T805,U805,Reference!$D$2:$D$40)-1))))</f>
        <v/>
      </c>
      <c r="AB805" s="72" t="str">
        <f t="shared" si="24"/>
        <v/>
      </c>
      <c r="AC805" s="72" t="str">
        <f t="shared" si="25"/>
        <v/>
      </c>
      <c r="AD805" s="72" t="str">
        <f>IF(OR(Y805="ND",Z805="ND"),"ND",IF(OR(Y805="",Z805=""),"",IF(OR(Y805="N/A",Z805="N/A"),"N/A",(NETWORKDAYS(Y805,Z805,Reference!$D$2:$D$40)-1))))</f>
        <v/>
      </c>
      <c r="AE805" s="101" t="str">
        <f>IF(OR(AND(ISBLANK(P805),ISBLANK(Q805))),"",IF(OR(AND(ISERROR(VLOOKUP(P805,Reference!$D$54:$D$106,1,FALSE))),AND(ISERROR(VLOOKUP(Q805,Reference!$J$53:$J$118,1,FALSE)))),"Data Error!","No Error"))</f>
        <v/>
      </c>
    </row>
    <row r="806" spans="1:31" s="73" customFormat="1" x14ac:dyDescent="0.35">
      <c r="A806" s="83"/>
      <c r="B806" s="83"/>
      <c r="C806" s="84"/>
      <c r="D806" s="84"/>
      <c r="E806" s="85"/>
      <c r="F806" s="86"/>
      <c r="G806" s="87"/>
      <c r="H806" s="87"/>
      <c r="I806" s="88"/>
      <c r="J806" s="89"/>
      <c r="K806" s="89"/>
      <c r="L806" s="90"/>
      <c r="M806" s="90"/>
      <c r="N806" s="89"/>
      <c r="O806" s="90"/>
      <c r="P806" s="87"/>
      <c r="Q806" s="87"/>
      <c r="R806" s="91"/>
      <c r="S806" s="91"/>
      <c r="T806" s="92"/>
      <c r="U806" s="92"/>
      <c r="V806" s="92"/>
      <c r="W806" s="92"/>
      <c r="X806" s="93"/>
      <c r="Y806" s="92"/>
      <c r="Z806" s="92"/>
      <c r="AA806" s="72" t="str">
        <f>IF(U806="","",IF(U806="ND","ND",((NETWORKDAYS(T806,U806,Reference!$D$2:$D$40)-1))))</f>
        <v/>
      </c>
      <c r="AB806" s="72" t="str">
        <f t="shared" si="24"/>
        <v/>
      </c>
      <c r="AC806" s="72" t="str">
        <f t="shared" si="25"/>
        <v/>
      </c>
      <c r="AD806" s="72" t="str">
        <f>IF(OR(Y806="ND",Z806="ND"),"ND",IF(OR(Y806="",Z806=""),"",IF(OR(Y806="N/A",Z806="N/A"),"N/A",(NETWORKDAYS(Y806,Z806,Reference!$D$2:$D$40)-1))))</f>
        <v/>
      </c>
      <c r="AE806" s="101" t="str">
        <f>IF(OR(AND(ISBLANK(P806),ISBLANK(Q806))),"",IF(OR(AND(ISERROR(VLOOKUP(P806,Reference!$D$54:$D$106,1,FALSE))),AND(ISERROR(VLOOKUP(Q806,Reference!$J$53:$J$118,1,FALSE)))),"Data Error!","No Error"))</f>
        <v/>
      </c>
    </row>
    <row r="807" spans="1:31" s="73" customFormat="1" x14ac:dyDescent="0.35">
      <c r="A807" s="83"/>
      <c r="B807" s="83"/>
      <c r="C807" s="84"/>
      <c r="D807" s="84"/>
      <c r="E807" s="85"/>
      <c r="F807" s="86"/>
      <c r="G807" s="87"/>
      <c r="H807" s="87"/>
      <c r="I807" s="88"/>
      <c r="J807" s="89"/>
      <c r="K807" s="89"/>
      <c r="L807" s="90"/>
      <c r="M807" s="90"/>
      <c r="N807" s="89"/>
      <c r="O807" s="90"/>
      <c r="P807" s="87"/>
      <c r="Q807" s="87"/>
      <c r="R807" s="91"/>
      <c r="S807" s="91"/>
      <c r="T807" s="92"/>
      <c r="U807" s="92"/>
      <c r="V807" s="92"/>
      <c r="W807" s="92"/>
      <c r="X807" s="93"/>
      <c r="Y807" s="92"/>
      <c r="Z807" s="92"/>
      <c r="AA807" s="72" t="str">
        <f>IF(U807="","",IF(U807="ND","ND",((NETWORKDAYS(T807,U807,Reference!$D$2:$D$40)-1))))</f>
        <v/>
      </c>
      <c r="AB807" s="72" t="str">
        <f t="shared" si="24"/>
        <v/>
      </c>
      <c r="AC807" s="72" t="str">
        <f t="shared" si="25"/>
        <v/>
      </c>
      <c r="AD807" s="72" t="str">
        <f>IF(OR(Y807="ND",Z807="ND"),"ND",IF(OR(Y807="",Z807=""),"",IF(OR(Y807="N/A",Z807="N/A"),"N/A",(NETWORKDAYS(Y807,Z807,Reference!$D$2:$D$40)-1))))</f>
        <v/>
      </c>
      <c r="AE807" s="101" t="str">
        <f>IF(OR(AND(ISBLANK(P807),ISBLANK(Q807))),"",IF(OR(AND(ISERROR(VLOOKUP(P807,Reference!$D$54:$D$106,1,FALSE))),AND(ISERROR(VLOOKUP(Q807,Reference!$J$53:$J$118,1,FALSE)))),"Data Error!","No Error"))</f>
        <v/>
      </c>
    </row>
    <row r="808" spans="1:31" s="73" customFormat="1" x14ac:dyDescent="0.35">
      <c r="A808" s="83"/>
      <c r="B808" s="83"/>
      <c r="C808" s="84"/>
      <c r="D808" s="84"/>
      <c r="E808" s="85"/>
      <c r="F808" s="86"/>
      <c r="G808" s="87"/>
      <c r="H808" s="87"/>
      <c r="I808" s="88"/>
      <c r="J808" s="89"/>
      <c r="K808" s="89"/>
      <c r="L808" s="90"/>
      <c r="M808" s="90"/>
      <c r="N808" s="89"/>
      <c r="O808" s="90"/>
      <c r="P808" s="87"/>
      <c r="Q808" s="87"/>
      <c r="R808" s="91"/>
      <c r="S808" s="91"/>
      <c r="T808" s="92"/>
      <c r="U808" s="92"/>
      <c r="V808" s="92"/>
      <c r="W808" s="92"/>
      <c r="X808" s="93"/>
      <c r="Y808" s="92"/>
      <c r="Z808" s="92"/>
      <c r="AA808" s="72" t="str">
        <f>IF(U808="","",IF(U808="ND","ND",((NETWORKDAYS(T808,U808,Reference!$D$2:$D$40)-1))))</f>
        <v/>
      </c>
      <c r="AB808" s="72" t="str">
        <f t="shared" si="24"/>
        <v/>
      </c>
      <c r="AC808" s="72" t="str">
        <f t="shared" si="25"/>
        <v/>
      </c>
      <c r="AD808" s="72" t="str">
        <f>IF(OR(Y808="ND",Z808="ND"),"ND",IF(OR(Y808="",Z808=""),"",IF(OR(Y808="N/A",Z808="N/A"),"N/A",(NETWORKDAYS(Y808,Z808,Reference!$D$2:$D$40)-1))))</f>
        <v/>
      </c>
      <c r="AE808" s="101" t="str">
        <f>IF(OR(AND(ISBLANK(P808),ISBLANK(Q808))),"",IF(OR(AND(ISERROR(VLOOKUP(P808,Reference!$D$54:$D$106,1,FALSE))),AND(ISERROR(VLOOKUP(Q808,Reference!$J$53:$J$118,1,FALSE)))),"Data Error!","No Error"))</f>
        <v/>
      </c>
    </row>
    <row r="809" spans="1:31" s="73" customFormat="1" x14ac:dyDescent="0.35">
      <c r="A809" s="83"/>
      <c r="B809" s="83"/>
      <c r="C809" s="84"/>
      <c r="D809" s="84"/>
      <c r="E809" s="85"/>
      <c r="F809" s="86"/>
      <c r="G809" s="87"/>
      <c r="H809" s="87"/>
      <c r="I809" s="88"/>
      <c r="J809" s="89"/>
      <c r="K809" s="89"/>
      <c r="L809" s="90"/>
      <c r="M809" s="90"/>
      <c r="N809" s="89"/>
      <c r="O809" s="90"/>
      <c r="P809" s="87"/>
      <c r="Q809" s="87"/>
      <c r="R809" s="91"/>
      <c r="S809" s="91"/>
      <c r="T809" s="92"/>
      <c r="U809" s="92"/>
      <c r="V809" s="92"/>
      <c r="W809" s="92"/>
      <c r="X809" s="93"/>
      <c r="Y809" s="92"/>
      <c r="Z809" s="92"/>
      <c r="AA809" s="72" t="str">
        <f>IF(U809="","",IF(U809="ND","ND",((NETWORKDAYS(T809,U809,Reference!$D$2:$D$40)-1))))</f>
        <v/>
      </c>
      <c r="AB809" s="72" t="str">
        <f t="shared" si="24"/>
        <v/>
      </c>
      <c r="AC809" s="72" t="str">
        <f t="shared" si="25"/>
        <v/>
      </c>
      <c r="AD809" s="72" t="str">
        <f>IF(OR(Y809="ND",Z809="ND"),"ND",IF(OR(Y809="",Z809=""),"",IF(OR(Y809="N/A",Z809="N/A"),"N/A",(NETWORKDAYS(Y809,Z809,Reference!$D$2:$D$40)-1))))</f>
        <v/>
      </c>
      <c r="AE809" s="101" t="str">
        <f>IF(OR(AND(ISBLANK(P809),ISBLANK(Q809))),"",IF(OR(AND(ISERROR(VLOOKUP(P809,Reference!$D$54:$D$106,1,FALSE))),AND(ISERROR(VLOOKUP(Q809,Reference!$J$53:$J$118,1,FALSE)))),"Data Error!","No Error"))</f>
        <v/>
      </c>
    </row>
    <row r="810" spans="1:31" s="73" customFormat="1" x14ac:dyDescent="0.35">
      <c r="A810" s="83"/>
      <c r="B810" s="83"/>
      <c r="C810" s="84"/>
      <c r="D810" s="84"/>
      <c r="E810" s="85"/>
      <c r="F810" s="86"/>
      <c r="G810" s="87"/>
      <c r="H810" s="87"/>
      <c r="I810" s="88"/>
      <c r="J810" s="89"/>
      <c r="K810" s="89"/>
      <c r="L810" s="90"/>
      <c r="M810" s="90"/>
      <c r="N810" s="89"/>
      <c r="O810" s="90"/>
      <c r="P810" s="87"/>
      <c r="Q810" s="87"/>
      <c r="R810" s="91"/>
      <c r="S810" s="91"/>
      <c r="T810" s="92"/>
      <c r="U810" s="92"/>
      <c r="V810" s="92"/>
      <c r="W810" s="92"/>
      <c r="X810" s="93"/>
      <c r="Y810" s="92"/>
      <c r="Z810" s="92"/>
      <c r="AA810" s="72" t="str">
        <f>IF(U810="","",IF(U810="ND","ND",((NETWORKDAYS(T810,U810,Reference!$D$2:$D$40)-1))))</f>
        <v/>
      </c>
      <c r="AB810" s="72" t="str">
        <f t="shared" si="24"/>
        <v/>
      </c>
      <c r="AC810" s="72" t="str">
        <f t="shared" si="25"/>
        <v/>
      </c>
      <c r="AD810" s="72" t="str">
        <f>IF(OR(Y810="ND",Z810="ND"),"ND",IF(OR(Y810="",Z810=""),"",IF(OR(Y810="N/A",Z810="N/A"),"N/A",(NETWORKDAYS(Y810,Z810,Reference!$D$2:$D$40)-1))))</f>
        <v/>
      </c>
      <c r="AE810" s="101" t="str">
        <f>IF(OR(AND(ISBLANK(P810),ISBLANK(Q810))),"",IF(OR(AND(ISERROR(VLOOKUP(P810,Reference!$D$54:$D$106,1,FALSE))),AND(ISERROR(VLOOKUP(Q810,Reference!$J$53:$J$118,1,FALSE)))),"Data Error!","No Error"))</f>
        <v/>
      </c>
    </row>
    <row r="811" spans="1:31" s="73" customFormat="1" x14ac:dyDescent="0.35">
      <c r="A811" s="83"/>
      <c r="B811" s="83"/>
      <c r="C811" s="84"/>
      <c r="D811" s="84"/>
      <c r="E811" s="85"/>
      <c r="F811" s="86"/>
      <c r="G811" s="87"/>
      <c r="H811" s="87"/>
      <c r="I811" s="88"/>
      <c r="J811" s="89"/>
      <c r="K811" s="89"/>
      <c r="L811" s="90"/>
      <c r="M811" s="90"/>
      <c r="N811" s="89"/>
      <c r="O811" s="90"/>
      <c r="P811" s="87"/>
      <c r="Q811" s="87"/>
      <c r="R811" s="91"/>
      <c r="S811" s="91"/>
      <c r="T811" s="92"/>
      <c r="U811" s="92"/>
      <c r="V811" s="92"/>
      <c r="W811" s="92"/>
      <c r="X811" s="93"/>
      <c r="Y811" s="92"/>
      <c r="Z811" s="92"/>
      <c r="AA811" s="72" t="str">
        <f>IF(U811="","",IF(U811="ND","ND",((NETWORKDAYS(T811,U811,Reference!$D$2:$D$40)-1))))</f>
        <v/>
      </c>
      <c r="AB811" s="72" t="str">
        <f t="shared" si="24"/>
        <v/>
      </c>
      <c r="AC811" s="72" t="str">
        <f t="shared" si="25"/>
        <v/>
      </c>
      <c r="AD811" s="72" t="str">
        <f>IF(OR(Y811="ND",Z811="ND"),"ND",IF(OR(Y811="",Z811=""),"",IF(OR(Y811="N/A",Z811="N/A"),"N/A",(NETWORKDAYS(Y811,Z811,Reference!$D$2:$D$40)-1))))</f>
        <v/>
      </c>
      <c r="AE811" s="101" t="str">
        <f>IF(OR(AND(ISBLANK(P811),ISBLANK(Q811))),"",IF(OR(AND(ISERROR(VLOOKUP(P811,Reference!$D$54:$D$106,1,FALSE))),AND(ISERROR(VLOOKUP(Q811,Reference!$J$53:$J$118,1,FALSE)))),"Data Error!","No Error"))</f>
        <v/>
      </c>
    </row>
    <row r="812" spans="1:31" s="73" customFormat="1" x14ac:dyDescent="0.35">
      <c r="A812" s="83"/>
      <c r="B812" s="83"/>
      <c r="C812" s="84"/>
      <c r="D812" s="84"/>
      <c r="E812" s="85"/>
      <c r="F812" s="86"/>
      <c r="G812" s="87"/>
      <c r="H812" s="87"/>
      <c r="I812" s="88"/>
      <c r="J812" s="89"/>
      <c r="K812" s="89"/>
      <c r="L812" s="90"/>
      <c r="M812" s="90"/>
      <c r="N812" s="89"/>
      <c r="O812" s="90"/>
      <c r="P812" s="87"/>
      <c r="Q812" s="87"/>
      <c r="R812" s="91"/>
      <c r="S812" s="91"/>
      <c r="T812" s="92"/>
      <c r="U812" s="92"/>
      <c r="V812" s="92"/>
      <c r="W812" s="92"/>
      <c r="X812" s="93"/>
      <c r="Y812" s="92"/>
      <c r="Z812" s="92"/>
      <c r="AA812" s="72" t="str">
        <f>IF(U812="","",IF(U812="ND","ND",((NETWORKDAYS(T812,U812,Reference!$D$2:$D$40)-1))))</f>
        <v/>
      </c>
      <c r="AB812" s="72" t="str">
        <f t="shared" si="24"/>
        <v/>
      </c>
      <c r="AC812" s="72" t="str">
        <f t="shared" si="25"/>
        <v/>
      </c>
      <c r="AD812" s="72" t="str">
        <f>IF(OR(Y812="ND",Z812="ND"),"ND",IF(OR(Y812="",Z812=""),"",IF(OR(Y812="N/A",Z812="N/A"),"N/A",(NETWORKDAYS(Y812,Z812,Reference!$D$2:$D$40)-1))))</f>
        <v/>
      </c>
      <c r="AE812" s="101" t="str">
        <f>IF(OR(AND(ISBLANK(P812),ISBLANK(Q812))),"",IF(OR(AND(ISERROR(VLOOKUP(P812,Reference!$D$54:$D$106,1,FALSE))),AND(ISERROR(VLOOKUP(Q812,Reference!$J$53:$J$118,1,FALSE)))),"Data Error!","No Error"))</f>
        <v/>
      </c>
    </row>
    <row r="813" spans="1:31" s="73" customFormat="1" x14ac:dyDescent="0.35">
      <c r="A813" s="83"/>
      <c r="B813" s="83"/>
      <c r="C813" s="84"/>
      <c r="D813" s="84"/>
      <c r="E813" s="85"/>
      <c r="F813" s="86"/>
      <c r="G813" s="87"/>
      <c r="H813" s="87"/>
      <c r="I813" s="88"/>
      <c r="J813" s="89"/>
      <c r="K813" s="89"/>
      <c r="L813" s="90"/>
      <c r="M813" s="90"/>
      <c r="N813" s="89"/>
      <c r="O813" s="90"/>
      <c r="P813" s="87"/>
      <c r="Q813" s="87"/>
      <c r="R813" s="91"/>
      <c r="S813" s="91"/>
      <c r="T813" s="92"/>
      <c r="U813" s="92"/>
      <c r="V813" s="92"/>
      <c r="W813" s="92"/>
      <c r="X813" s="93"/>
      <c r="Y813" s="92"/>
      <c r="Z813" s="92"/>
      <c r="AA813" s="72" t="str">
        <f>IF(U813="","",IF(U813="ND","ND",((NETWORKDAYS(T813,U813,Reference!$D$2:$D$40)-1))))</f>
        <v/>
      </c>
      <c r="AB813" s="72" t="str">
        <f t="shared" si="24"/>
        <v/>
      </c>
      <c r="AC813" s="72" t="str">
        <f t="shared" si="25"/>
        <v/>
      </c>
      <c r="AD813" s="72" t="str">
        <f>IF(OR(Y813="ND",Z813="ND"),"ND",IF(OR(Y813="",Z813=""),"",IF(OR(Y813="N/A",Z813="N/A"),"N/A",(NETWORKDAYS(Y813,Z813,Reference!$D$2:$D$40)-1))))</f>
        <v/>
      </c>
      <c r="AE813" s="101" t="str">
        <f>IF(OR(AND(ISBLANK(P813),ISBLANK(Q813))),"",IF(OR(AND(ISERROR(VLOOKUP(P813,Reference!$D$54:$D$106,1,FALSE))),AND(ISERROR(VLOOKUP(Q813,Reference!$J$53:$J$118,1,FALSE)))),"Data Error!","No Error"))</f>
        <v/>
      </c>
    </row>
    <row r="814" spans="1:31" s="73" customFormat="1" x14ac:dyDescent="0.35">
      <c r="A814" s="83"/>
      <c r="B814" s="83"/>
      <c r="C814" s="84"/>
      <c r="D814" s="84"/>
      <c r="E814" s="85"/>
      <c r="F814" s="86"/>
      <c r="G814" s="87"/>
      <c r="H814" s="87"/>
      <c r="I814" s="88"/>
      <c r="J814" s="89"/>
      <c r="K814" s="89"/>
      <c r="L814" s="90"/>
      <c r="M814" s="90"/>
      <c r="N814" s="89"/>
      <c r="O814" s="90"/>
      <c r="P814" s="87"/>
      <c r="Q814" s="87"/>
      <c r="R814" s="91"/>
      <c r="S814" s="91"/>
      <c r="T814" s="92"/>
      <c r="U814" s="92"/>
      <c r="V814" s="92"/>
      <c r="W814" s="92"/>
      <c r="X814" s="93"/>
      <c r="Y814" s="92"/>
      <c r="Z814" s="92"/>
      <c r="AA814" s="72" t="str">
        <f>IF(U814="","",IF(U814="ND","ND",((NETWORKDAYS(T814,U814,Reference!$D$2:$D$40)-1))))</f>
        <v/>
      </c>
      <c r="AB814" s="72" t="str">
        <f t="shared" si="24"/>
        <v/>
      </c>
      <c r="AC814" s="72" t="str">
        <f t="shared" si="25"/>
        <v/>
      </c>
      <c r="AD814" s="72" t="str">
        <f>IF(OR(Y814="ND",Z814="ND"),"ND",IF(OR(Y814="",Z814=""),"",IF(OR(Y814="N/A",Z814="N/A"),"N/A",(NETWORKDAYS(Y814,Z814,Reference!$D$2:$D$40)-1))))</f>
        <v/>
      </c>
      <c r="AE814" s="101" t="str">
        <f>IF(OR(AND(ISBLANK(P814),ISBLANK(Q814))),"",IF(OR(AND(ISERROR(VLOOKUP(P814,Reference!$D$54:$D$106,1,FALSE))),AND(ISERROR(VLOOKUP(Q814,Reference!$J$53:$J$118,1,FALSE)))),"Data Error!","No Error"))</f>
        <v/>
      </c>
    </row>
    <row r="815" spans="1:31" s="73" customFormat="1" x14ac:dyDescent="0.35">
      <c r="A815" s="83"/>
      <c r="B815" s="83"/>
      <c r="C815" s="84"/>
      <c r="D815" s="84"/>
      <c r="E815" s="85"/>
      <c r="F815" s="86"/>
      <c r="G815" s="87"/>
      <c r="H815" s="87"/>
      <c r="I815" s="88"/>
      <c r="J815" s="89"/>
      <c r="K815" s="89"/>
      <c r="L815" s="90"/>
      <c r="M815" s="90"/>
      <c r="N815" s="89"/>
      <c r="O815" s="90"/>
      <c r="P815" s="87"/>
      <c r="Q815" s="87"/>
      <c r="R815" s="91"/>
      <c r="S815" s="91"/>
      <c r="T815" s="92"/>
      <c r="U815" s="92"/>
      <c r="V815" s="92"/>
      <c r="W815" s="92"/>
      <c r="X815" s="93"/>
      <c r="Y815" s="92"/>
      <c r="Z815" s="92"/>
      <c r="AA815" s="72" t="str">
        <f>IF(U815="","",IF(U815="ND","ND",((NETWORKDAYS(T815,U815,Reference!$D$2:$D$40)-1))))</f>
        <v/>
      </c>
      <c r="AB815" s="72" t="str">
        <f t="shared" si="24"/>
        <v/>
      </c>
      <c r="AC815" s="72" t="str">
        <f t="shared" si="25"/>
        <v/>
      </c>
      <c r="AD815" s="72" t="str">
        <f>IF(OR(Y815="ND",Z815="ND"),"ND",IF(OR(Y815="",Z815=""),"",IF(OR(Y815="N/A",Z815="N/A"),"N/A",(NETWORKDAYS(Y815,Z815,Reference!$D$2:$D$40)-1))))</f>
        <v/>
      </c>
      <c r="AE815" s="101" t="str">
        <f>IF(OR(AND(ISBLANK(P815),ISBLANK(Q815))),"",IF(OR(AND(ISERROR(VLOOKUP(P815,Reference!$D$54:$D$106,1,FALSE))),AND(ISERROR(VLOOKUP(Q815,Reference!$J$53:$J$118,1,FALSE)))),"Data Error!","No Error"))</f>
        <v/>
      </c>
    </row>
    <row r="816" spans="1:31" s="73" customFormat="1" x14ac:dyDescent="0.35">
      <c r="A816" s="83"/>
      <c r="B816" s="83"/>
      <c r="C816" s="84"/>
      <c r="D816" s="84"/>
      <c r="E816" s="85"/>
      <c r="F816" s="86"/>
      <c r="G816" s="87"/>
      <c r="H816" s="87"/>
      <c r="I816" s="88"/>
      <c r="J816" s="89"/>
      <c r="K816" s="89"/>
      <c r="L816" s="90"/>
      <c r="M816" s="90"/>
      <c r="N816" s="89"/>
      <c r="O816" s="90"/>
      <c r="P816" s="87"/>
      <c r="Q816" s="87"/>
      <c r="R816" s="91"/>
      <c r="S816" s="91"/>
      <c r="T816" s="92"/>
      <c r="U816" s="92"/>
      <c r="V816" s="92"/>
      <c r="W816" s="92"/>
      <c r="X816" s="93"/>
      <c r="Y816" s="92"/>
      <c r="Z816" s="92"/>
      <c r="AA816" s="72" t="str">
        <f>IF(U816="","",IF(U816="ND","ND",((NETWORKDAYS(T816,U816,Reference!$D$2:$D$40)-1))))</f>
        <v/>
      </c>
      <c r="AB816" s="72" t="str">
        <f t="shared" si="24"/>
        <v/>
      </c>
      <c r="AC816" s="72" t="str">
        <f t="shared" si="25"/>
        <v/>
      </c>
      <c r="AD816" s="72" t="str">
        <f>IF(OR(Y816="ND",Z816="ND"),"ND",IF(OR(Y816="",Z816=""),"",IF(OR(Y816="N/A",Z816="N/A"),"N/A",(NETWORKDAYS(Y816,Z816,Reference!$D$2:$D$40)-1))))</f>
        <v/>
      </c>
      <c r="AE816" s="101" t="str">
        <f>IF(OR(AND(ISBLANK(P816),ISBLANK(Q816))),"",IF(OR(AND(ISERROR(VLOOKUP(P816,Reference!$D$54:$D$106,1,FALSE))),AND(ISERROR(VLOOKUP(Q816,Reference!$J$53:$J$118,1,FALSE)))),"Data Error!","No Error"))</f>
        <v/>
      </c>
    </row>
    <row r="817" spans="1:31" s="73" customFormat="1" x14ac:dyDescent="0.35">
      <c r="A817" s="83"/>
      <c r="B817" s="83"/>
      <c r="C817" s="84"/>
      <c r="D817" s="84"/>
      <c r="E817" s="85"/>
      <c r="F817" s="86"/>
      <c r="G817" s="87"/>
      <c r="H817" s="87"/>
      <c r="I817" s="88"/>
      <c r="J817" s="89"/>
      <c r="K817" s="89"/>
      <c r="L817" s="90"/>
      <c r="M817" s="90"/>
      <c r="N817" s="89"/>
      <c r="O817" s="90"/>
      <c r="P817" s="87"/>
      <c r="Q817" s="87"/>
      <c r="R817" s="91"/>
      <c r="S817" s="91"/>
      <c r="T817" s="92"/>
      <c r="U817" s="92"/>
      <c r="V817" s="92"/>
      <c r="W817" s="92"/>
      <c r="X817" s="93"/>
      <c r="Y817" s="92"/>
      <c r="Z817" s="92"/>
      <c r="AA817" s="72" t="str">
        <f>IF(U817="","",IF(U817="ND","ND",((NETWORKDAYS(T817,U817,Reference!$D$2:$D$40)-1))))</f>
        <v/>
      </c>
      <c r="AB817" s="72" t="str">
        <f t="shared" si="24"/>
        <v/>
      </c>
      <c r="AC817" s="72" t="str">
        <f t="shared" si="25"/>
        <v/>
      </c>
      <c r="AD817" s="72" t="str">
        <f>IF(OR(Y817="ND",Z817="ND"),"ND",IF(OR(Y817="",Z817=""),"",IF(OR(Y817="N/A",Z817="N/A"),"N/A",(NETWORKDAYS(Y817,Z817,Reference!$D$2:$D$40)-1))))</f>
        <v/>
      </c>
      <c r="AE817" s="101" t="str">
        <f>IF(OR(AND(ISBLANK(P817),ISBLANK(Q817))),"",IF(OR(AND(ISERROR(VLOOKUP(P817,Reference!$D$54:$D$106,1,FALSE))),AND(ISERROR(VLOOKUP(Q817,Reference!$J$53:$J$118,1,FALSE)))),"Data Error!","No Error"))</f>
        <v/>
      </c>
    </row>
    <row r="818" spans="1:31" s="73" customFormat="1" x14ac:dyDescent="0.35">
      <c r="A818" s="83"/>
      <c r="B818" s="83"/>
      <c r="C818" s="84"/>
      <c r="D818" s="84"/>
      <c r="E818" s="85"/>
      <c r="F818" s="86"/>
      <c r="G818" s="87"/>
      <c r="H818" s="87"/>
      <c r="I818" s="88"/>
      <c r="J818" s="89"/>
      <c r="K818" s="89"/>
      <c r="L818" s="90"/>
      <c r="M818" s="90"/>
      <c r="N818" s="89"/>
      <c r="O818" s="90"/>
      <c r="P818" s="87"/>
      <c r="Q818" s="87"/>
      <c r="R818" s="91"/>
      <c r="S818" s="91"/>
      <c r="T818" s="92"/>
      <c r="U818" s="92"/>
      <c r="V818" s="92"/>
      <c r="W818" s="92"/>
      <c r="X818" s="93"/>
      <c r="Y818" s="92"/>
      <c r="Z818" s="92"/>
      <c r="AA818" s="72" t="str">
        <f>IF(U818="","",IF(U818="ND","ND",((NETWORKDAYS(T818,U818,Reference!$D$2:$D$40)-1))))</f>
        <v/>
      </c>
      <c r="AB818" s="72" t="str">
        <f t="shared" si="24"/>
        <v/>
      </c>
      <c r="AC818" s="72" t="str">
        <f t="shared" si="25"/>
        <v/>
      </c>
      <c r="AD818" s="72" t="str">
        <f>IF(OR(Y818="ND",Z818="ND"),"ND",IF(OR(Y818="",Z818=""),"",IF(OR(Y818="N/A",Z818="N/A"),"N/A",(NETWORKDAYS(Y818,Z818,Reference!$D$2:$D$40)-1))))</f>
        <v/>
      </c>
      <c r="AE818" s="101" t="str">
        <f>IF(OR(AND(ISBLANK(P818),ISBLANK(Q818))),"",IF(OR(AND(ISERROR(VLOOKUP(P818,Reference!$D$54:$D$106,1,FALSE))),AND(ISERROR(VLOOKUP(Q818,Reference!$J$53:$J$118,1,FALSE)))),"Data Error!","No Error"))</f>
        <v/>
      </c>
    </row>
    <row r="819" spans="1:31" s="73" customFormat="1" x14ac:dyDescent="0.35">
      <c r="A819" s="83"/>
      <c r="B819" s="83"/>
      <c r="C819" s="84"/>
      <c r="D819" s="84"/>
      <c r="E819" s="85"/>
      <c r="F819" s="86"/>
      <c r="G819" s="87"/>
      <c r="H819" s="87"/>
      <c r="I819" s="88"/>
      <c r="J819" s="89"/>
      <c r="K819" s="89"/>
      <c r="L819" s="90"/>
      <c r="M819" s="90"/>
      <c r="N819" s="89"/>
      <c r="O819" s="90"/>
      <c r="P819" s="87"/>
      <c r="Q819" s="87"/>
      <c r="R819" s="91"/>
      <c r="S819" s="91"/>
      <c r="T819" s="92"/>
      <c r="U819" s="92"/>
      <c r="V819" s="92"/>
      <c r="W819" s="92"/>
      <c r="X819" s="93"/>
      <c r="Y819" s="92"/>
      <c r="Z819" s="92"/>
      <c r="AA819" s="72" t="str">
        <f>IF(U819="","",IF(U819="ND","ND",((NETWORKDAYS(T819,U819,Reference!$D$2:$D$40)-1))))</f>
        <v/>
      </c>
      <c r="AB819" s="72" t="str">
        <f t="shared" si="24"/>
        <v/>
      </c>
      <c r="AC819" s="72" t="str">
        <f t="shared" si="25"/>
        <v/>
      </c>
      <c r="AD819" s="72" t="str">
        <f>IF(OR(Y819="ND",Z819="ND"),"ND",IF(OR(Y819="",Z819=""),"",IF(OR(Y819="N/A",Z819="N/A"),"N/A",(NETWORKDAYS(Y819,Z819,Reference!$D$2:$D$40)-1))))</f>
        <v/>
      </c>
      <c r="AE819" s="101" t="str">
        <f>IF(OR(AND(ISBLANK(P819),ISBLANK(Q819))),"",IF(OR(AND(ISERROR(VLOOKUP(P819,Reference!$D$54:$D$106,1,FALSE))),AND(ISERROR(VLOOKUP(Q819,Reference!$J$53:$J$118,1,FALSE)))),"Data Error!","No Error"))</f>
        <v/>
      </c>
    </row>
    <row r="820" spans="1:31" s="73" customFormat="1" x14ac:dyDescent="0.35">
      <c r="A820" s="83"/>
      <c r="B820" s="83"/>
      <c r="C820" s="84"/>
      <c r="D820" s="84"/>
      <c r="E820" s="85"/>
      <c r="F820" s="86"/>
      <c r="G820" s="87"/>
      <c r="H820" s="87"/>
      <c r="I820" s="88"/>
      <c r="J820" s="89"/>
      <c r="K820" s="89"/>
      <c r="L820" s="90"/>
      <c r="M820" s="90"/>
      <c r="N820" s="89"/>
      <c r="O820" s="90"/>
      <c r="P820" s="87"/>
      <c r="Q820" s="87"/>
      <c r="R820" s="91"/>
      <c r="S820" s="91"/>
      <c r="T820" s="92"/>
      <c r="U820" s="92"/>
      <c r="V820" s="92"/>
      <c r="W820" s="92"/>
      <c r="X820" s="93"/>
      <c r="Y820" s="92"/>
      <c r="Z820" s="92"/>
      <c r="AA820" s="72" t="str">
        <f>IF(U820="","",IF(U820="ND","ND",((NETWORKDAYS(T820,U820,Reference!$D$2:$D$40)-1))))</f>
        <v/>
      </c>
      <c r="AB820" s="72" t="str">
        <f t="shared" si="24"/>
        <v/>
      </c>
      <c r="AC820" s="72" t="str">
        <f t="shared" si="25"/>
        <v/>
      </c>
      <c r="AD820" s="72" t="str">
        <f>IF(OR(Y820="ND",Z820="ND"),"ND",IF(OR(Y820="",Z820=""),"",IF(OR(Y820="N/A",Z820="N/A"),"N/A",(NETWORKDAYS(Y820,Z820,Reference!$D$2:$D$40)-1))))</f>
        <v/>
      </c>
      <c r="AE820" s="101" t="str">
        <f>IF(OR(AND(ISBLANK(P820),ISBLANK(Q820))),"",IF(OR(AND(ISERROR(VLOOKUP(P820,Reference!$D$54:$D$106,1,FALSE))),AND(ISERROR(VLOOKUP(Q820,Reference!$J$53:$J$118,1,FALSE)))),"Data Error!","No Error"))</f>
        <v/>
      </c>
    </row>
    <row r="821" spans="1:31" s="73" customFormat="1" x14ac:dyDescent="0.35">
      <c r="A821" s="83"/>
      <c r="B821" s="83"/>
      <c r="C821" s="84"/>
      <c r="D821" s="84"/>
      <c r="E821" s="85"/>
      <c r="F821" s="86"/>
      <c r="G821" s="87"/>
      <c r="H821" s="87"/>
      <c r="I821" s="88"/>
      <c r="J821" s="89"/>
      <c r="K821" s="89"/>
      <c r="L821" s="90"/>
      <c r="M821" s="90"/>
      <c r="N821" s="89"/>
      <c r="O821" s="90"/>
      <c r="P821" s="87"/>
      <c r="Q821" s="87"/>
      <c r="R821" s="91"/>
      <c r="S821" s="91"/>
      <c r="T821" s="92"/>
      <c r="U821" s="92"/>
      <c r="V821" s="92"/>
      <c r="W821" s="92"/>
      <c r="X821" s="93"/>
      <c r="Y821" s="92"/>
      <c r="Z821" s="92"/>
      <c r="AA821" s="72" t="str">
        <f>IF(U821="","",IF(U821="ND","ND",((NETWORKDAYS(T821,U821,Reference!$D$2:$D$40)-1))))</f>
        <v/>
      </c>
      <c r="AB821" s="72" t="str">
        <f t="shared" si="24"/>
        <v/>
      </c>
      <c r="AC821" s="72" t="str">
        <f t="shared" si="25"/>
        <v/>
      </c>
      <c r="AD821" s="72" t="str">
        <f>IF(OR(Y821="ND",Z821="ND"),"ND",IF(OR(Y821="",Z821=""),"",IF(OR(Y821="N/A",Z821="N/A"),"N/A",(NETWORKDAYS(Y821,Z821,Reference!$D$2:$D$40)-1))))</f>
        <v/>
      </c>
      <c r="AE821" s="101" t="str">
        <f>IF(OR(AND(ISBLANK(P821),ISBLANK(Q821))),"",IF(OR(AND(ISERROR(VLOOKUP(P821,Reference!$D$54:$D$106,1,FALSE))),AND(ISERROR(VLOOKUP(Q821,Reference!$J$53:$J$118,1,FALSE)))),"Data Error!","No Error"))</f>
        <v/>
      </c>
    </row>
    <row r="822" spans="1:31" s="73" customFormat="1" x14ac:dyDescent="0.35">
      <c r="A822" s="83"/>
      <c r="B822" s="83"/>
      <c r="C822" s="84"/>
      <c r="D822" s="84"/>
      <c r="E822" s="85"/>
      <c r="F822" s="86"/>
      <c r="G822" s="87"/>
      <c r="H822" s="87"/>
      <c r="I822" s="88"/>
      <c r="J822" s="89"/>
      <c r="K822" s="89"/>
      <c r="L822" s="90"/>
      <c r="M822" s="90"/>
      <c r="N822" s="89"/>
      <c r="O822" s="90"/>
      <c r="P822" s="87"/>
      <c r="Q822" s="87"/>
      <c r="R822" s="91"/>
      <c r="S822" s="91"/>
      <c r="T822" s="92"/>
      <c r="U822" s="92"/>
      <c r="V822" s="92"/>
      <c r="W822" s="92"/>
      <c r="X822" s="93"/>
      <c r="Y822" s="92"/>
      <c r="Z822" s="92"/>
      <c r="AA822" s="72" t="str">
        <f>IF(U822="","",IF(U822="ND","ND",((NETWORKDAYS(T822,U822,Reference!$D$2:$D$40)-1))))</f>
        <v/>
      </c>
      <c r="AB822" s="72" t="str">
        <f t="shared" si="24"/>
        <v/>
      </c>
      <c r="AC822" s="72" t="str">
        <f t="shared" si="25"/>
        <v/>
      </c>
      <c r="AD822" s="72" t="str">
        <f>IF(OR(Y822="ND",Z822="ND"),"ND",IF(OR(Y822="",Z822=""),"",IF(OR(Y822="N/A",Z822="N/A"),"N/A",(NETWORKDAYS(Y822,Z822,Reference!$D$2:$D$40)-1))))</f>
        <v/>
      </c>
      <c r="AE822" s="101" t="str">
        <f>IF(OR(AND(ISBLANK(P822),ISBLANK(Q822))),"",IF(OR(AND(ISERROR(VLOOKUP(P822,Reference!$D$54:$D$106,1,FALSE))),AND(ISERROR(VLOOKUP(Q822,Reference!$J$53:$J$118,1,FALSE)))),"Data Error!","No Error"))</f>
        <v/>
      </c>
    </row>
    <row r="823" spans="1:31" s="73" customFormat="1" x14ac:dyDescent="0.35">
      <c r="A823" s="83"/>
      <c r="B823" s="83"/>
      <c r="C823" s="84"/>
      <c r="D823" s="84"/>
      <c r="E823" s="85"/>
      <c r="F823" s="86"/>
      <c r="G823" s="87"/>
      <c r="H823" s="87"/>
      <c r="I823" s="88"/>
      <c r="J823" s="89"/>
      <c r="K823" s="89"/>
      <c r="L823" s="90"/>
      <c r="M823" s="90"/>
      <c r="N823" s="89"/>
      <c r="O823" s="90"/>
      <c r="P823" s="87"/>
      <c r="Q823" s="87"/>
      <c r="R823" s="91"/>
      <c r="S823" s="91"/>
      <c r="T823" s="92"/>
      <c r="U823" s="92"/>
      <c r="V823" s="92"/>
      <c r="W823" s="92"/>
      <c r="X823" s="93"/>
      <c r="Y823" s="92"/>
      <c r="Z823" s="92"/>
      <c r="AA823" s="72" t="str">
        <f>IF(U823="","",IF(U823="ND","ND",((NETWORKDAYS(T823,U823,Reference!$D$2:$D$40)-1))))</f>
        <v/>
      </c>
      <c r="AB823" s="72" t="str">
        <f t="shared" si="24"/>
        <v/>
      </c>
      <c r="AC823" s="72" t="str">
        <f t="shared" si="25"/>
        <v/>
      </c>
      <c r="AD823" s="72" t="str">
        <f>IF(OR(Y823="ND",Z823="ND"),"ND",IF(OR(Y823="",Z823=""),"",IF(OR(Y823="N/A",Z823="N/A"),"N/A",(NETWORKDAYS(Y823,Z823,Reference!$D$2:$D$40)-1))))</f>
        <v/>
      </c>
      <c r="AE823" s="101" t="str">
        <f>IF(OR(AND(ISBLANK(P823),ISBLANK(Q823))),"",IF(OR(AND(ISERROR(VLOOKUP(P823,Reference!$D$54:$D$106,1,FALSE))),AND(ISERROR(VLOOKUP(Q823,Reference!$J$53:$J$118,1,FALSE)))),"Data Error!","No Error"))</f>
        <v/>
      </c>
    </row>
    <row r="824" spans="1:31" s="73" customFormat="1" x14ac:dyDescent="0.35">
      <c r="A824" s="83"/>
      <c r="B824" s="83"/>
      <c r="C824" s="84"/>
      <c r="D824" s="84"/>
      <c r="E824" s="85"/>
      <c r="F824" s="86"/>
      <c r="G824" s="87"/>
      <c r="H824" s="87"/>
      <c r="I824" s="88"/>
      <c r="J824" s="89"/>
      <c r="K824" s="89"/>
      <c r="L824" s="90"/>
      <c r="M824" s="90"/>
      <c r="N824" s="89"/>
      <c r="O824" s="90"/>
      <c r="P824" s="87"/>
      <c r="Q824" s="87"/>
      <c r="R824" s="91"/>
      <c r="S824" s="91"/>
      <c r="T824" s="92"/>
      <c r="U824" s="92"/>
      <c r="V824" s="92"/>
      <c r="W824" s="92"/>
      <c r="X824" s="93"/>
      <c r="Y824" s="92"/>
      <c r="Z824" s="92"/>
      <c r="AA824" s="72" t="str">
        <f>IF(U824="","",IF(U824="ND","ND",((NETWORKDAYS(T824,U824,Reference!$D$2:$D$40)-1))))</f>
        <v/>
      </c>
      <c r="AB824" s="72" t="str">
        <f t="shared" si="24"/>
        <v/>
      </c>
      <c r="AC824" s="72" t="str">
        <f t="shared" si="25"/>
        <v/>
      </c>
      <c r="AD824" s="72" t="str">
        <f>IF(OR(Y824="ND",Z824="ND"),"ND",IF(OR(Y824="",Z824=""),"",IF(OR(Y824="N/A",Z824="N/A"),"N/A",(NETWORKDAYS(Y824,Z824,Reference!$D$2:$D$40)-1))))</f>
        <v/>
      </c>
      <c r="AE824" s="101" t="str">
        <f>IF(OR(AND(ISBLANK(P824),ISBLANK(Q824))),"",IF(OR(AND(ISERROR(VLOOKUP(P824,Reference!$D$54:$D$106,1,FALSE))),AND(ISERROR(VLOOKUP(Q824,Reference!$J$53:$J$118,1,FALSE)))),"Data Error!","No Error"))</f>
        <v/>
      </c>
    </row>
    <row r="825" spans="1:31" s="73" customFormat="1" x14ac:dyDescent="0.35">
      <c r="A825" s="83"/>
      <c r="B825" s="83"/>
      <c r="C825" s="84"/>
      <c r="D825" s="84"/>
      <c r="E825" s="85"/>
      <c r="F825" s="86"/>
      <c r="G825" s="87"/>
      <c r="H825" s="87"/>
      <c r="I825" s="88"/>
      <c r="J825" s="89"/>
      <c r="K825" s="89"/>
      <c r="L825" s="90"/>
      <c r="M825" s="90"/>
      <c r="N825" s="89"/>
      <c r="O825" s="90"/>
      <c r="P825" s="87"/>
      <c r="Q825" s="87"/>
      <c r="R825" s="91"/>
      <c r="S825" s="91"/>
      <c r="T825" s="92"/>
      <c r="U825" s="92"/>
      <c r="V825" s="92"/>
      <c r="W825" s="92"/>
      <c r="X825" s="93"/>
      <c r="Y825" s="92"/>
      <c r="Z825" s="92"/>
      <c r="AA825" s="72" t="str">
        <f>IF(U825="","",IF(U825="ND","ND",((NETWORKDAYS(T825,U825,Reference!$D$2:$D$40)-1))))</f>
        <v/>
      </c>
      <c r="AB825" s="72" t="str">
        <f t="shared" si="24"/>
        <v/>
      </c>
      <c r="AC825" s="72" t="str">
        <f t="shared" si="25"/>
        <v/>
      </c>
      <c r="AD825" s="72" t="str">
        <f>IF(OR(Y825="ND",Z825="ND"),"ND",IF(OR(Y825="",Z825=""),"",IF(OR(Y825="N/A",Z825="N/A"),"N/A",(NETWORKDAYS(Y825,Z825,Reference!$D$2:$D$40)-1))))</f>
        <v/>
      </c>
      <c r="AE825" s="101" t="str">
        <f>IF(OR(AND(ISBLANK(P825),ISBLANK(Q825))),"",IF(OR(AND(ISERROR(VLOOKUP(P825,Reference!$D$54:$D$106,1,FALSE))),AND(ISERROR(VLOOKUP(Q825,Reference!$J$53:$J$118,1,FALSE)))),"Data Error!","No Error"))</f>
        <v/>
      </c>
    </row>
    <row r="826" spans="1:31" s="73" customFormat="1" x14ac:dyDescent="0.35">
      <c r="A826" s="83"/>
      <c r="B826" s="83"/>
      <c r="C826" s="84"/>
      <c r="D826" s="84"/>
      <c r="E826" s="85"/>
      <c r="F826" s="86"/>
      <c r="G826" s="87"/>
      <c r="H826" s="87"/>
      <c r="I826" s="88"/>
      <c r="J826" s="89"/>
      <c r="K826" s="89"/>
      <c r="L826" s="90"/>
      <c r="M826" s="90"/>
      <c r="N826" s="89"/>
      <c r="O826" s="90"/>
      <c r="P826" s="87"/>
      <c r="Q826" s="87"/>
      <c r="R826" s="91"/>
      <c r="S826" s="91"/>
      <c r="T826" s="92"/>
      <c r="U826" s="92"/>
      <c r="V826" s="92"/>
      <c r="W826" s="92"/>
      <c r="X826" s="93"/>
      <c r="Y826" s="92"/>
      <c r="Z826" s="92"/>
      <c r="AA826" s="72" t="str">
        <f>IF(U826="","",IF(U826="ND","ND",((NETWORKDAYS(T826,U826,Reference!$D$2:$D$40)-1))))</f>
        <v/>
      </c>
      <c r="AB826" s="72" t="str">
        <f t="shared" si="24"/>
        <v/>
      </c>
      <c r="AC826" s="72" t="str">
        <f t="shared" si="25"/>
        <v/>
      </c>
      <c r="AD826" s="72" t="str">
        <f>IF(OR(Y826="ND",Z826="ND"),"ND",IF(OR(Y826="",Z826=""),"",IF(OR(Y826="N/A",Z826="N/A"),"N/A",(NETWORKDAYS(Y826,Z826,Reference!$D$2:$D$40)-1))))</f>
        <v/>
      </c>
      <c r="AE826" s="101" t="str">
        <f>IF(OR(AND(ISBLANK(P826),ISBLANK(Q826))),"",IF(OR(AND(ISERROR(VLOOKUP(P826,Reference!$D$54:$D$106,1,FALSE))),AND(ISERROR(VLOOKUP(Q826,Reference!$J$53:$J$118,1,FALSE)))),"Data Error!","No Error"))</f>
        <v/>
      </c>
    </row>
    <row r="827" spans="1:31" s="73" customFormat="1" x14ac:dyDescent="0.35">
      <c r="A827" s="83"/>
      <c r="B827" s="83"/>
      <c r="C827" s="84"/>
      <c r="D827" s="84"/>
      <c r="E827" s="85"/>
      <c r="F827" s="86"/>
      <c r="G827" s="87"/>
      <c r="H827" s="87"/>
      <c r="I827" s="88"/>
      <c r="J827" s="89"/>
      <c r="K827" s="89"/>
      <c r="L827" s="90"/>
      <c r="M827" s="90"/>
      <c r="N827" s="89"/>
      <c r="O827" s="90"/>
      <c r="P827" s="87"/>
      <c r="Q827" s="87"/>
      <c r="R827" s="91"/>
      <c r="S827" s="91"/>
      <c r="T827" s="92"/>
      <c r="U827" s="92"/>
      <c r="V827" s="92"/>
      <c r="W827" s="92"/>
      <c r="X827" s="93"/>
      <c r="Y827" s="92"/>
      <c r="Z827" s="92"/>
      <c r="AA827" s="72" t="str">
        <f>IF(U827="","",IF(U827="ND","ND",((NETWORKDAYS(T827,U827,Reference!$D$2:$D$40)-1))))</f>
        <v/>
      </c>
      <c r="AB827" s="72" t="str">
        <f t="shared" si="24"/>
        <v/>
      </c>
      <c r="AC827" s="72" t="str">
        <f t="shared" si="25"/>
        <v/>
      </c>
      <c r="AD827" s="72" t="str">
        <f>IF(OR(Y827="ND",Z827="ND"),"ND",IF(OR(Y827="",Z827=""),"",IF(OR(Y827="N/A",Z827="N/A"),"N/A",(NETWORKDAYS(Y827,Z827,Reference!$D$2:$D$40)-1))))</f>
        <v/>
      </c>
      <c r="AE827" s="101" t="str">
        <f>IF(OR(AND(ISBLANK(P827),ISBLANK(Q827))),"",IF(OR(AND(ISERROR(VLOOKUP(P827,Reference!$D$54:$D$106,1,FALSE))),AND(ISERROR(VLOOKUP(Q827,Reference!$J$53:$J$118,1,FALSE)))),"Data Error!","No Error"))</f>
        <v/>
      </c>
    </row>
    <row r="828" spans="1:31" s="73" customFormat="1" x14ac:dyDescent="0.35">
      <c r="A828" s="83"/>
      <c r="B828" s="83"/>
      <c r="C828" s="84"/>
      <c r="D828" s="84"/>
      <c r="E828" s="85"/>
      <c r="F828" s="86"/>
      <c r="G828" s="87"/>
      <c r="H828" s="87"/>
      <c r="I828" s="88"/>
      <c r="J828" s="89"/>
      <c r="K828" s="89"/>
      <c r="L828" s="90"/>
      <c r="M828" s="90"/>
      <c r="N828" s="89"/>
      <c r="O828" s="90"/>
      <c r="P828" s="87"/>
      <c r="Q828" s="87"/>
      <c r="R828" s="91"/>
      <c r="S828" s="91"/>
      <c r="T828" s="92"/>
      <c r="U828" s="92"/>
      <c r="V828" s="92"/>
      <c r="W828" s="92"/>
      <c r="X828" s="93"/>
      <c r="Y828" s="92"/>
      <c r="Z828" s="92"/>
      <c r="AA828" s="72" t="str">
        <f>IF(U828="","",IF(U828="ND","ND",((NETWORKDAYS(T828,U828,Reference!$D$2:$D$40)-1))))</f>
        <v/>
      </c>
      <c r="AB828" s="72" t="str">
        <f t="shared" si="24"/>
        <v/>
      </c>
      <c r="AC828" s="72" t="str">
        <f t="shared" si="25"/>
        <v/>
      </c>
      <c r="AD828" s="72" t="str">
        <f>IF(OR(Y828="ND",Z828="ND"),"ND",IF(OR(Y828="",Z828=""),"",IF(OR(Y828="N/A",Z828="N/A"),"N/A",(NETWORKDAYS(Y828,Z828,Reference!$D$2:$D$40)-1))))</f>
        <v/>
      </c>
      <c r="AE828" s="101" t="str">
        <f>IF(OR(AND(ISBLANK(P828),ISBLANK(Q828))),"",IF(OR(AND(ISERROR(VLOOKUP(P828,Reference!$D$54:$D$106,1,FALSE))),AND(ISERROR(VLOOKUP(Q828,Reference!$J$53:$J$118,1,FALSE)))),"Data Error!","No Error"))</f>
        <v/>
      </c>
    </row>
    <row r="829" spans="1:31" s="73" customFormat="1" x14ac:dyDescent="0.35">
      <c r="A829" s="83"/>
      <c r="B829" s="83"/>
      <c r="C829" s="84"/>
      <c r="D829" s="84"/>
      <c r="E829" s="85"/>
      <c r="F829" s="86"/>
      <c r="G829" s="87"/>
      <c r="H829" s="87"/>
      <c r="I829" s="88"/>
      <c r="J829" s="89"/>
      <c r="K829" s="89"/>
      <c r="L829" s="90"/>
      <c r="M829" s="90"/>
      <c r="N829" s="89"/>
      <c r="O829" s="90"/>
      <c r="P829" s="87"/>
      <c r="Q829" s="87"/>
      <c r="R829" s="91"/>
      <c r="S829" s="91"/>
      <c r="T829" s="92"/>
      <c r="U829" s="92"/>
      <c r="V829" s="92"/>
      <c r="W829" s="92"/>
      <c r="X829" s="93"/>
      <c r="Y829" s="92"/>
      <c r="Z829" s="92"/>
      <c r="AA829" s="72" t="str">
        <f>IF(U829="","",IF(U829="ND","ND",((NETWORKDAYS(T829,U829,Reference!$D$2:$D$40)-1))))</f>
        <v/>
      </c>
      <c r="AB829" s="72" t="str">
        <f t="shared" si="24"/>
        <v/>
      </c>
      <c r="AC829" s="72" t="str">
        <f t="shared" si="25"/>
        <v/>
      </c>
      <c r="AD829" s="72" t="str">
        <f>IF(OR(Y829="ND",Z829="ND"),"ND",IF(OR(Y829="",Z829=""),"",IF(OR(Y829="N/A",Z829="N/A"),"N/A",(NETWORKDAYS(Y829,Z829,Reference!$D$2:$D$40)-1))))</f>
        <v/>
      </c>
      <c r="AE829" s="101" t="str">
        <f>IF(OR(AND(ISBLANK(P829),ISBLANK(Q829))),"",IF(OR(AND(ISERROR(VLOOKUP(P829,Reference!$D$54:$D$106,1,FALSE))),AND(ISERROR(VLOOKUP(Q829,Reference!$J$53:$J$118,1,FALSE)))),"Data Error!","No Error"))</f>
        <v/>
      </c>
    </row>
    <row r="830" spans="1:31" s="73" customFormat="1" x14ac:dyDescent="0.35">
      <c r="A830" s="83"/>
      <c r="B830" s="83"/>
      <c r="C830" s="84"/>
      <c r="D830" s="84"/>
      <c r="E830" s="85"/>
      <c r="F830" s="86"/>
      <c r="G830" s="87"/>
      <c r="H830" s="87"/>
      <c r="I830" s="88"/>
      <c r="J830" s="89"/>
      <c r="K830" s="89"/>
      <c r="L830" s="90"/>
      <c r="M830" s="90"/>
      <c r="N830" s="89"/>
      <c r="O830" s="90"/>
      <c r="P830" s="87"/>
      <c r="Q830" s="87"/>
      <c r="R830" s="91"/>
      <c r="S830" s="91"/>
      <c r="T830" s="92"/>
      <c r="U830" s="92"/>
      <c r="V830" s="92"/>
      <c r="W830" s="92"/>
      <c r="X830" s="93"/>
      <c r="Y830" s="92"/>
      <c r="Z830" s="92"/>
      <c r="AA830" s="72" t="str">
        <f>IF(U830="","",IF(U830="ND","ND",((NETWORKDAYS(T830,U830,Reference!$D$2:$D$40)-1))))</f>
        <v/>
      </c>
      <c r="AB830" s="72" t="str">
        <f t="shared" si="24"/>
        <v/>
      </c>
      <c r="AC830" s="72" t="str">
        <f t="shared" si="25"/>
        <v/>
      </c>
      <c r="AD830" s="72" t="str">
        <f>IF(OR(Y830="ND",Z830="ND"),"ND",IF(OR(Y830="",Z830=""),"",IF(OR(Y830="N/A",Z830="N/A"),"N/A",(NETWORKDAYS(Y830,Z830,Reference!$D$2:$D$40)-1))))</f>
        <v/>
      </c>
      <c r="AE830" s="101" t="str">
        <f>IF(OR(AND(ISBLANK(P830),ISBLANK(Q830))),"",IF(OR(AND(ISERROR(VLOOKUP(P830,Reference!$D$54:$D$106,1,FALSE))),AND(ISERROR(VLOOKUP(Q830,Reference!$J$53:$J$118,1,FALSE)))),"Data Error!","No Error"))</f>
        <v/>
      </c>
    </row>
    <row r="831" spans="1:31" s="73" customFormat="1" x14ac:dyDescent="0.35">
      <c r="A831" s="83"/>
      <c r="B831" s="83"/>
      <c r="C831" s="84"/>
      <c r="D831" s="84"/>
      <c r="E831" s="85"/>
      <c r="F831" s="86"/>
      <c r="G831" s="87"/>
      <c r="H831" s="87"/>
      <c r="I831" s="88"/>
      <c r="J831" s="89"/>
      <c r="K831" s="89"/>
      <c r="L831" s="90"/>
      <c r="M831" s="90"/>
      <c r="N831" s="89"/>
      <c r="O831" s="90"/>
      <c r="P831" s="87"/>
      <c r="Q831" s="87"/>
      <c r="R831" s="91"/>
      <c r="S831" s="91"/>
      <c r="T831" s="92"/>
      <c r="U831" s="92"/>
      <c r="V831" s="92"/>
      <c r="W831" s="92"/>
      <c r="X831" s="93"/>
      <c r="Y831" s="92"/>
      <c r="Z831" s="92"/>
      <c r="AA831" s="72" t="str">
        <f>IF(U831="","",IF(U831="ND","ND",((NETWORKDAYS(T831,U831,Reference!$D$2:$D$40)-1))))</f>
        <v/>
      </c>
      <c r="AB831" s="72" t="str">
        <f t="shared" si="24"/>
        <v/>
      </c>
      <c r="AC831" s="72" t="str">
        <f t="shared" si="25"/>
        <v/>
      </c>
      <c r="AD831" s="72" t="str">
        <f>IF(OR(Y831="ND",Z831="ND"),"ND",IF(OR(Y831="",Z831=""),"",IF(OR(Y831="N/A",Z831="N/A"),"N/A",(NETWORKDAYS(Y831,Z831,Reference!$D$2:$D$40)-1))))</f>
        <v/>
      </c>
      <c r="AE831" s="101" t="str">
        <f>IF(OR(AND(ISBLANK(P831),ISBLANK(Q831))),"",IF(OR(AND(ISERROR(VLOOKUP(P831,Reference!$D$54:$D$106,1,FALSE))),AND(ISERROR(VLOOKUP(Q831,Reference!$J$53:$J$118,1,FALSE)))),"Data Error!","No Error"))</f>
        <v/>
      </c>
    </row>
    <row r="832" spans="1:31" s="73" customFormat="1" x14ac:dyDescent="0.35">
      <c r="A832" s="83"/>
      <c r="B832" s="83"/>
      <c r="C832" s="84"/>
      <c r="D832" s="84"/>
      <c r="E832" s="85"/>
      <c r="F832" s="86"/>
      <c r="G832" s="87"/>
      <c r="H832" s="87"/>
      <c r="I832" s="88"/>
      <c r="J832" s="89"/>
      <c r="K832" s="89"/>
      <c r="L832" s="90"/>
      <c r="M832" s="90"/>
      <c r="N832" s="89"/>
      <c r="O832" s="90"/>
      <c r="P832" s="87"/>
      <c r="Q832" s="87"/>
      <c r="R832" s="91"/>
      <c r="S832" s="91"/>
      <c r="T832" s="92"/>
      <c r="U832" s="92"/>
      <c r="V832" s="92"/>
      <c r="W832" s="92"/>
      <c r="X832" s="93"/>
      <c r="Y832" s="92"/>
      <c r="Z832" s="92"/>
      <c r="AA832" s="72" t="str">
        <f>IF(U832="","",IF(U832="ND","ND",((NETWORKDAYS(T832,U832,Reference!$D$2:$D$40)-1))))</f>
        <v/>
      </c>
      <c r="AB832" s="72" t="str">
        <f t="shared" si="24"/>
        <v/>
      </c>
      <c r="AC832" s="72" t="str">
        <f t="shared" si="25"/>
        <v/>
      </c>
      <c r="AD832" s="72" t="str">
        <f>IF(OR(Y832="ND",Z832="ND"),"ND",IF(OR(Y832="",Z832=""),"",IF(OR(Y832="N/A",Z832="N/A"),"N/A",(NETWORKDAYS(Y832,Z832,Reference!$D$2:$D$40)-1))))</f>
        <v/>
      </c>
      <c r="AE832" s="101" t="str">
        <f>IF(OR(AND(ISBLANK(P832),ISBLANK(Q832))),"",IF(OR(AND(ISERROR(VLOOKUP(P832,Reference!$D$54:$D$106,1,FALSE))),AND(ISERROR(VLOOKUP(Q832,Reference!$J$53:$J$118,1,FALSE)))),"Data Error!","No Error"))</f>
        <v/>
      </c>
    </row>
    <row r="833" spans="1:31" s="73" customFormat="1" x14ac:dyDescent="0.35">
      <c r="A833" s="83"/>
      <c r="B833" s="83"/>
      <c r="C833" s="84"/>
      <c r="D833" s="84"/>
      <c r="E833" s="85"/>
      <c r="F833" s="86"/>
      <c r="G833" s="87"/>
      <c r="H833" s="87"/>
      <c r="I833" s="88"/>
      <c r="J833" s="89"/>
      <c r="K833" s="89"/>
      <c r="L833" s="90"/>
      <c r="M833" s="90"/>
      <c r="N833" s="89"/>
      <c r="O833" s="90"/>
      <c r="P833" s="87"/>
      <c r="Q833" s="87"/>
      <c r="R833" s="91"/>
      <c r="S833" s="91"/>
      <c r="T833" s="92"/>
      <c r="U833" s="92"/>
      <c r="V833" s="92"/>
      <c r="W833" s="92"/>
      <c r="X833" s="93"/>
      <c r="Y833" s="92"/>
      <c r="Z833" s="92"/>
      <c r="AA833" s="72" t="str">
        <f>IF(U833="","",IF(U833="ND","ND",((NETWORKDAYS(T833,U833,Reference!$D$2:$D$40)-1))))</f>
        <v/>
      </c>
      <c r="AB833" s="72" t="str">
        <f t="shared" si="24"/>
        <v/>
      </c>
      <c r="AC833" s="72" t="str">
        <f t="shared" si="25"/>
        <v/>
      </c>
      <c r="AD833" s="72" t="str">
        <f>IF(OR(Y833="ND",Z833="ND"),"ND",IF(OR(Y833="",Z833=""),"",IF(OR(Y833="N/A",Z833="N/A"),"N/A",(NETWORKDAYS(Y833,Z833,Reference!$D$2:$D$40)-1))))</f>
        <v/>
      </c>
      <c r="AE833" s="101" t="str">
        <f>IF(OR(AND(ISBLANK(P833),ISBLANK(Q833))),"",IF(OR(AND(ISERROR(VLOOKUP(P833,Reference!$D$54:$D$106,1,FALSE))),AND(ISERROR(VLOOKUP(Q833,Reference!$J$53:$J$118,1,FALSE)))),"Data Error!","No Error"))</f>
        <v/>
      </c>
    </row>
    <row r="834" spans="1:31" s="73" customFormat="1" x14ac:dyDescent="0.35">
      <c r="A834" s="83"/>
      <c r="B834" s="83"/>
      <c r="C834" s="84"/>
      <c r="D834" s="84"/>
      <c r="E834" s="85"/>
      <c r="F834" s="86"/>
      <c r="G834" s="87"/>
      <c r="H834" s="87"/>
      <c r="I834" s="88"/>
      <c r="J834" s="89"/>
      <c r="K834" s="89"/>
      <c r="L834" s="90"/>
      <c r="M834" s="90"/>
      <c r="N834" s="89"/>
      <c r="O834" s="90"/>
      <c r="P834" s="87"/>
      <c r="Q834" s="87"/>
      <c r="R834" s="91"/>
      <c r="S834" s="91"/>
      <c r="T834" s="92"/>
      <c r="U834" s="92"/>
      <c r="V834" s="92"/>
      <c r="W834" s="92"/>
      <c r="X834" s="93"/>
      <c r="Y834" s="92"/>
      <c r="Z834" s="92"/>
      <c r="AA834" s="72" t="str">
        <f>IF(U834="","",IF(U834="ND","ND",((NETWORKDAYS(T834,U834,Reference!$D$2:$D$40)-1))))</f>
        <v/>
      </c>
      <c r="AB834" s="72" t="str">
        <f t="shared" si="24"/>
        <v/>
      </c>
      <c r="AC834" s="72" t="str">
        <f t="shared" si="25"/>
        <v/>
      </c>
      <c r="AD834" s="72" t="str">
        <f>IF(OR(Y834="ND",Z834="ND"),"ND",IF(OR(Y834="",Z834=""),"",IF(OR(Y834="N/A",Z834="N/A"),"N/A",(NETWORKDAYS(Y834,Z834,Reference!$D$2:$D$40)-1))))</f>
        <v/>
      </c>
      <c r="AE834" s="101" t="str">
        <f>IF(OR(AND(ISBLANK(P834),ISBLANK(Q834))),"",IF(OR(AND(ISERROR(VLOOKUP(P834,Reference!$D$54:$D$106,1,FALSE))),AND(ISERROR(VLOOKUP(Q834,Reference!$J$53:$J$118,1,FALSE)))),"Data Error!","No Error"))</f>
        <v/>
      </c>
    </row>
    <row r="835" spans="1:31" s="73" customFormat="1" x14ac:dyDescent="0.35">
      <c r="A835" s="83"/>
      <c r="B835" s="83"/>
      <c r="C835" s="84"/>
      <c r="D835" s="84"/>
      <c r="E835" s="85"/>
      <c r="F835" s="86"/>
      <c r="G835" s="87"/>
      <c r="H835" s="87"/>
      <c r="I835" s="88"/>
      <c r="J835" s="89"/>
      <c r="K835" s="89"/>
      <c r="L835" s="90"/>
      <c r="M835" s="90"/>
      <c r="N835" s="89"/>
      <c r="O835" s="90"/>
      <c r="P835" s="87"/>
      <c r="Q835" s="87"/>
      <c r="R835" s="91"/>
      <c r="S835" s="91"/>
      <c r="T835" s="92"/>
      <c r="U835" s="92"/>
      <c r="V835" s="92"/>
      <c r="W835" s="92"/>
      <c r="X835" s="93"/>
      <c r="Y835" s="92"/>
      <c r="Z835" s="92"/>
      <c r="AA835" s="72" t="str">
        <f>IF(U835="","",IF(U835="ND","ND",((NETWORKDAYS(T835,U835,Reference!$D$2:$D$40)-1))))</f>
        <v/>
      </c>
      <c r="AB835" s="72" t="str">
        <f t="shared" si="24"/>
        <v/>
      </c>
      <c r="AC835" s="72" t="str">
        <f t="shared" si="25"/>
        <v/>
      </c>
      <c r="AD835" s="72" t="str">
        <f>IF(OR(Y835="ND",Z835="ND"),"ND",IF(OR(Y835="",Z835=""),"",IF(OR(Y835="N/A",Z835="N/A"),"N/A",(NETWORKDAYS(Y835,Z835,Reference!$D$2:$D$40)-1))))</f>
        <v/>
      </c>
      <c r="AE835" s="101" t="str">
        <f>IF(OR(AND(ISBLANK(P835),ISBLANK(Q835))),"",IF(OR(AND(ISERROR(VLOOKUP(P835,Reference!$D$54:$D$106,1,FALSE))),AND(ISERROR(VLOOKUP(Q835,Reference!$J$53:$J$118,1,FALSE)))),"Data Error!","No Error"))</f>
        <v/>
      </c>
    </row>
    <row r="836" spans="1:31" s="73" customFormat="1" x14ac:dyDescent="0.35">
      <c r="A836" s="83"/>
      <c r="B836" s="83"/>
      <c r="C836" s="84"/>
      <c r="D836" s="84"/>
      <c r="E836" s="85"/>
      <c r="F836" s="86"/>
      <c r="G836" s="87"/>
      <c r="H836" s="87"/>
      <c r="I836" s="88"/>
      <c r="J836" s="89"/>
      <c r="K836" s="89"/>
      <c r="L836" s="90"/>
      <c r="M836" s="90"/>
      <c r="N836" s="89"/>
      <c r="O836" s="90"/>
      <c r="P836" s="87"/>
      <c r="Q836" s="87"/>
      <c r="R836" s="91"/>
      <c r="S836" s="91"/>
      <c r="T836" s="92"/>
      <c r="U836" s="92"/>
      <c r="V836" s="92"/>
      <c r="W836" s="92"/>
      <c r="X836" s="93"/>
      <c r="Y836" s="92"/>
      <c r="Z836" s="92"/>
      <c r="AA836" s="72" t="str">
        <f>IF(U836="","",IF(U836="ND","ND",((NETWORKDAYS(T836,U836,Reference!$D$2:$D$40)-1))))</f>
        <v/>
      </c>
      <c r="AB836" s="72" t="str">
        <f t="shared" si="24"/>
        <v/>
      </c>
      <c r="AC836" s="72" t="str">
        <f t="shared" si="25"/>
        <v/>
      </c>
      <c r="AD836" s="72" t="str">
        <f>IF(OR(Y836="ND",Z836="ND"),"ND",IF(OR(Y836="",Z836=""),"",IF(OR(Y836="N/A",Z836="N/A"),"N/A",(NETWORKDAYS(Y836,Z836,Reference!$D$2:$D$40)-1))))</f>
        <v/>
      </c>
      <c r="AE836" s="101" t="str">
        <f>IF(OR(AND(ISBLANK(P836),ISBLANK(Q836))),"",IF(OR(AND(ISERROR(VLOOKUP(P836,Reference!$D$54:$D$106,1,FALSE))),AND(ISERROR(VLOOKUP(Q836,Reference!$J$53:$J$118,1,FALSE)))),"Data Error!","No Error"))</f>
        <v/>
      </c>
    </row>
    <row r="837" spans="1:31" s="73" customFormat="1" x14ac:dyDescent="0.35">
      <c r="A837" s="83"/>
      <c r="B837" s="83"/>
      <c r="C837" s="84"/>
      <c r="D837" s="84"/>
      <c r="E837" s="85"/>
      <c r="F837" s="86"/>
      <c r="G837" s="87"/>
      <c r="H837" s="87"/>
      <c r="I837" s="88"/>
      <c r="J837" s="89"/>
      <c r="K837" s="89"/>
      <c r="L837" s="90"/>
      <c r="M837" s="90"/>
      <c r="N837" s="89"/>
      <c r="O837" s="90"/>
      <c r="P837" s="87"/>
      <c r="Q837" s="87"/>
      <c r="R837" s="91"/>
      <c r="S837" s="91"/>
      <c r="T837" s="92"/>
      <c r="U837" s="92"/>
      <c r="V837" s="92"/>
      <c r="W837" s="92"/>
      <c r="X837" s="93"/>
      <c r="Y837" s="92"/>
      <c r="Z837" s="92"/>
      <c r="AA837" s="72" t="str">
        <f>IF(U837="","",IF(U837="ND","ND",((NETWORKDAYS(T837,U837,Reference!$D$2:$D$40)-1))))</f>
        <v/>
      </c>
      <c r="AB837" s="72" t="str">
        <f t="shared" si="24"/>
        <v/>
      </c>
      <c r="AC837" s="72" t="str">
        <f t="shared" si="25"/>
        <v/>
      </c>
      <c r="AD837" s="72" t="str">
        <f>IF(OR(Y837="ND",Z837="ND"),"ND",IF(OR(Y837="",Z837=""),"",IF(OR(Y837="N/A",Z837="N/A"),"N/A",(NETWORKDAYS(Y837,Z837,Reference!$D$2:$D$40)-1))))</f>
        <v/>
      </c>
      <c r="AE837" s="101" t="str">
        <f>IF(OR(AND(ISBLANK(P837),ISBLANK(Q837))),"",IF(OR(AND(ISERROR(VLOOKUP(P837,Reference!$D$54:$D$106,1,FALSE))),AND(ISERROR(VLOOKUP(Q837,Reference!$J$53:$J$118,1,FALSE)))),"Data Error!","No Error"))</f>
        <v/>
      </c>
    </row>
    <row r="838" spans="1:31" s="73" customFormat="1" x14ac:dyDescent="0.35">
      <c r="A838" s="83"/>
      <c r="B838" s="83"/>
      <c r="C838" s="84"/>
      <c r="D838" s="84"/>
      <c r="E838" s="85"/>
      <c r="F838" s="86"/>
      <c r="G838" s="87"/>
      <c r="H838" s="87"/>
      <c r="I838" s="88"/>
      <c r="J838" s="89"/>
      <c r="K838" s="89"/>
      <c r="L838" s="90"/>
      <c r="M838" s="90"/>
      <c r="N838" s="89"/>
      <c r="O838" s="90"/>
      <c r="P838" s="87"/>
      <c r="Q838" s="87"/>
      <c r="R838" s="91"/>
      <c r="S838" s="91"/>
      <c r="T838" s="92"/>
      <c r="U838" s="92"/>
      <c r="V838" s="92"/>
      <c r="W838" s="92"/>
      <c r="X838" s="93"/>
      <c r="Y838" s="92"/>
      <c r="Z838" s="92"/>
      <c r="AA838" s="72" t="str">
        <f>IF(U838="","",IF(U838="ND","ND",((NETWORKDAYS(T838,U838,Reference!$D$2:$D$40)-1))))</f>
        <v/>
      </c>
      <c r="AB838" s="72" t="str">
        <f t="shared" si="24"/>
        <v/>
      </c>
      <c r="AC838" s="72" t="str">
        <f t="shared" si="25"/>
        <v/>
      </c>
      <c r="AD838" s="72" t="str">
        <f>IF(OR(Y838="ND",Z838="ND"),"ND",IF(OR(Y838="",Z838=""),"",IF(OR(Y838="N/A",Z838="N/A"),"N/A",(NETWORKDAYS(Y838,Z838,Reference!$D$2:$D$40)-1))))</f>
        <v/>
      </c>
      <c r="AE838" s="101" t="str">
        <f>IF(OR(AND(ISBLANK(P838),ISBLANK(Q838))),"",IF(OR(AND(ISERROR(VLOOKUP(P838,Reference!$D$54:$D$106,1,FALSE))),AND(ISERROR(VLOOKUP(Q838,Reference!$J$53:$J$118,1,FALSE)))),"Data Error!","No Error"))</f>
        <v/>
      </c>
    </row>
    <row r="839" spans="1:31" s="73" customFormat="1" x14ac:dyDescent="0.35">
      <c r="A839" s="83"/>
      <c r="B839" s="83"/>
      <c r="C839" s="84"/>
      <c r="D839" s="84"/>
      <c r="E839" s="85"/>
      <c r="F839" s="86"/>
      <c r="G839" s="87"/>
      <c r="H839" s="87"/>
      <c r="I839" s="88"/>
      <c r="J839" s="89"/>
      <c r="K839" s="89"/>
      <c r="L839" s="90"/>
      <c r="M839" s="90"/>
      <c r="N839" s="89"/>
      <c r="O839" s="90"/>
      <c r="P839" s="87"/>
      <c r="Q839" s="87"/>
      <c r="R839" s="91"/>
      <c r="S839" s="91"/>
      <c r="T839" s="92"/>
      <c r="U839" s="92"/>
      <c r="V839" s="92"/>
      <c r="W839" s="92"/>
      <c r="X839" s="93"/>
      <c r="Y839" s="92"/>
      <c r="Z839" s="92"/>
      <c r="AA839" s="72" t="str">
        <f>IF(U839="","",IF(U839="ND","ND",((NETWORKDAYS(T839,U839,Reference!$D$2:$D$40)-1))))</f>
        <v/>
      </c>
      <c r="AB839" s="72" t="str">
        <f t="shared" si="24"/>
        <v/>
      </c>
      <c r="AC839" s="72" t="str">
        <f t="shared" si="25"/>
        <v/>
      </c>
      <c r="AD839" s="72" t="str">
        <f>IF(OR(Y839="ND",Z839="ND"),"ND",IF(OR(Y839="",Z839=""),"",IF(OR(Y839="N/A",Z839="N/A"),"N/A",(NETWORKDAYS(Y839,Z839,Reference!$D$2:$D$40)-1))))</f>
        <v/>
      </c>
      <c r="AE839" s="101" t="str">
        <f>IF(OR(AND(ISBLANK(P839),ISBLANK(Q839))),"",IF(OR(AND(ISERROR(VLOOKUP(P839,Reference!$D$54:$D$106,1,FALSE))),AND(ISERROR(VLOOKUP(Q839,Reference!$J$53:$J$118,1,FALSE)))),"Data Error!","No Error"))</f>
        <v/>
      </c>
    </row>
    <row r="840" spans="1:31" s="73" customFormat="1" x14ac:dyDescent="0.35">
      <c r="A840" s="83"/>
      <c r="B840" s="83"/>
      <c r="C840" s="84"/>
      <c r="D840" s="84"/>
      <c r="E840" s="85"/>
      <c r="F840" s="86"/>
      <c r="G840" s="87"/>
      <c r="H840" s="87"/>
      <c r="I840" s="88"/>
      <c r="J840" s="89"/>
      <c r="K840" s="89"/>
      <c r="L840" s="90"/>
      <c r="M840" s="90"/>
      <c r="N840" s="89"/>
      <c r="O840" s="90"/>
      <c r="P840" s="87"/>
      <c r="Q840" s="87"/>
      <c r="R840" s="91"/>
      <c r="S840" s="91"/>
      <c r="T840" s="92"/>
      <c r="U840" s="92"/>
      <c r="V840" s="92"/>
      <c r="W840" s="92"/>
      <c r="X840" s="93"/>
      <c r="Y840" s="92"/>
      <c r="Z840" s="92"/>
      <c r="AA840" s="72" t="str">
        <f>IF(U840="","",IF(U840="ND","ND",((NETWORKDAYS(T840,U840,Reference!$D$2:$D$40)-1))))</f>
        <v/>
      </c>
      <c r="AB840" s="72" t="str">
        <f t="shared" ref="AB840:AB903" si="26">IF(V840="","",IF(V840="ND","ND",(V840-T840)))</f>
        <v/>
      </c>
      <c r="AC840" s="72" t="str">
        <f t="shared" ref="AC840:AC903" si="27">IF(W840="","",IF(W840="ND","ND",(W840-T840)))</f>
        <v/>
      </c>
      <c r="AD840" s="72" t="str">
        <f>IF(OR(Y840="ND",Z840="ND"),"ND",IF(OR(Y840="",Z840=""),"",IF(OR(Y840="N/A",Z840="N/A"),"N/A",(NETWORKDAYS(Y840,Z840,Reference!$D$2:$D$40)-1))))</f>
        <v/>
      </c>
      <c r="AE840" s="101" t="str">
        <f>IF(OR(AND(ISBLANK(P840),ISBLANK(Q840))),"",IF(OR(AND(ISERROR(VLOOKUP(P840,Reference!$D$54:$D$106,1,FALSE))),AND(ISERROR(VLOOKUP(Q840,Reference!$J$53:$J$118,1,FALSE)))),"Data Error!","No Error"))</f>
        <v/>
      </c>
    </row>
    <row r="841" spans="1:31" s="73" customFormat="1" x14ac:dyDescent="0.35">
      <c r="A841" s="83"/>
      <c r="B841" s="83"/>
      <c r="C841" s="84"/>
      <c r="D841" s="84"/>
      <c r="E841" s="85"/>
      <c r="F841" s="86"/>
      <c r="G841" s="87"/>
      <c r="H841" s="87"/>
      <c r="I841" s="88"/>
      <c r="J841" s="89"/>
      <c r="K841" s="89"/>
      <c r="L841" s="90"/>
      <c r="M841" s="90"/>
      <c r="N841" s="89"/>
      <c r="O841" s="90"/>
      <c r="P841" s="87"/>
      <c r="Q841" s="87"/>
      <c r="R841" s="91"/>
      <c r="S841" s="91"/>
      <c r="T841" s="92"/>
      <c r="U841" s="92"/>
      <c r="V841" s="92"/>
      <c r="W841" s="92"/>
      <c r="X841" s="93"/>
      <c r="Y841" s="92"/>
      <c r="Z841" s="92"/>
      <c r="AA841" s="72" t="str">
        <f>IF(U841="","",IF(U841="ND","ND",((NETWORKDAYS(T841,U841,Reference!$D$2:$D$40)-1))))</f>
        <v/>
      </c>
      <c r="AB841" s="72" t="str">
        <f t="shared" si="26"/>
        <v/>
      </c>
      <c r="AC841" s="72" t="str">
        <f t="shared" si="27"/>
        <v/>
      </c>
      <c r="AD841" s="72" t="str">
        <f>IF(OR(Y841="ND",Z841="ND"),"ND",IF(OR(Y841="",Z841=""),"",IF(OR(Y841="N/A",Z841="N/A"),"N/A",(NETWORKDAYS(Y841,Z841,Reference!$D$2:$D$40)-1))))</f>
        <v/>
      </c>
      <c r="AE841" s="101" t="str">
        <f>IF(OR(AND(ISBLANK(P841),ISBLANK(Q841))),"",IF(OR(AND(ISERROR(VLOOKUP(P841,Reference!$D$54:$D$106,1,FALSE))),AND(ISERROR(VLOOKUP(Q841,Reference!$J$53:$J$118,1,FALSE)))),"Data Error!","No Error"))</f>
        <v/>
      </c>
    </row>
    <row r="842" spans="1:31" s="73" customFormat="1" x14ac:dyDescent="0.35">
      <c r="A842" s="83"/>
      <c r="B842" s="83"/>
      <c r="C842" s="84"/>
      <c r="D842" s="84"/>
      <c r="E842" s="85"/>
      <c r="F842" s="86"/>
      <c r="G842" s="87"/>
      <c r="H842" s="87"/>
      <c r="I842" s="88"/>
      <c r="J842" s="89"/>
      <c r="K842" s="89"/>
      <c r="L842" s="90"/>
      <c r="M842" s="90"/>
      <c r="N842" s="89"/>
      <c r="O842" s="90"/>
      <c r="P842" s="87"/>
      <c r="Q842" s="87"/>
      <c r="R842" s="91"/>
      <c r="S842" s="91"/>
      <c r="T842" s="92"/>
      <c r="U842" s="92"/>
      <c r="V842" s="92"/>
      <c r="W842" s="92"/>
      <c r="X842" s="93"/>
      <c r="Y842" s="92"/>
      <c r="Z842" s="92"/>
      <c r="AA842" s="72" t="str">
        <f>IF(U842="","",IF(U842="ND","ND",((NETWORKDAYS(T842,U842,Reference!$D$2:$D$40)-1))))</f>
        <v/>
      </c>
      <c r="AB842" s="72" t="str">
        <f t="shared" si="26"/>
        <v/>
      </c>
      <c r="AC842" s="72" t="str">
        <f t="shared" si="27"/>
        <v/>
      </c>
      <c r="AD842" s="72" t="str">
        <f>IF(OR(Y842="ND",Z842="ND"),"ND",IF(OR(Y842="",Z842=""),"",IF(OR(Y842="N/A",Z842="N/A"),"N/A",(NETWORKDAYS(Y842,Z842,Reference!$D$2:$D$40)-1))))</f>
        <v/>
      </c>
      <c r="AE842" s="101" t="str">
        <f>IF(OR(AND(ISBLANK(P842),ISBLANK(Q842))),"",IF(OR(AND(ISERROR(VLOOKUP(P842,Reference!$D$54:$D$106,1,FALSE))),AND(ISERROR(VLOOKUP(Q842,Reference!$J$53:$J$118,1,FALSE)))),"Data Error!","No Error"))</f>
        <v/>
      </c>
    </row>
    <row r="843" spans="1:31" s="73" customFormat="1" x14ac:dyDescent="0.35">
      <c r="A843" s="83"/>
      <c r="B843" s="83"/>
      <c r="C843" s="84"/>
      <c r="D843" s="84"/>
      <c r="E843" s="85"/>
      <c r="F843" s="86"/>
      <c r="G843" s="87"/>
      <c r="H843" s="87"/>
      <c r="I843" s="88"/>
      <c r="J843" s="89"/>
      <c r="K843" s="89"/>
      <c r="L843" s="90"/>
      <c r="M843" s="90"/>
      <c r="N843" s="89"/>
      <c r="O843" s="90"/>
      <c r="P843" s="87"/>
      <c r="Q843" s="87"/>
      <c r="R843" s="91"/>
      <c r="S843" s="91"/>
      <c r="T843" s="92"/>
      <c r="U843" s="92"/>
      <c r="V843" s="92"/>
      <c r="W843" s="92"/>
      <c r="X843" s="93"/>
      <c r="Y843" s="92"/>
      <c r="Z843" s="92"/>
      <c r="AA843" s="72" t="str">
        <f>IF(U843="","",IF(U843="ND","ND",((NETWORKDAYS(T843,U843,Reference!$D$2:$D$40)-1))))</f>
        <v/>
      </c>
      <c r="AB843" s="72" t="str">
        <f t="shared" si="26"/>
        <v/>
      </c>
      <c r="AC843" s="72" t="str">
        <f t="shared" si="27"/>
        <v/>
      </c>
      <c r="AD843" s="72" t="str">
        <f>IF(OR(Y843="ND",Z843="ND"),"ND",IF(OR(Y843="",Z843=""),"",IF(OR(Y843="N/A",Z843="N/A"),"N/A",(NETWORKDAYS(Y843,Z843,Reference!$D$2:$D$40)-1))))</f>
        <v/>
      </c>
      <c r="AE843" s="101" t="str">
        <f>IF(OR(AND(ISBLANK(P843),ISBLANK(Q843))),"",IF(OR(AND(ISERROR(VLOOKUP(P843,Reference!$D$54:$D$106,1,FALSE))),AND(ISERROR(VLOOKUP(Q843,Reference!$J$53:$J$118,1,FALSE)))),"Data Error!","No Error"))</f>
        <v/>
      </c>
    </row>
    <row r="844" spans="1:31" s="73" customFormat="1" x14ac:dyDescent="0.35">
      <c r="A844" s="83"/>
      <c r="B844" s="83"/>
      <c r="C844" s="84"/>
      <c r="D844" s="84"/>
      <c r="E844" s="85"/>
      <c r="F844" s="86"/>
      <c r="G844" s="87"/>
      <c r="H844" s="87"/>
      <c r="I844" s="88"/>
      <c r="J844" s="89"/>
      <c r="K844" s="89"/>
      <c r="L844" s="90"/>
      <c r="M844" s="90"/>
      <c r="N844" s="89"/>
      <c r="O844" s="90"/>
      <c r="P844" s="87"/>
      <c r="Q844" s="87"/>
      <c r="R844" s="91"/>
      <c r="S844" s="91"/>
      <c r="T844" s="92"/>
      <c r="U844" s="92"/>
      <c r="V844" s="92"/>
      <c r="W844" s="92"/>
      <c r="X844" s="93"/>
      <c r="Y844" s="92"/>
      <c r="Z844" s="92"/>
      <c r="AA844" s="72" t="str">
        <f>IF(U844="","",IF(U844="ND","ND",((NETWORKDAYS(T844,U844,Reference!$D$2:$D$40)-1))))</f>
        <v/>
      </c>
      <c r="AB844" s="72" t="str">
        <f t="shared" si="26"/>
        <v/>
      </c>
      <c r="AC844" s="72" t="str">
        <f t="shared" si="27"/>
        <v/>
      </c>
      <c r="AD844" s="72" t="str">
        <f>IF(OR(Y844="ND",Z844="ND"),"ND",IF(OR(Y844="",Z844=""),"",IF(OR(Y844="N/A",Z844="N/A"),"N/A",(NETWORKDAYS(Y844,Z844,Reference!$D$2:$D$40)-1))))</f>
        <v/>
      </c>
      <c r="AE844" s="101" t="str">
        <f>IF(OR(AND(ISBLANK(P844),ISBLANK(Q844))),"",IF(OR(AND(ISERROR(VLOOKUP(P844,Reference!$D$54:$D$106,1,FALSE))),AND(ISERROR(VLOOKUP(Q844,Reference!$J$53:$J$118,1,FALSE)))),"Data Error!","No Error"))</f>
        <v/>
      </c>
    </row>
    <row r="845" spans="1:31" s="73" customFormat="1" x14ac:dyDescent="0.35">
      <c r="A845" s="83"/>
      <c r="B845" s="83"/>
      <c r="C845" s="84"/>
      <c r="D845" s="84"/>
      <c r="E845" s="85"/>
      <c r="F845" s="86"/>
      <c r="G845" s="87"/>
      <c r="H845" s="87"/>
      <c r="I845" s="88"/>
      <c r="J845" s="89"/>
      <c r="K845" s="89"/>
      <c r="L845" s="90"/>
      <c r="M845" s="90"/>
      <c r="N845" s="89"/>
      <c r="O845" s="90"/>
      <c r="P845" s="87"/>
      <c r="Q845" s="87"/>
      <c r="R845" s="91"/>
      <c r="S845" s="91"/>
      <c r="T845" s="92"/>
      <c r="U845" s="92"/>
      <c r="V845" s="92"/>
      <c r="W845" s="92"/>
      <c r="X845" s="93"/>
      <c r="Y845" s="92"/>
      <c r="Z845" s="92"/>
      <c r="AA845" s="72" t="str">
        <f>IF(U845="","",IF(U845="ND","ND",((NETWORKDAYS(T845,U845,Reference!$D$2:$D$40)-1))))</f>
        <v/>
      </c>
      <c r="AB845" s="72" t="str">
        <f t="shared" si="26"/>
        <v/>
      </c>
      <c r="AC845" s="72" t="str">
        <f t="shared" si="27"/>
        <v/>
      </c>
      <c r="AD845" s="72" t="str">
        <f>IF(OR(Y845="ND",Z845="ND"),"ND",IF(OR(Y845="",Z845=""),"",IF(OR(Y845="N/A",Z845="N/A"),"N/A",(NETWORKDAYS(Y845,Z845,Reference!$D$2:$D$40)-1))))</f>
        <v/>
      </c>
      <c r="AE845" s="101" t="str">
        <f>IF(OR(AND(ISBLANK(P845),ISBLANK(Q845))),"",IF(OR(AND(ISERROR(VLOOKUP(P845,Reference!$D$54:$D$106,1,FALSE))),AND(ISERROR(VLOOKUP(Q845,Reference!$J$53:$J$118,1,FALSE)))),"Data Error!","No Error"))</f>
        <v/>
      </c>
    </row>
    <row r="846" spans="1:31" s="73" customFormat="1" x14ac:dyDescent="0.35">
      <c r="A846" s="83"/>
      <c r="B846" s="83"/>
      <c r="C846" s="84"/>
      <c r="D846" s="84"/>
      <c r="E846" s="85"/>
      <c r="F846" s="86"/>
      <c r="G846" s="87"/>
      <c r="H846" s="87"/>
      <c r="I846" s="88"/>
      <c r="J846" s="89"/>
      <c r="K846" s="89"/>
      <c r="L846" s="90"/>
      <c r="M846" s="90"/>
      <c r="N846" s="89"/>
      <c r="O846" s="90"/>
      <c r="P846" s="87"/>
      <c r="Q846" s="87"/>
      <c r="R846" s="91"/>
      <c r="S846" s="91"/>
      <c r="T846" s="92"/>
      <c r="U846" s="92"/>
      <c r="V846" s="92"/>
      <c r="W846" s="92"/>
      <c r="X846" s="93"/>
      <c r="Y846" s="92"/>
      <c r="Z846" s="92"/>
      <c r="AA846" s="72" t="str">
        <f>IF(U846="","",IF(U846="ND","ND",((NETWORKDAYS(T846,U846,Reference!$D$2:$D$40)-1))))</f>
        <v/>
      </c>
      <c r="AB846" s="72" t="str">
        <f t="shared" si="26"/>
        <v/>
      </c>
      <c r="AC846" s="72" t="str">
        <f t="shared" si="27"/>
        <v/>
      </c>
      <c r="AD846" s="72" t="str">
        <f>IF(OR(Y846="ND",Z846="ND"),"ND",IF(OR(Y846="",Z846=""),"",IF(OR(Y846="N/A",Z846="N/A"),"N/A",(NETWORKDAYS(Y846,Z846,Reference!$D$2:$D$40)-1))))</f>
        <v/>
      </c>
      <c r="AE846" s="101" t="str">
        <f>IF(OR(AND(ISBLANK(P846),ISBLANK(Q846))),"",IF(OR(AND(ISERROR(VLOOKUP(P846,Reference!$D$54:$D$106,1,FALSE))),AND(ISERROR(VLOOKUP(Q846,Reference!$J$53:$J$118,1,FALSE)))),"Data Error!","No Error"))</f>
        <v/>
      </c>
    </row>
    <row r="847" spans="1:31" s="73" customFormat="1" x14ac:dyDescent="0.35">
      <c r="A847" s="83"/>
      <c r="B847" s="83"/>
      <c r="C847" s="84"/>
      <c r="D847" s="84"/>
      <c r="E847" s="85"/>
      <c r="F847" s="86"/>
      <c r="G847" s="87"/>
      <c r="H847" s="87"/>
      <c r="I847" s="88"/>
      <c r="J847" s="89"/>
      <c r="K847" s="89"/>
      <c r="L847" s="90"/>
      <c r="M847" s="90"/>
      <c r="N847" s="89"/>
      <c r="O847" s="90"/>
      <c r="P847" s="87"/>
      <c r="Q847" s="87"/>
      <c r="R847" s="91"/>
      <c r="S847" s="91"/>
      <c r="T847" s="92"/>
      <c r="U847" s="92"/>
      <c r="V847" s="92"/>
      <c r="W847" s="92"/>
      <c r="X847" s="93"/>
      <c r="Y847" s="92"/>
      <c r="Z847" s="92"/>
      <c r="AA847" s="72" t="str">
        <f>IF(U847="","",IF(U847="ND","ND",((NETWORKDAYS(T847,U847,Reference!$D$2:$D$40)-1))))</f>
        <v/>
      </c>
      <c r="AB847" s="72" t="str">
        <f t="shared" si="26"/>
        <v/>
      </c>
      <c r="AC847" s="72" t="str">
        <f t="shared" si="27"/>
        <v/>
      </c>
      <c r="AD847" s="72" t="str">
        <f>IF(OR(Y847="ND",Z847="ND"),"ND",IF(OR(Y847="",Z847=""),"",IF(OR(Y847="N/A",Z847="N/A"),"N/A",(NETWORKDAYS(Y847,Z847,Reference!$D$2:$D$40)-1))))</f>
        <v/>
      </c>
      <c r="AE847" s="101" t="str">
        <f>IF(OR(AND(ISBLANK(P847),ISBLANK(Q847))),"",IF(OR(AND(ISERROR(VLOOKUP(P847,Reference!$D$54:$D$106,1,FALSE))),AND(ISERROR(VLOOKUP(Q847,Reference!$J$53:$J$118,1,FALSE)))),"Data Error!","No Error"))</f>
        <v/>
      </c>
    </row>
    <row r="848" spans="1:31" s="73" customFormat="1" x14ac:dyDescent="0.35">
      <c r="A848" s="83"/>
      <c r="B848" s="83"/>
      <c r="C848" s="84"/>
      <c r="D848" s="84"/>
      <c r="E848" s="85"/>
      <c r="F848" s="86"/>
      <c r="G848" s="87"/>
      <c r="H848" s="87"/>
      <c r="I848" s="88"/>
      <c r="J848" s="89"/>
      <c r="K848" s="89"/>
      <c r="L848" s="90"/>
      <c r="M848" s="90"/>
      <c r="N848" s="89"/>
      <c r="O848" s="90"/>
      <c r="P848" s="87"/>
      <c r="Q848" s="87"/>
      <c r="R848" s="91"/>
      <c r="S848" s="91"/>
      <c r="T848" s="92"/>
      <c r="U848" s="92"/>
      <c r="V848" s="92"/>
      <c r="W848" s="92"/>
      <c r="X848" s="93"/>
      <c r="Y848" s="92"/>
      <c r="Z848" s="92"/>
      <c r="AA848" s="72" t="str">
        <f>IF(U848="","",IF(U848="ND","ND",((NETWORKDAYS(T848,U848,Reference!$D$2:$D$40)-1))))</f>
        <v/>
      </c>
      <c r="AB848" s="72" t="str">
        <f t="shared" si="26"/>
        <v/>
      </c>
      <c r="AC848" s="72" t="str">
        <f t="shared" si="27"/>
        <v/>
      </c>
      <c r="AD848" s="72" t="str">
        <f>IF(OR(Y848="ND",Z848="ND"),"ND",IF(OR(Y848="",Z848=""),"",IF(OR(Y848="N/A",Z848="N/A"),"N/A",(NETWORKDAYS(Y848,Z848,Reference!$D$2:$D$40)-1))))</f>
        <v/>
      </c>
      <c r="AE848" s="101" t="str">
        <f>IF(OR(AND(ISBLANK(P848),ISBLANK(Q848))),"",IF(OR(AND(ISERROR(VLOOKUP(P848,Reference!$D$54:$D$106,1,FALSE))),AND(ISERROR(VLOOKUP(Q848,Reference!$J$53:$J$118,1,FALSE)))),"Data Error!","No Error"))</f>
        <v/>
      </c>
    </row>
    <row r="849" spans="1:31" s="73" customFormat="1" x14ac:dyDescent="0.35">
      <c r="A849" s="83"/>
      <c r="B849" s="83"/>
      <c r="C849" s="84"/>
      <c r="D849" s="84"/>
      <c r="E849" s="85"/>
      <c r="F849" s="86"/>
      <c r="G849" s="87"/>
      <c r="H849" s="87"/>
      <c r="I849" s="88"/>
      <c r="J849" s="89"/>
      <c r="K849" s="89"/>
      <c r="L849" s="90"/>
      <c r="M849" s="90"/>
      <c r="N849" s="89"/>
      <c r="O849" s="90"/>
      <c r="P849" s="87"/>
      <c r="Q849" s="87"/>
      <c r="R849" s="91"/>
      <c r="S849" s="91"/>
      <c r="T849" s="92"/>
      <c r="U849" s="92"/>
      <c r="V849" s="92"/>
      <c r="W849" s="92"/>
      <c r="X849" s="93"/>
      <c r="Y849" s="92"/>
      <c r="Z849" s="92"/>
      <c r="AA849" s="72" t="str">
        <f>IF(U849="","",IF(U849="ND","ND",((NETWORKDAYS(T849,U849,Reference!$D$2:$D$40)-1))))</f>
        <v/>
      </c>
      <c r="AB849" s="72" t="str">
        <f t="shared" si="26"/>
        <v/>
      </c>
      <c r="AC849" s="72" t="str">
        <f t="shared" si="27"/>
        <v/>
      </c>
      <c r="AD849" s="72" t="str">
        <f>IF(OR(Y849="ND",Z849="ND"),"ND",IF(OR(Y849="",Z849=""),"",IF(OR(Y849="N/A",Z849="N/A"),"N/A",(NETWORKDAYS(Y849,Z849,Reference!$D$2:$D$40)-1))))</f>
        <v/>
      </c>
      <c r="AE849" s="101" t="str">
        <f>IF(OR(AND(ISBLANK(P849),ISBLANK(Q849))),"",IF(OR(AND(ISERROR(VLOOKUP(P849,Reference!$D$54:$D$106,1,FALSE))),AND(ISERROR(VLOOKUP(Q849,Reference!$J$53:$J$118,1,FALSE)))),"Data Error!","No Error"))</f>
        <v/>
      </c>
    </row>
    <row r="850" spans="1:31" s="73" customFormat="1" x14ac:dyDescent="0.35">
      <c r="A850" s="83"/>
      <c r="B850" s="83"/>
      <c r="C850" s="84"/>
      <c r="D850" s="84"/>
      <c r="E850" s="85"/>
      <c r="F850" s="86"/>
      <c r="G850" s="87"/>
      <c r="H850" s="87"/>
      <c r="I850" s="88"/>
      <c r="J850" s="89"/>
      <c r="K850" s="89"/>
      <c r="L850" s="90"/>
      <c r="M850" s="90"/>
      <c r="N850" s="89"/>
      <c r="O850" s="90"/>
      <c r="P850" s="87"/>
      <c r="Q850" s="87"/>
      <c r="R850" s="91"/>
      <c r="S850" s="91"/>
      <c r="T850" s="92"/>
      <c r="U850" s="92"/>
      <c r="V850" s="92"/>
      <c r="W850" s="92"/>
      <c r="X850" s="93"/>
      <c r="Y850" s="92"/>
      <c r="Z850" s="92"/>
      <c r="AA850" s="72" t="str">
        <f>IF(U850="","",IF(U850="ND","ND",((NETWORKDAYS(T850,U850,Reference!$D$2:$D$40)-1))))</f>
        <v/>
      </c>
      <c r="AB850" s="72" t="str">
        <f t="shared" si="26"/>
        <v/>
      </c>
      <c r="AC850" s="72" t="str">
        <f t="shared" si="27"/>
        <v/>
      </c>
      <c r="AD850" s="72" t="str">
        <f>IF(OR(Y850="ND",Z850="ND"),"ND",IF(OR(Y850="",Z850=""),"",IF(OR(Y850="N/A",Z850="N/A"),"N/A",(NETWORKDAYS(Y850,Z850,Reference!$D$2:$D$40)-1))))</f>
        <v/>
      </c>
      <c r="AE850" s="101" t="str">
        <f>IF(OR(AND(ISBLANK(P850),ISBLANK(Q850))),"",IF(OR(AND(ISERROR(VLOOKUP(P850,Reference!$D$54:$D$106,1,FALSE))),AND(ISERROR(VLOOKUP(Q850,Reference!$J$53:$J$118,1,FALSE)))),"Data Error!","No Error"))</f>
        <v/>
      </c>
    </row>
    <row r="851" spans="1:31" s="73" customFormat="1" x14ac:dyDescent="0.35">
      <c r="A851" s="83"/>
      <c r="B851" s="83"/>
      <c r="C851" s="84"/>
      <c r="D851" s="84"/>
      <c r="E851" s="85"/>
      <c r="F851" s="86"/>
      <c r="G851" s="87"/>
      <c r="H851" s="87"/>
      <c r="I851" s="88"/>
      <c r="J851" s="89"/>
      <c r="K851" s="89"/>
      <c r="L851" s="90"/>
      <c r="M851" s="90"/>
      <c r="N851" s="89"/>
      <c r="O851" s="90"/>
      <c r="P851" s="87"/>
      <c r="Q851" s="87"/>
      <c r="R851" s="91"/>
      <c r="S851" s="91"/>
      <c r="T851" s="92"/>
      <c r="U851" s="92"/>
      <c r="V851" s="92"/>
      <c r="W851" s="92"/>
      <c r="X851" s="93"/>
      <c r="Y851" s="92"/>
      <c r="Z851" s="92"/>
      <c r="AA851" s="72" t="str">
        <f>IF(U851="","",IF(U851="ND","ND",((NETWORKDAYS(T851,U851,Reference!$D$2:$D$40)-1))))</f>
        <v/>
      </c>
      <c r="AB851" s="72" t="str">
        <f t="shared" si="26"/>
        <v/>
      </c>
      <c r="AC851" s="72" t="str">
        <f t="shared" si="27"/>
        <v/>
      </c>
      <c r="AD851" s="72" t="str">
        <f>IF(OR(Y851="ND",Z851="ND"),"ND",IF(OR(Y851="",Z851=""),"",IF(OR(Y851="N/A",Z851="N/A"),"N/A",(NETWORKDAYS(Y851,Z851,Reference!$D$2:$D$40)-1))))</f>
        <v/>
      </c>
      <c r="AE851" s="101" t="str">
        <f>IF(OR(AND(ISBLANK(P851),ISBLANK(Q851))),"",IF(OR(AND(ISERROR(VLOOKUP(P851,Reference!$D$54:$D$106,1,FALSE))),AND(ISERROR(VLOOKUP(Q851,Reference!$J$53:$J$118,1,FALSE)))),"Data Error!","No Error"))</f>
        <v/>
      </c>
    </row>
    <row r="852" spans="1:31" s="73" customFormat="1" x14ac:dyDescent="0.35">
      <c r="A852" s="83"/>
      <c r="B852" s="83"/>
      <c r="C852" s="84"/>
      <c r="D852" s="84"/>
      <c r="E852" s="85"/>
      <c r="F852" s="86"/>
      <c r="G852" s="87"/>
      <c r="H852" s="87"/>
      <c r="I852" s="88"/>
      <c r="J852" s="89"/>
      <c r="K852" s="89"/>
      <c r="L852" s="90"/>
      <c r="M852" s="90"/>
      <c r="N852" s="89"/>
      <c r="O852" s="90"/>
      <c r="P852" s="87"/>
      <c r="Q852" s="87"/>
      <c r="R852" s="91"/>
      <c r="S852" s="91"/>
      <c r="T852" s="92"/>
      <c r="U852" s="92"/>
      <c r="V852" s="92"/>
      <c r="W852" s="92"/>
      <c r="X852" s="93"/>
      <c r="Y852" s="92"/>
      <c r="Z852" s="92"/>
      <c r="AA852" s="72" t="str">
        <f>IF(U852="","",IF(U852="ND","ND",((NETWORKDAYS(T852,U852,Reference!$D$2:$D$40)-1))))</f>
        <v/>
      </c>
      <c r="AB852" s="72" t="str">
        <f t="shared" si="26"/>
        <v/>
      </c>
      <c r="AC852" s="72" t="str">
        <f t="shared" si="27"/>
        <v/>
      </c>
      <c r="AD852" s="72" t="str">
        <f>IF(OR(Y852="ND",Z852="ND"),"ND",IF(OR(Y852="",Z852=""),"",IF(OR(Y852="N/A",Z852="N/A"),"N/A",(NETWORKDAYS(Y852,Z852,Reference!$D$2:$D$40)-1))))</f>
        <v/>
      </c>
      <c r="AE852" s="101" t="str">
        <f>IF(OR(AND(ISBLANK(P852),ISBLANK(Q852))),"",IF(OR(AND(ISERROR(VLOOKUP(P852,Reference!$D$54:$D$106,1,FALSE))),AND(ISERROR(VLOOKUP(Q852,Reference!$J$53:$J$118,1,FALSE)))),"Data Error!","No Error"))</f>
        <v/>
      </c>
    </row>
    <row r="853" spans="1:31" s="73" customFormat="1" x14ac:dyDescent="0.35">
      <c r="A853" s="83"/>
      <c r="B853" s="83"/>
      <c r="C853" s="84"/>
      <c r="D853" s="84"/>
      <c r="E853" s="85"/>
      <c r="F853" s="86"/>
      <c r="G853" s="87"/>
      <c r="H853" s="87"/>
      <c r="I853" s="88"/>
      <c r="J853" s="89"/>
      <c r="K853" s="89"/>
      <c r="L853" s="90"/>
      <c r="M853" s="90"/>
      <c r="N853" s="89"/>
      <c r="O853" s="90"/>
      <c r="P853" s="87"/>
      <c r="Q853" s="87"/>
      <c r="R853" s="91"/>
      <c r="S853" s="91"/>
      <c r="T853" s="92"/>
      <c r="U853" s="92"/>
      <c r="V853" s="92"/>
      <c r="W853" s="92"/>
      <c r="X853" s="93"/>
      <c r="Y853" s="92"/>
      <c r="Z853" s="92"/>
      <c r="AA853" s="72" t="str">
        <f>IF(U853="","",IF(U853="ND","ND",((NETWORKDAYS(T853,U853,Reference!$D$2:$D$40)-1))))</f>
        <v/>
      </c>
      <c r="AB853" s="72" t="str">
        <f t="shared" si="26"/>
        <v/>
      </c>
      <c r="AC853" s="72" t="str">
        <f t="shared" si="27"/>
        <v/>
      </c>
      <c r="AD853" s="72" t="str">
        <f>IF(OR(Y853="ND",Z853="ND"),"ND",IF(OR(Y853="",Z853=""),"",IF(OR(Y853="N/A",Z853="N/A"),"N/A",(NETWORKDAYS(Y853,Z853,Reference!$D$2:$D$40)-1))))</f>
        <v/>
      </c>
      <c r="AE853" s="101" t="str">
        <f>IF(OR(AND(ISBLANK(P853),ISBLANK(Q853))),"",IF(OR(AND(ISERROR(VLOOKUP(P853,Reference!$D$54:$D$106,1,FALSE))),AND(ISERROR(VLOOKUP(Q853,Reference!$J$53:$J$118,1,FALSE)))),"Data Error!","No Error"))</f>
        <v/>
      </c>
    </row>
    <row r="854" spans="1:31" s="73" customFormat="1" x14ac:dyDescent="0.35">
      <c r="A854" s="83"/>
      <c r="B854" s="83"/>
      <c r="C854" s="84"/>
      <c r="D854" s="84"/>
      <c r="E854" s="85"/>
      <c r="F854" s="86"/>
      <c r="G854" s="87"/>
      <c r="H854" s="87"/>
      <c r="I854" s="88"/>
      <c r="J854" s="89"/>
      <c r="K854" s="89"/>
      <c r="L854" s="90"/>
      <c r="M854" s="90"/>
      <c r="N854" s="89"/>
      <c r="O854" s="90"/>
      <c r="P854" s="87"/>
      <c r="Q854" s="87"/>
      <c r="R854" s="91"/>
      <c r="S854" s="91"/>
      <c r="T854" s="92"/>
      <c r="U854" s="92"/>
      <c r="V854" s="92"/>
      <c r="W854" s="92"/>
      <c r="X854" s="93"/>
      <c r="Y854" s="92"/>
      <c r="Z854" s="92"/>
      <c r="AA854" s="72" t="str">
        <f>IF(U854="","",IF(U854="ND","ND",((NETWORKDAYS(T854,U854,Reference!$D$2:$D$40)-1))))</f>
        <v/>
      </c>
      <c r="AB854" s="72" t="str">
        <f t="shared" si="26"/>
        <v/>
      </c>
      <c r="AC854" s="72" t="str">
        <f t="shared" si="27"/>
        <v/>
      </c>
      <c r="AD854" s="72" t="str">
        <f>IF(OR(Y854="ND",Z854="ND"),"ND",IF(OR(Y854="",Z854=""),"",IF(OR(Y854="N/A",Z854="N/A"),"N/A",(NETWORKDAYS(Y854,Z854,Reference!$D$2:$D$40)-1))))</f>
        <v/>
      </c>
      <c r="AE854" s="101" t="str">
        <f>IF(OR(AND(ISBLANK(P854),ISBLANK(Q854))),"",IF(OR(AND(ISERROR(VLOOKUP(P854,Reference!$D$54:$D$106,1,FALSE))),AND(ISERROR(VLOOKUP(Q854,Reference!$J$53:$J$118,1,FALSE)))),"Data Error!","No Error"))</f>
        <v/>
      </c>
    </row>
    <row r="855" spans="1:31" s="73" customFormat="1" x14ac:dyDescent="0.35">
      <c r="A855" s="83"/>
      <c r="B855" s="83"/>
      <c r="C855" s="84"/>
      <c r="D855" s="84"/>
      <c r="E855" s="85"/>
      <c r="F855" s="86"/>
      <c r="G855" s="87"/>
      <c r="H855" s="87"/>
      <c r="I855" s="88"/>
      <c r="J855" s="89"/>
      <c r="K855" s="89"/>
      <c r="L855" s="90"/>
      <c r="M855" s="90"/>
      <c r="N855" s="89"/>
      <c r="O855" s="90"/>
      <c r="P855" s="87"/>
      <c r="Q855" s="87"/>
      <c r="R855" s="91"/>
      <c r="S855" s="91"/>
      <c r="T855" s="92"/>
      <c r="U855" s="92"/>
      <c r="V855" s="92"/>
      <c r="W855" s="92"/>
      <c r="X855" s="93"/>
      <c r="Y855" s="92"/>
      <c r="Z855" s="92"/>
      <c r="AA855" s="72" t="str">
        <f>IF(U855="","",IF(U855="ND","ND",((NETWORKDAYS(T855,U855,Reference!$D$2:$D$40)-1))))</f>
        <v/>
      </c>
      <c r="AB855" s="72" t="str">
        <f t="shared" si="26"/>
        <v/>
      </c>
      <c r="AC855" s="72" t="str">
        <f t="shared" si="27"/>
        <v/>
      </c>
      <c r="AD855" s="72" t="str">
        <f>IF(OR(Y855="ND",Z855="ND"),"ND",IF(OR(Y855="",Z855=""),"",IF(OR(Y855="N/A",Z855="N/A"),"N/A",(NETWORKDAYS(Y855,Z855,Reference!$D$2:$D$40)-1))))</f>
        <v/>
      </c>
      <c r="AE855" s="101" t="str">
        <f>IF(OR(AND(ISBLANK(P855),ISBLANK(Q855))),"",IF(OR(AND(ISERROR(VLOOKUP(P855,Reference!$D$54:$D$106,1,FALSE))),AND(ISERROR(VLOOKUP(Q855,Reference!$J$53:$J$118,1,FALSE)))),"Data Error!","No Error"))</f>
        <v/>
      </c>
    </row>
    <row r="856" spans="1:31" s="73" customFormat="1" x14ac:dyDescent="0.35">
      <c r="A856" s="83"/>
      <c r="B856" s="83"/>
      <c r="C856" s="84"/>
      <c r="D856" s="84"/>
      <c r="E856" s="85"/>
      <c r="F856" s="86"/>
      <c r="G856" s="87"/>
      <c r="H856" s="87"/>
      <c r="I856" s="88"/>
      <c r="J856" s="89"/>
      <c r="K856" s="89"/>
      <c r="L856" s="90"/>
      <c r="M856" s="90"/>
      <c r="N856" s="89"/>
      <c r="O856" s="90"/>
      <c r="P856" s="87"/>
      <c r="Q856" s="87"/>
      <c r="R856" s="91"/>
      <c r="S856" s="91"/>
      <c r="T856" s="92"/>
      <c r="U856" s="92"/>
      <c r="V856" s="92"/>
      <c r="W856" s="92"/>
      <c r="X856" s="93"/>
      <c r="Y856" s="92"/>
      <c r="Z856" s="92"/>
      <c r="AA856" s="72" t="str">
        <f>IF(U856="","",IF(U856="ND","ND",((NETWORKDAYS(T856,U856,Reference!$D$2:$D$40)-1))))</f>
        <v/>
      </c>
      <c r="AB856" s="72" t="str">
        <f t="shared" si="26"/>
        <v/>
      </c>
      <c r="AC856" s="72" t="str">
        <f t="shared" si="27"/>
        <v/>
      </c>
      <c r="AD856" s="72" t="str">
        <f>IF(OR(Y856="ND",Z856="ND"),"ND",IF(OR(Y856="",Z856=""),"",IF(OR(Y856="N/A",Z856="N/A"),"N/A",(NETWORKDAYS(Y856,Z856,Reference!$D$2:$D$40)-1))))</f>
        <v/>
      </c>
      <c r="AE856" s="101" t="str">
        <f>IF(OR(AND(ISBLANK(P856),ISBLANK(Q856))),"",IF(OR(AND(ISERROR(VLOOKUP(P856,Reference!$D$54:$D$106,1,FALSE))),AND(ISERROR(VLOOKUP(Q856,Reference!$J$53:$J$118,1,FALSE)))),"Data Error!","No Error"))</f>
        <v/>
      </c>
    </row>
    <row r="857" spans="1:31" s="73" customFormat="1" x14ac:dyDescent="0.35">
      <c r="A857" s="83"/>
      <c r="B857" s="83"/>
      <c r="C857" s="84"/>
      <c r="D857" s="84"/>
      <c r="E857" s="85"/>
      <c r="F857" s="86"/>
      <c r="G857" s="87"/>
      <c r="H857" s="87"/>
      <c r="I857" s="88"/>
      <c r="J857" s="89"/>
      <c r="K857" s="89"/>
      <c r="L857" s="90"/>
      <c r="M857" s="90"/>
      <c r="N857" s="89"/>
      <c r="O857" s="90"/>
      <c r="P857" s="87"/>
      <c r="Q857" s="87"/>
      <c r="R857" s="91"/>
      <c r="S857" s="91"/>
      <c r="T857" s="92"/>
      <c r="U857" s="92"/>
      <c r="V857" s="92"/>
      <c r="W857" s="92"/>
      <c r="X857" s="93"/>
      <c r="Y857" s="92"/>
      <c r="Z857" s="92"/>
      <c r="AA857" s="72" t="str">
        <f>IF(U857="","",IF(U857="ND","ND",((NETWORKDAYS(T857,U857,Reference!$D$2:$D$40)-1))))</f>
        <v/>
      </c>
      <c r="AB857" s="72" t="str">
        <f t="shared" si="26"/>
        <v/>
      </c>
      <c r="AC857" s="72" t="str">
        <f t="shared" si="27"/>
        <v/>
      </c>
      <c r="AD857" s="72" t="str">
        <f>IF(OR(Y857="ND",Z857="ND"),"ND",IF(OR(Y857="",Z857=""),"",IF(OR(Y857="N/A",Z857="N/A"),"N/A",(NETWORKDAYS(Y857,Z857,Reference!$D$2:$D$40)-1))))</f>
        <v/>
      </c>
      <c r="AE857" s="101" t="str">
        <f>IF(OR(AND(ISBLANK(P857),ISBLANK(Q857))),"",IF(OR(AND(ISERROR(VLOOKUP(P857,Reference!$D$54:$D$106,1,FALSE))),AND(ISERROR(VLOOKUP(Q857,Reference!$J$53:$J$118,1,FALSE)))),"Data Error!","No Error"))</f>
        <v/>
      </c>
    </row>
    <row r="858" spans="1:31" s="73" customFormat="1" x14ac:dyDescent="0.35">
      <c r="A858" s="83"/>
      <c r="B858" s="83"/>
      <c r="C858" s="84"/>
      <c r="D858" s="84"/>
      <c r="E858" s="85"/>
      <c r="F858" s="86"/>
      <c r="G858" s="87"/>
      <c r="H858" s="87"/>
      <c r="I858" s="88"/>
      <c r="J858" s="89"/>
      <c r="K858" s="89"/>
      <c r="L858" s="90"/>
      <c r="M858" s="90"/>
      <c r="N858" s="89"/>
      <c r="O858" s="90"/>
      <c r="P858" s="87"/>
      <c r="Q858" s="87"/>
      <c r="R858" s="91"/>
      <c r="S858" s="91"/>
      <c r="T858" s="92"/>
      <c r="U858" s="92"/>
      <c r="V858" s="92"/>
      <c r="W858" s="92"/>
      <c r="X858" s="93"/>
      <c r="Y858" s="92"/>
      <c r="Z858" s="92"/>
      <c r="AA858" s="72" t="str">
        <f>IF(U858="","",IF(U858="ND","ND",((NETWORKDAYS(T858,U858,Reference!$D$2:$D$40)-1))))</f>
        <v/>
      </c>
      <c r="AB858" s="72" t="str">
        <f t="shared" si="26"/>
        <v/>
      </c>
      <c r="AC858" s="72" t="str">
        <f t="shared" si="27"/>
        <v/>
      </c>
      <c r="AD858" s="72" t="str">
        <f>IF(OR(Y858="ND",Z858="ND"),"ND",IF(OR(Y858="",Z858=""),"",IF(OR(Y858="N/A",Z858="N/A"),"N/A",(NETWORKDAYS(Y858,Z858,Reference!$D$2:$D$40)-1))))</f>
        <v/>
      </c>
      <c r="AE858" s="101" t="str">
        <f>IF(OR(AND(ISBLANK(P858),ISBLANK(Q858))),"",IF(OR(AND(ISERROR(VLOOKUP(P858,Reference!$D$54:$D$106,1,FALSE))),AND(ISERROR(VLOOKUP(Q858,Reference!$J$53:$J$118,1,FALSE)))),"Data Error!","No Error"))</f>
        <v/>
      </c>
    </row>
    <row r="859" spans="1:31" s="73" customFormat="1" x14ac:dyDescent="0.35">
      <c r="A859" s="83"/>
      <c r="B859" s="83"/>
      <c r="C859" s="84"/>
      <c r="D859" s="84"/>
      <c r="E859" s="85"/>
      <c r="F859" s="86"/>
      <c r="G859" s="87"/>
      <c r="H859" s="87"/>
      <c r="I859" s="88"/>
      <c r="J859" s="89"/>
      <c r="K859" s="89"/>
      <c r="L859" s="90"/>
      <c r="M859" s="90"/>
      <c r="N859" s="89"/>
      <c r="O859" s="90"/>
      <c r="P859" s="87"/>
      <c r="Q859" s="87"/>
      <c r="R859" s="91"/>
      <c r="S859" s="91"/>
      <c r="T859" s="92"/>
      <c r="U859" s="92"/>
      <c r="V859" s="92"/>
      <c r="W859" s="92"/>
      <c r="X859" s="93"/>
      <c r="Y859" s="92"/>
      <c r="Z859" s="92"/>
      <c r="AA859" s="72" t="str">
        <f>IF(U859="","",IF(U859="ND","ND",((NETWORKDAYS(T859,U859,Reference!$D$2:$D$40)-1))))</f>
        <v/>
      </c>
      <c r="AB859" s="72" t="str">
        <f t="shared" si="26"/>
        <v/>
      </c>
      <c r="AC859" s="72" t="str">
        <f t="shared" si="27"/>
        <v/>
      </c>
      <c r="AD859" s="72" t="str">
        <f>IF(OR(Y859="ND",Z859="ND"),"ND",IF(OR(Y859="",Z859=""),"",IF(OR(Y859="N/A",Z859="N/A"),"N/A",(NETWORKDAYS(Y859,Z859,Reference!$D$2:$D$40)-1))))</f>
        <v/>
      </c>
      <c r="AE859" s="101" t="str">
        <f>IF(OR(AND(ISBLANK(P859),ISBLANK(Q859))),"",IF(OR(AND(ISERROR(VLOOKUP(P859,Reference!$D$54:$D$106,1,FALSE))),AND(ISERROR(VLOOKUP(Q859,Reference!$J$53:$J$118,1,FALSE)))),"Data Error!","No Error"))</f>
        <v/>
      </c>
    </row>
    <row r="860" spans="1:31" s="73" customFormat="1" x14ac:dyDescent="0.35">
      <c r="A860" s="83"/>
      <c r="B860" s="83"/>
      <c r="C860" s="84"/>
      <c r="D860" s="84"/>
      <c r="E860" s="85"/>
      <c r="F860" s="86"/>
      <c r="G860" s="87"/>
      <c r="H860" s="87"/>
      <c r="I860" s="88"/>
      <c r="J860" s="89"/>
      <c r="K860" s="89"/>
      <c r="L860" s="90"/>
      <c r="M860" s="90"/>
      <c r="N860" s="89"/>
      <c r="O860" s="90"/>
      <c r="P860" s="87"/>
      <c r="Q860" s="87"/>
      <c r="R860" s="91"/>
      <c r="S860" s="91"/>
      <c r="T860" s="92"/>
      <c r="U860" s="92"/>
      <c r="V860" s="92"/>
      <c r="W860" s="92"/>
      <c r="X860" s="93"/>
      <c r="Y860" s="92"/>
      <c r="Z860" s="92"/>
      <c r="AA860" s="72" t="str">
        <f>IF(U860="","",IF(U860="ND","ND",((NETWORKDAYS(T860,U860,Reference!$D$2:$D$40)-1))))</f>
        <v/>
      </c>
      <c r="AB860" s="72" t="str">
        <f t="shared" si="26"/>
        <v/>
      </c>
      <c r="AC860" s="72" t="str">
        <f t="shared" si="27"/>
        <v/>
      </c>
      <c r="AD860" s="72" t="str">
        <f>IF(OR(Y860="ND",Z860="ND"),"ND",IF(OR(Y860="",Z860=""),"",IF(OR(Y860="N/A",Z860="N/A"),"N/A",(NETWORKDAYS(Y860,Z860,Reference!$D$2:$D$40)-1))))</f>
        <v/>
      </c>
      <c r="AE860" s="101" t="str">
        <f>IF(OR(AND(ISBLANK(P860),ISBLANK(Q860))),"",IF(OR(AND(ISERROR(VLOOKUP(P860,Reference!$D$54:$D$106,1,FALSE))),AND(ISERROR(VLOOKUP(Q860,Reference!$J$53:$J$118,1,FALSE)))),"Data Error!","No Error"))</f>
        <v/>
      </c>
    </row>
    <row r="861" spans="1:31" s="73" customFormat="1" x14ac:dyDescent="0.35">
      <c r="A861" s="83"/>
      <c r="B861" s="83"/>
      <c r="C861" s="84"/>
      <c r="D861" s="84"/>
      <c r="E861" s="85"/>
      <c r="F861" s="86"/>
      <c r="G861" s="87"/>
      <c r="H861" s="87"/>
      <c r="I861" s="88"/>
      <c r="J861" s="89"/>
      <c r="K861" s="89"/>
      <c r="L861" s="90"/>
      <c r="M861" s="90"/>
      <c r="N861" s="89"/>
      <c r="O861" s="90"/>
      <c r="P861" s="87"/>
      <c r="Q861" s="87"/>
      <c r="R861" s="91"/>
      <c r="S861" s="91"/>
      <c r="T861" s="92"/>
      <c r="U861" s="92"/>
      <c r="V861" s="92"/>
      <c r="W861" s="92"/>
      <c r="X861" s="93"/>
      <c r="Y861" s="92"/>
      <c r="Z861" s="92"/>
      <c r="AA861" s="72" t="str">
        <f>IF(U861="","",IF(U861="ND","ND",((NETWORKDAYS(T861,U861,Reference!$D$2:$D$40)-1))))</f>
        <v/>
      </c>
      <c r="AB861" s="72" t="str">
        <f t="shared" si="26"/>
        <v/>
      </c>
      <c r="AC861" s="72" t="str">
        <f t="shared" si="27"/>
        <v/>
      </c>
      <c r="AD861" s="72" t="str">
        <f>IF(OR(Y861="ND",Z861="ND"),"ND",IF(OR(Y861="",Z861=""),"",IF(OR(Y861="N/A",Z861="N/A"),"N/A",(NETWORKDAYS(Y861,Z861,Reference!$D$2:$D$40)-1))))</f>
        <v/>
      </c>
      <c r="AE861" s="101" t="str">
        <f>IF(OR(AND(ISBLANK(P861),ISBLANK(Q861))),"",IF(OR(AND(ISERROR(VLOOKUP(P861,Reference!$D$54:$D$106,1,FALSE))),AND(ISERROR(VLOOKUP(Q861,Reference!$J$53:$J$118,1,FALSE)))),"Data Error!","No Error"))</f>
        <v/>
      </c>
    </row>
    <row r="862" spans="1:31" s="73" customFormat="1" x14ac:dyDescent="0.35">
      <c r="A862" s="83"/>
      <c r="B862" s="83"/>
      <c r="C862" s="84"/>
      <c r="D862" s="84"/>
      <c r="E862" s="85"/>
      <c r="F862" s="86"/>
      <c r="G862" s="87"/>
      <c r="H862" s="87"/>
      <c r="I862" s="88"/>
      <c r="J862" s="89"/>
      <c r="K862" s="89"/>
      <c r="L862" s="90"/>
      <c r="M862" s="90"/>
      <c r="N862" s="89"/>
      <c r="O862" s="90"/>
      <c r="P862" s="87"/>
      <c r="Q862" s="87"/>
      <c r="R862" s="91"/>
      <c r="S862" s="91"/>
      <c r="T862" s="92"/>
      <c r="U862" s="92"/>
      <c r="V862" s="92"/>
      <c r="W862" s="92"/>
      <c r="X862" s="93"/>
      <c r="Y862" s="92"/>
      <c r="Z862" s="92"/>
      <c r="AA862" s="72" t="str">
        <f>IF(U862="","",IF(U862="ND","ND",((NETWORKDAYS(T862,U862,Reference!$D$2:$D$40)-1))))</f>
        <v/>
      </c>
      <c r="AB862" s="72" t="str">
        <f t="shared" si="26"/>
        <v/>
      </c>
      <c r="AC862" s="72" t="str">
        <f t="shared" si="27"/>
        <v/>
      </c>
      <c r="AD862" s="72" t="str">
        <f>IF(OR(Y862="ND",Z862="ND"),"ND",IF(OR(Y862="",Z862=""),"",IF(OR(Y862="N/A",Z862="N/A"),"N/A",(NETWORKDAYS(Y862,Z862,Reference!$D$2:$D$40)-1))))</f>
        <v/>
      </c>
      <c r="AE862" s="101" t="str">
        <f>IF(OR(AND(ISBLANK(P862),ISBLANK(Q862))),"",IF(OR(AND(ISERROR(VLOOKUP(P862,Reference!$D$54:$D$106,1,FALSE))),AND(ISERROR(VLOOKUP(Q862,Reference!$J$53:$J$118,1,FALSE)))),"Data Error!","No Error"))</f>
        <v/>
      </c>
    </row>
    <row r="863" spans="1:31" s="73" customFormat="1" x14ac:dyDescent="0.35">
      <c r="A863" s="83"/>
      <c r="B863" s="83"/>
      <c r="C863" s="84"/>
      <c r="D863" s="84"/>
      <c r="E863" s="85"/>
      <c r="F863" s="86"/>
      <c r="G863" s="87"/>
      <c r="H863" s="87"/>
      <c r="I863" s="88"/>
      <c r="J863" s="89"/>
      <c r="K863" s="89"/>
      <c r="L863" s="90"/>
      <c r="M863" s="90"/>
      <c r="N863" s="89"/>
      <c r="O863" s="90"/>
      <c r="P863" s="87"/>
      <c r="Q863" s="87"/>
      <c r="R863" s="91"/>
      <c r="S863" s="91"/>
      <c r="T863" s="92"/>
      <c r="U863" s="92"/>
      <c r="V863" s="92"/>
      <c r="W863" s="92"/>
      <c r="X863" s="93"/>
      <c r="Y863" s="92"/>
      <c r="Z863" s="92"/>
      <c r="AA863" s="72" t="str">
        <f>IF(U863="","",IF(U863="ND","ND",((NETWORKDAYS(T863,U863,Reference!$D$2:$D$40)-1))))</f>
        <v/>
      </c>
      <c r="AB863" s="72" t="str">
        <f t="shared" si="26"/>
        <v/>
      </c>
      <c r="AC863" s="72" t="str">
        <f t="shared" si="27"/>
        <v/>
      </c>
      <c r="AD863" s="72" t="str">
        <f>IF(OR(Y863="ND",Z863="ND"),"ND",IF(OR(Y863="",Z863=""),"",IF(OR(Y863="N/A",Z863="N/A"),"N/A",(NETWORKDAYS(Y863,Z863,Reference!$D$2:$D$40)-1))))</f>
        <v/>
      </c>
      <c r="AE863" s="101" t="str">
        <f>IF(OR(AND(ISBLANK(P863),ISBLANK(Q863))),"",IF(OR(AND(ISERROR(VLOOKUP(P863,Reference!$D$54:$D$106,1,FALSE))),AND(ISERROR(VLOOKUP(Q863,Reference!$J$53:$J$118,1,FALSE)))),"Data Error!","No Error"))</f>
        <v/>
      </c>
    </row>
    <row r="864" spans="1:31" s="73" customFormat="1" x14ac:dyDescent="0.35">
      <c r="A864" s="83"/>
      <c r="B864" s="83"/>
      <c r="C864" s="84"/>
      <c r="D864" s="84"/>
      <c r="E864" s="85"/>
      <c r="F864" s="86"/>
      <c r="G864" s="87"/>
      <c r="H864" s="87"/>
      <c r="I864" s="88"/>
      <c r="J864" s="89"/>
      <c r="K864" s="89"/>
      <c r="L864" s="90"/>
      <c r="M864" s="90"/>
      <c r="N864" s="89"/>
      <c r="O864" s="90"/>
      <c r="P864" s="87"/>
      <c r="Q864" s="87"/>
      <c r="R864" s="91"/>
      <c r="S864" s="91"/>
      <c r="T864" s="92"/>
      <c r="U864" s="92"/>
      <c r="V864" s="92"/>
      <c r="W864" s="92"/>
      <c r="X864" s="93"/>
      <c r="Y864" s="92"/>
      <c r="Z864" s="92"/>
      <c r="AA864" s="72" t="str">
        <f>IF(U864="","",IF(U864="ND","ND",((NETWORKDAYS(T864,U864,Reference!$D$2:$D$40)-1))))</f>
        <v/>
      </c>
      <c r="AB864" s="72" t="str">
        <f t="shared" si="26"/>
        <v/>
      </c>
      <c r="AC864" s="72" t="str">
        <f t="shared" si="27"/>
        <v/>
      </c>
      <c r="AD864" s="72" t="str">
        <f>IF(OR(Y864="ND",Z864="ND"),"ND",IF(OR(Y864="",Z864=""),"",IF(OR(Y864="N/A",Z864="N/A"),"N/A",(NETWORKDAYS(Y864,Z864,Reference!$D$2:$D$40)-1))))</f>
        <v/>
      </c>
      <c r="AE864" s="101" t="str">
        <f>IF(OR(AND(ISBLANK(P864),ISBLANK(Q864))),"",IF(OR(AND(ISERROR(VLOOKUP(P864,Reference!$D$54:$D$106,1,FALSE))),AND(ISERROR(VLOOKUP(Q864,Reference!$J$53:$J$118,1,FALSE)))),"Data Error!","No Error"))</f>
        <v/>
      </c>
    </row>
    <row r="865" spans="1:31" s="73" customFormat="1" x14ac:dyDescent="0.35">
      <c r="A865" s="83"/>
      <c r="B865" s="83"/>
      <c r="C865" s="84"/>
      <c r="D865" s="84"/>
      <c r="E865" s="85"/>
      <c r="F865" s="86"/>
      <c r="G865" s="87"/>
      <c r="H865" s="87"/>
      <c r="I865" s="88"/>
      <c r="J865" s="89"/>
      <c r="K865" s="89"/>
      <c r="L865" s="90"/>
      <c r="M865" s="90"/>
      <c r="N865" s="89"/>
      <c r="O865" s="90"/>
      <c r="P865" s="87"/>
      <c r="Q865" s="87"/>
      <c r="R865" s="91"/>
      <c r="S865" s="91"/>
      <c r="T865" s="92"/>
      <c r="U865" s="92"/>
      <c r="V865" s="92"/>
      <c r="W865" s="92"/>
      <c r="X865" s="93"/>
      <c r="Y865" s="92"/>
      <c r="Z865" s="92"/>
      <c r="AA865" s="72" t="str">
        <f>IF(U865="","",IF(U865="ND","ND",((NETWORKDAYS(T865,U865,Reference!$D$2:$D$40)-1))))</f>
        <v/>
      </c>
      <c r="AB865" s="72" t="str">
        <f t="shared" si="26"/>
        <v/>
      </c>
      <c r="AC865" s="72" t="str">
        <f t="shared" si="27"/>
        <v/>
      </c>
      <c r="AD865" s="72" t="str">
        <f>IF(OR(Y865="ND",Z865="ND"),"ND",IF(OR(Y865="",Z865=""),"",IF(OR(Y865="N/A",Z865="N/A"),"N/A",(NETWORKDAYS(Y865,Z865,Reference!$D$2:$D$40)-1))))</f>
        <v/>
      </c>
      <c r="AE865" s="101" t="str">
        <f>IF(OR(AND(ISBLANK(P865),ISBLANK(Q865))),"",IF(OR(AND(ISERROR(VLOOKUP(P865,Reference!$D$54:$D$106,1,FALSE))),AND(ISERROR(VLOOKUP(Q865,Reference!$J$53:$J$118,1,FALSE)))),"Data Error!","No Error"))</f>
        <v/>
      </c>
    </row>
    <row r="866" spans="1:31" s="73" customFormat="1" x14ac:dyDescent="0.35">
      <c r="A866" s="83"/>
      <c r="B866" s="83"/>
      <c r="C866" s="84"/>
      <c r="D866" s="84"/>
      <c r="E866" s="85"/>
      <c r="F866" s="86"/>
      <c r="G866" s="87"/>
      <c r="H866" s="87"/>
      <c r="I866" s="88"/>
      <c r="J866" s="89"/>
      <c r="K866" s="89"/>
      <c r="L866" s="90"/>
      <c r="M866" s="90"/>
      <c r="N866" s="89"/>
      <c r="O866" s="90"/>
      <c r="P866" s="87"/>
      <c r="Q866" s="87"/>
      <c r="R866" s="91"/>
      <c r="S866" s="91"/>
      <c r="T866" s="92"/>
      <c r="U866" s="92"/>
      <c r="V866" s="92"/>
      <c r="W866" s="92"/>
      <c r="X866" s="93"/>
      <c r="Y866" s="92"/>
      <c r="Z866" s="92"/>
      <c r="AA866" s="72" t="str">
        <f>IF(U866="","",IF(U866="ND","ND",((NETWORKDAYS(T866,U866,Reference!$D$2:$D$40)-1))))</f>
        <v/>
      </c>
      <c r="AB866" s="72" t="str">
        <f t="shared" si="26"/>
        <v/>
      </c>
      <c r="AC866" s="72" t="str">
        <f t="shared" si="27"/>
        <v/>
      </c>
      <c r="AD866" s="72" t="str">
        <f>IF(OR(Y866="ND",Z866="ND"),"ND",IF(OR(Y866="",Z866=""),"",IF(OR(Y866="N/A",Z866="N/A"),"N/A",(NETWORKDAYS(Y866,Z866,Reference!$D$2:$D$40)-1))))</f>
        <v/>
      </c>
      <c r="AE866" s="101" t="str">
        <f>IF(OR(AND(ISBLANK(P866),ISBLANK(Q866))),"",IF(OR(AND(ISERROR(VLOOKUP(P866,Reference!$D$54:$D$106,1,FALSE))),AND(ISERROR(VLOOKUP(Q866,Reference!$J$53:$J$118,1,FALSE)))),"Data Error!","No Error"))</f>
        <v/>
      </c>
    </row>
    <row r="867" spans="1:31" s="73" customFormat="1" x14ac:dyDescent="0.35">
      <c r="A867" s="83"/>
      <c r="B867" s="83"/>
      <c r="C867" s="84"/>
      <c r="D867" s="84"/>
      <c r="E867" s="85"/>
      <c r="F867" s="86"/>
      <c r="G867" s="87"/>
      <c r="H867" s="87"/>
      <c r="I867" s="88"/>
      <c r="J867" s="89"/>
      <c r="K867" s="89"/>
      <c r="L867" s="90"/>
      <c r="M867" s="90"/>
      <c r="N867" s="89"/>
      <c r="O867" s="90"/>
      <c r="P867" s="87"/>
      <c r="Q867" s="87"/>
      <c r="R867" s="91"/>
      <c r="S867" s="91"/>
      <c r="T867" s="92"/>
      <c r="U867" s="92"/>
      <c r="V867" s="92"/>
      <c r="W867" s="92"/>
      <c r="X867" s="93"/>
      <c r="Y867" s="92"/>
      <c r="Z867" s="92"/>
      <c r="AA867" s="72" t="str">
        <f>IF(U867="","",IF(U867="ND","ND",((NETWORKDAYS(T867,U867,Reference!$D$2:$D$40)-1))))</f>
        <v/>
      </c>
      <c r="AB867" s="72" t="str">
        <f t="shared" si="26"/>
        <v/>
      </c>
      <c r="AC867" s="72" t="str">
        <f t="shared" si="27"/>
        <v/>
      </c>
      <c r="AD867" s="72" t="str">
        <f>IF(OR(Y867="ND",Z867="ND"),"ND",IF(OR(Y867="",Z867=""),"",IF(OR(Y867="N/A",Z867="N/A"),"N/A",(NETWORKDAYS(Y867,Z867,Reference!$D$2:$D$40)-1))))</f>
        <v/>
      </c>
      <c r="AE867" s="101" t="str">
        <f>IF(OR(AND(ISBLANK(P867),ISBLANK(Q867))),"",IF(OR(AND(ISERROR(VLOOKUP(P867,Reference!$D$54:$D$106,1,FALSE))),AND(ISERROR(VLOOKUP(Q867,Reference!$J$53:$J$118,1,FALSE)))),"Data Error!","No Error"))</f>
        <v/>
      </c>
    </row>
    <row r="868" spans="1:31" s="73" customFormat="1" x14ac:dyDescent="0.35">
      <c r="A868" s="83"/>
      <c r="B868" s="83"/>
      <c r="C868" s="84"/>
      <c r="D868" s="84"/>
      <c r="E868" s="85"/>
      <c r="F868" s="86"/>
      <c r="G868" s="87"/>
      <c r="H868" s="87"/>
      <c r="I868" s="88"/>
      <c r="J868" s="89"/>
      <c r="K868" s="89"/>
      <c r="L868" s="90"/>
      <c r="M868" s="90"/>
      <c r="N868" s="89"/>
      <c r="O868" s="90"/>
      <c r="P868" s="87"/>
      <c r="Q868" s="87"/>
      <c r="R868" s="91"/>
      <c r="S868" s="91"/>
      <c r="T868" s="92"/>
      <c r="U868" s="92"/>
      <c r="V868" s="92"/>
      <c r="W868" s="92"/>
      <c r="X868" s="93"/>
      <c r="Y868" s="92"/>
      <c r="Z868" s="92"/>
      <c r="AA868" s="72" t="str">
        <f>IF(U868="","",IF(U868="ND","ND",((NETWORKDAYS(T868,U868,Reference!$D$2:$D$40)-1))))</f>
        <v/>
      </c>
      <c r="AB868" s="72" t="str">
        <f t="shared" si="26"/>
        <v/>
      </c>
      <c r="AC868" s="72" t="str">
        <f t="shared" si="27"/>
        <v/>
      </c>
      <c r="AD868" s="72" t="str">
        <f>IF(OR(Y868="ND",Z868="ND"),"ND",IF(OR(Y868="",Z868=""),"",IF(OR(Y868="N/A",Z868="N/A"),"N/A",(NETWORKDAYS(Y868,Z868,Reference!$D$2:$D$40)-1))))</f>
        <v/>
      </c>
      <c r="AE868" s="101" t="str">
        <f>IF(OR(AND(ISBLANK(P868),ISBLANK(Q868))),"",IF(OR(AND(ISERROR(VLOOKUP(P868,Reference!$D$54:$D$106,1,FALSE))),AND(ISERROR(VLOOKUP(Q868,Reference!$J$53:$J$118,1,FALSE)))),"Data Error!","No Error"))</f>
        <v/>
      </c>
    </row>
    <row r="869" spans="1:31" s="73" customFormat="1" x14ac:dyDescent="0.35">
      <c r="A869" s="83"/>
      <c r="B869" s="83"/>
      <c r="C869" s="84"/>
      <c r="D869" s="84"/>
      <c r="E869" s="85"/>
      <c r="F869" s="86"/>
      <c r="G869" s="87"/>
      <c r="H869" s="87"/>
      <c r="I869" s="88"/>
      <c r="J869" s="89"/>
      <c r="K869" s="89"/>
      <c r="L869" s="90"/>
      <c r="M869" s="90"/>
      <c r="N869" s="89"/>
      <c r="O869" s="90"/>
      <c r="P869" s="87"/>
      <c r="Q869" s="87"/>
      <c r="R869" s="91"/>
      <c r="S869" s="91"/>
      <c r="T869" s="92"/>
      <c r="U869" s="92"/>
      <c r="V869" s="92"/>
      <c r="W869" s="92"/>
      <c r="X869" s="93"/>
      <c r="Y869" s="92"/>
      <c r="Z869" s="92"/>
      <c r="AA869" s="72" t="str">
        <f>IF(U869="","",IF(U869="ND","ND",((NETWORKDAYS(T869,U869,Reference!$D$2:$D$40)-1))))</f>
        <v/>
      </c>
      <c r="AB869" s="72" t="str">
        <f t="shared" si="26"/>
        <v/>
      </c>
      <c r="AC869" s="72" t="str">
        <f t="shared" si="27"/>
        <v/>
      </c>
      <c r="AD869" s="72" t="str">
        <f>IF(OR(Y869="ND",Z869="ND"),"ND",IF(OR(Y869="",Z869=""),"",IF(OR(Y869="N/A",Z869="N/A"),"N/A",(NETWORKDAYS(Y869,Z869,Reference!$D$2:$D$40)-1))))</f>
        <v/>
      </c>
      <c r="AE869" s="101" t="str">
        <f>IF(OR(AND(ISBLANK(P869),ISBLANK(Q869))),"",IF(OR(AND(ISERROR(VLOOKUP(P869,Reference!$D$54:$D$106,1,FALSE))),AND(ISERROR(VLOOKUP(Q869,Reference!$J$53:$J$118,1,FALSE)))),"Data Error!","No Error"))</f>
        <v/>
      </c>
    </row>
    <row r="870" spans="1:31" s="73" customFormat="1" x14ac:dyDescent="0.35">
      <c r="A870" s="83"/>
      <c r="B870" s="83"/>
      <c r="C870" s="84"/>
      <c r="D870" s="84"/>
      <c r="E870" s="85"/>
      <c r="F870" s="86"/>
      <c r="G870" s="87"/>
      <c r="H870" s="87"/>
      <c r="I870" s="88"/>
      <c r="J870" s="89"/>
      <c r="K870" s="89"/>
      <c r="L870" s="90"/>
      <c r="M870" s="90"/>
      <c r="N870" s="89"/>
      <c r="O870" s="90"/>
      <c r="P870" s="87"/>
      <c r="Q870" s="87"/>
      <c r="R870" s="91"/>
      <c r="S870" s="91"/>
      <c r="T870" s="92"/>
      <c r="U870" s="92"/>
      <c r="V870" s="92"/>
      <c r="W870" s="92"/>
      <c r="X870" s="93"/>
      <c r="Y870" s="92"/>
      <c r="Z870" s="92"/>
      <c r="AA870" s="72" t="str">
        <f>IF(U870="","",IF(U870="ND","ND",((NETWORKDAYS(T870,U870,Reference!$D$2:$D$40)-1))))</f>
        <v/>
      </c>
      <c r="AB870" s="72" t="str">
        <f t="shared" si="26"/>
        <v/>
      </c>
      <c r="AC870" s="72" t="str">
        <f t="shared" si="27"/>
        <v/>
      </c>
      <c r="AD870" s="72" t="str">
        <f>IF(OR(Y870="ND",Z870="ND"),"ND",IF(OR(Y870="",Z870=""),"",IF(OR(Y870="N/A",Z870="N/A"),"N/A",(NETWORKDAYS(Y870,Z870,Reference!$D$2:$D$40)-1))))</f>
        <v/>
      </c>
      <c r="AE870" s="101" t="str">
        <f>IF(OR(AND(ISBLANK(P870),ISBLANK(Q870))),"",IF(OR(AND(ISERROR(VLOOKUP(P870,Reference!$D$54:$D$106,1,FALSE))),AND(ISERROR(VLOOKUP(Q870,Reference!$J$53:$J$118,1,FALSE)))),"Data Error!","No Error"))</f>
        <v/>
      </c>
    </row>
    <row r="871" spans="1:31" s="73" customFormat="1" x14ac:dyDescent="0.35">
      <c r="A871" s="83"/>
      <c r="B871" s="83"/>
      <c r="C871" s="84"/>
      <c r="D871" s="84"/>
      <c r="E871" s="85"/>
      <c r="F871" s="86"/>
      <c r="G871" s="87"/>
      <c r="H871" s="87"/>
      <c r="I871" s="88"/>
      <c r="J871" s="89"/>
      <c r="K871" s="89"/>
      <c r="L871" s="90"/>
      <c r="M871" s="90"/>
      <c r="N871" s="89"/>
      <c r="O871" s="90"/>
      <c r="P871" s="87"/>
      <c r="Q871" s="87"/>
      <c r="R871" s="91"/>
      <c r="S871" s="91"/>
      <c r="T871" s="92"/>
      <c r="U871" s="92"/>
      <c r="V871" s="92"/>
      <c r="W871" s="92"/>
      <c r="X871" s="93"/>
      <c r="Y871" s="92"/>
      <c r="Z871" s="92"/>
      <c r="AA871" s="72" t="str">
        <f>IF(U871="","",IF(U871="ND","ND",((NETWORKDAYS(T871,U871,Reference!$D$2:$D$40)-1))))</f>
        <v/>
      </c>
      <c r="AB871" s="72" t="str">
        <f t="shared" si="26"/>
        <v/>
      </c>
      <c r="AC871" s="72" t="str">
        <f t="shared" si="27"/>
        <v/>
      </c>
      <c r="AD871" s="72" t="str">
        <f>IF(OR(Y871="ND",Z871="ND"),"ND",IF(OR(Y871="",Z871=""),"",IF(OR(Y871="N/A",Z871="N/A"),"N/A",(NETWORKDAYS(Y871,Z871,Reference!$D$2:$D$40)-1))))</f>
        <v/>
      </c>
      <c r="AE871" s="101" t="str">
        <f>IF(OR(AND(ISBLANK(P871),ISBLANK(Q871))),"",IF(OR(AND(ISERROR(VLOOKUP(P871,Reference!$D$54:$D$106,1,FALSE))),AND(ISERROR(VLOOKUP(Q871,Reference!$J$53:$J$118,1,FALSE)))),"Data Error!","No Error"))</f>
        <v/>
      </c>
    </row>
    <row r="872" spans="1:31" s="73" customFormat="1" x14ac:dyDescent="0.35">
      <c r="A872" s="83"/>
      <c r="B872" s="83"/>
      <c r="C872" s="84"/>
      <c r="D872" s="84"/>
      <c r="E872" s="85"/>
      <c r="F872" s="86"/>
      <c r="G872" s="87"/>
      <c r="H872" s="87"/>
      <c r="I872" s="88"/>
      <c r="J872" s="89"/>
      <c r="K872" s="89"/>
      <c r="L872" s="90"/>
      <c r="M872" s="90"/>
      <c r="N872" s="89"/>
      <c r="O872" s="90"/>
      <c r="P872" s="87"/>
      <c r="Q872" s="87"/>
      <c r="R872" s="91"/>
      <c r="S872" s="91"/>
      <c r="T872" s="92"/>
      <c r="U872" s="92"/>
      <c r="V872" s="92"/>
      <c r="W872" s="92"/>
      <c r="X872" s="93"/>
      <c r="Y872" s="92"/>
      <c r="Z872" s="92"/>
      <c r="AA872" s="72" t="str">
        <f>IF(U872="","",IF(U872="ND","ND",((NETWORKDAYS(T872,U872,Reference!$D$2:$D$40)-1))))</f>
        <v/>
      </c>
      <c r="AB872" s="72" t="str">
        <f t="shared" si="26"/>
        <v/>
      </c>
      <c r="AC872" s="72" t="str">
        <f t="shared" si="27"/>
        <v/>
      </c>
      <c r="AD872" s="72" t="str">
        <f>IF(OR(Y872="ND",Z872="ND"),"ND",IF(OR(Y872="",Z872=""),"",IF(OR(Y872="N/A",Z872="N/A"),"N/A",(NETWORKDAYS(Y872,Z872,Reference!$D$2:$D$40)-1))))</f>
        <v/>
      </c>
      <c r="AE872" s="101" t="str">
        <f>IF(OR(AND(ISBLANK(P872),ISBLANK(Q872))),"",IF(OR(AND(ISERROR(VLOOKUP(P872,Reference!$D$54:$D$106,1,FALSE))),AND(ISERROR(VLOOKUP(Q872,Reference!$J$53:$J$118,1,FALSE)))),"Data Error!","No Error"))</f>
        <v/>
      </c>
    </row>
    <row r="873" spans="1:31" s="73" customFormat="1" x14ac:dyDescent="0.35">
      <c r="A873" s="83"/>
      <c r="B873" s="83"/>
      <c r="C873" s="84"/>
      <c r="D873" s="84"/>
      <c r="E873" s="85"/>
      <c r="F873" s="86"/>
      <c r="G873" s="87"/>
      <c r="H873" s="87"/>
      <c r="I873" s="88"/>
      <c r="J873" s="89"/>
      <c r="K873" s="89"/>
      <c r="L873" s="90"/>
      <c r="M873" s="90"/>
      <c r="N873" s="89"/>
      <c r="O873" s="90"/>
      <c r="P873" s="87"/>
      <c r="Q873" s="87"/>
      <c r="R873" s="91"/>
      <c r="S873" s="91"/>
      <c r="T873" s="92"/>
      <c r="U873" s="92"/>
      <c r="V873" s="92"/>
      <c r="W873" s="92"/>
      <c r="X873" s="93"/>
      <c r="Y873" s="92"/>
      <c r="Z873" s="92"/>
      <c r="AA873" s="72" t="str">
        <f>IF(U873="","",IF(U873="ND","ND",((NETWORKDAYS(T873,U873,Reference!$D$2:$D$40)-1))))</f>
        <v/>
      </c>
      <c r="AB873" s="72" t="str">
        <f t="shared" si="26"/>
        <v/>
      </c>
      <c r="AC873" s="72" t="str">
        <f t="shared" si="27"/>
        <v/>
      </c>
      <c r="AD873" s="72" t="str">
        <f>IF(OR(Y873="ND",Z873="ND"),"ND",IF(OR(Y873="",Z873=""),"",IF(OR(Y873="N/A",Z873="N/A"),"N/A",(NETWORKDAYS(Y873,Z873,Reference!$D$2:$D$40)-1))))</f>
        <v/>
      </c>
      <c r="AE873" s="101" t="str">
        <f>IF(OR(AND(ISBLANK(P873),ISBLANK(Q873))),"",IF(OR(AND(ISERROR(VLOOKUP(P873,Reference!$D$54:$D$106,1,FALSE))),AND(ISERROR(VLOOKUP(Q873,Reference!$J$53:$J$118,1,FALSE)))),"Data Error!","No Error"))</f>
        <v/>
      </c>
    </row>
    <row r="874" spans="1:31" s="73" customFormat="1" x14ac:dyDescent="0.35">
      <c r="A874" s="83"/>
      <c r="B874" s="83"/>
      <c r="C874" s="84"/>
      <c r="D874" s="84"/>
      <c r="E874" s="85"/>
      <c r="F874" s="86"/>
      <c r="G874" s="87"/>
      <c r="H874" s="87"/>
      <c r="I874" s="88"/>
      <c r="J874" s="89"/>
      <c r="K874" s="89"/>
      <c r="L874" s="90"/>
      <c r="M874" s="90"/>
      <c r="N874" s="89"/>
      <c r="O874" s="90"/>
      <c r="P874" s="87"/>
      <c r="Q874" s="87"/>
      <c r="R874" s="91"/>
      <c r="S874" s="91"/>
      <c r="T874" s="92"/>
      <c r="U874" s="92"/>
      <c r="V874" s="92"/>
      <c r="W874" s="92"/>
      <c r="X874" s="93"/>
      <c r="Y874" s="92"/>
      <c r="Z874" s="92"/>
      <c r="AA874" s="72" t="str">
        <f>IF(U874="","",IF(U874="ND","ND",((NETWORKDAYS(T874,U874,Reference!$D$2:$D$40)-1))))</f>
        <v/>
      </c>
      <c r="AB874" s="72" t="str">
        <f t="shared" si="26"/>
        <v/>
      </c>
      <c r="AC874" s="72" t="str">
        <f t="shared" si="27"/>
        <v/>
      </c>
      <c r="AD874" s="72" t="str">
        <f>IF(OR(Y874="ND",Z874="ND"),"ND",IF(OR(Y874="",Z874=""),"",IF(OR(Y874="N/A",Z874="N/A"),"N/A",(NETWORKDAYS(Y874,Z874,Reference!$D$2:$D$40)-1))))</f>
        <v/>
      </c>
      <c r="AE874" s="101" t="str">
        <f>IF(OR(AND(ISBLANK(P874),ISBLANK(Q874))),"",IF(OR(AND(ISERROR(VLOOKUP(P874,Reference!$D$54:$D$106,1,FALSE))),AND(ISERROR(VLOOKUP(Q874,Reference!$J$53:$J$118,1,FALSE)))),"Data Error!","No Error"))</f>
        <v/>
      </c>
    </row>
    <row r="875" spans="1:31" s="73" customFormat="1" x14ac:dyDescent="0.35">
      <c r="A875" s="83"/>
      <c r="B875" s="83"/>
      <c r="C875" s="84"/>
      <c r="D875" s="84"/>
      <c r="E875" s="85"/>
      <c r="F875" s="86"/>
      <c r="G875" s="87"/>
      <c r="H875" s="87"/>
      <c r="I875" s="88"/>
      <c r="J875" s="89"/>
      <c r="K875" s="89"/>
      <c r="L875" s="90"/>
      <c r="M875" s="90"/>
      <c r="N875" s="89"/>
      <c r="O875" s="90"/>
      <c r="P875" s="87"/>
      <c r="Q875" s="87"/>
      <c r="R875" s="91"/>
      <c r="S875" s="91"/>
      <c r="T875" s="92"/>
      <c r="U875" s="92"/>
      <c r="V875" s="92"/>
      <c r="W875" s="92"/>
      <c r="X875" s="93"/>
      <c r="Y875" s="92"/>
      <c r="Z875" s="92"/>
      <c r="AA875" s="72" t="str">
        <f>IF(U875="","",IF(U875="ND","ND",((NETWORKDAYS(T875,U875,Reference!$D$2:$D$40)-1))))</f>
        <v/>
      </c>
      <c r="AB875" s="72" t="str">
        <f t="shared" si="26"/>
        <v/>
      </c>
      <c r="AC875" s="72" t="str">
        <f t="shared" si="27"/>
        <v/>
      </c>
      <c r="AD875" s="72" t="str">
        <f>IF(OR(Y875="ND",Z875="ND"),"ND",IF(OR(Y875="",Z875=""),"",IF(OR(Y875="N/A",Z875="N/A"),"N/A",(NETWORKDAYS(Y875,Z875,Reference!$D$2:$D$40)-1))))</f>
        <v/>
      </c>
      <c r="AE875" s="101" t="str">
        <f>IF(OR(AND(ISBLANK(P875),ISBLANK(Q875))),"",IF(OR(AND(ISERROR(VLOOKUP(P875,Reference!$D$54:$D$106,1,FALSE))),AND(ISERROR(VLOOKUP(Q875,Reference!$J$53:$J$118,1,FALSE)))),"Data Error!","No Error"))</f>
        <v/>
      </c>
    </row>
    <row r="876" spans="1:31" s="73" customFormat="1" x14ac:dyDescent="0.35">
      <c r="A876" s="83"/>
      <c r="B876" s="83"/>
      <c r="C876" s="84"/>
      <c r="D876" s="84"/>
      <c r="E876" s="85"/>
      <c r="F876" s="86"/>
      <c r="G876" s="87"/>
      <c r="H876" s="87"/>
      <c r="I876" s="88"/>
      <c r="J876" s="89"/>
      <c r="K876" s="89"/>
      <c r="L876" s="90"/>
      <c r="M876" s="90"/>
      <c r="N876" s="89"/>
      <c r="O876" s="90"/>
      <c r="P876" s="87"/>
      <c r="Q876" s="87"/>
      <c r="R876" s="91"/>
      <c r="S876" s="91"/>
      <c r="T876" s="92"/>
      <c r="U876" s="92"/>
      <c r="V876" s="92"/>
      <c r="W876" s="92"/>
      <c r="X876" s="93"/>
      <c r="Y876" s="92"/>
      <c r="Z876" s="92"/>
      <c r="AA876" s="72" t="str">
        <f>IF(U876="","",IF(U876="ND","ND",((NETWORKDAYS(T876,U876,Reference!$D$2:$D$40)-1))))</f>
        <v/>
      </c>
      <c r="AB876" s="72" t="str">
        <f t="shared" si="26"/>
        <v/>
      </c>
      <c r="AC876" s="72" t="str">
        <f t="shared" si="27"/>
        <v/>
      </c>
      <c r="AD876" s="72" t="str">
        <f>IF(OR(Y876="ND",Z876="ND"),"ND",IF(OR(Y876="",Z876=""),"",IF(OR(Y876="N/A",Z876="N/A"),"N/A",(NETWORKDAYS(Y876,Z876,Reference!$D$2:$D$40)-1))))</f>
        <v/>
      </c>
      <c r="AE876" s="101" t="str">
        <f>IF(OR(AND(ISBLANK(P876),ISBLANK(Q876))),"",IF(OR(AND(ISERROR(VLOOKUP(P876,Reference!$D$54:$D$106,1,FALSE))),AND(ISERROR(VLOOKUP(Q876,Reference!$J$53:$J$118,1,FALSE)))),"Data Error!","No Error"))</f>
        <v/>
      </c>
    </row>
    <row r="877" spans="1:31" s="73" customFormat="1" x14ac:dyDescent="0.35">
      <c r="A877" s="83"/>
      <c r="B877" s="83"/>
      <c r="C877" s="84"/>
      <c r="D877" s="84"/>
      <c r="E877" s="85"/>
      <c r="F877" s="86"/>
      <c r="G877" s="87"/>
      <c r="H877" s="87"/>
      <c r="I877" s="88"/>
      <c r="J877" s="89"/>
      <c r="K877" s="89"/>
      <c r="L877" s="90"/>
      <c r="M877" s="90"/>
      <c r="N877" s="89"/>
      <c r="O877" s="90"/>
      <c r="P877" s="87"/>
      <c r="Q877" s="87"/>
      <c r="R877" s="91"/>
      <c r="S877" s="91"/>
      <c r="T877" s="92"/>
      <c r="U877" s="92"/>
      <c r="V877" s="92"/>
      <c r="W877" s="92"/>
      <c r="X877" s="93"/>
      <c r="Y877" s="92"/>
      <c r="Z877" s="92"/>
      <c r="AA877" s="72" t="str">
        <f>IF(U877="","",IF(U877="ND","ND",((NETWORKDAYS(T877,U877,Reference!$D$2:$D$40)-1))))</f>
        <v/>
      </c>
      <c r="AB877" s="72" t="str">
        <f t="shared" si="26"/>
        <v/>
      </c>
      <c r="AC877" s="72" t="str">
        <f t="shared" si="27"/>
        <v/>
      </c>
      <c r="AD877" s="72" t="str">
        <f>IF(OR(Y877="ND",Z877="ND"),"ND",IF(OR(Y877="",Z877=""),"",IF(OR(Y877="N/A",Z877="N/A"),"N/A",(NETWORKDAYS(Y877,Z877,Reference!$D$2:$D$40)-1))))</f>
        <v/>
      </c>
      <c r="AE877" s="101" t="str">
        <f>IF(OR(AND(ISBLANK(P877),ISBLANK(Q877))),"",IF(OR(AND(ISERROR(VLOOKUP(P877,Reference!$D$54:$D$106,1,FALSE))),AND(ISERROR(VLOOKUP(Q877,Reference!$J$53:$J$118,1,FALSE)))),"Data Error!","No Error"))</f>
        <v/>
      </c>
    </row>
    <row r="878" spans="1:31" s="73" customFormat="1" x14ac:dyDescent="0.35">
      <c r="A878" s="83"/>
      <c r="B878" s="83"/>
      <c r="C878" s="84"/>
      <c r="D878" s="84"/>
      <c r="E878" s="85"/>
      <c r="F878" s="86"/>
      <c r="G878" s="87"/>
      <c r="H878" s="87"/>
      <c r="I878" s="88"/>
      <c r="J878" s="89"/>
      <c r="K878" s="89"/>
      <c r="L878" s="90"/>
      <c r="M878" s="90"/>
      <c r="N878" s="89"/>
      <c r="O878" s="90"/>
      <c r="P878" s="87"/>
      <c r="Q878" s="87"/>
      <c r="R878" s="91"/>
      <c r="S878" s="91"/>
      <c r="T878" s="92"/>
      <c r="U878" s="92"/>
      <c r="V878" s="92"/>
      <c r="W878" s="92"/>
      <c r="X878" s="93"/>
      <c r="Y878" s="92"/>
      <c r="Z878" s="92"/>
      <c r="AA878" s="72" t="str">
        <f>IF(U878="","",IF(U878="ND","ND",((NETWORKDAYS(T878,U878,Reference!$D$2:$D$40)-1))))</f>
        <v/>
      </c>
      <c r="AB878" s="72" t="str">
        <f t="shared" si="26"/>
        <v/>
      </c>
      <c r="AC878" s="72" t="str">
        <f t="shared" si="27"/>
        <v/>
      </c>
      <c r="AD878" s="72" t="str">
        <f>IF(OR(Y878="ND",Z878="ND"),"ND",IF(OR(Y878="",Z878=""),"",IF(OR(Y878="N/A",Z878="N/A"),"N/A",(NETWORKDAYS(Y878,Z878,Reference!$D$2:$D$40)-1))))</f>
        <v/>
      </c>
      <c r="AE878" s="101" t="str">
        <f>IF(OR(AND(ISBLANK(P878),ISBLANK(Q878))),"",IF(OR(AND(ISERROR(VLOOKUP(P878,Reference!$D$54:$D$106,1,FALSE))),AND(ISERROR(VLOOKUP(Q878,Reference!$J$53:$J$118,1,FALSE)))),"Data Error!","No Error"))</f>
        <v/>
      </c>
    </row>
    <row r="879" spans="1:31" s="73" customFormat="1" x14ac:dyDescent="0.35">
      <c r="A879" s="83"/>
      <c r="B879" s="83"/>
      <c r="C879" s="84"/>
      <c r="D879" s="84"/>
      <c r="E879" s="85"/>
      <c r="F879" s="86"/>
      <c r="G879" s="87"/>
      <c r="H879" s="87"/>
      <c r="I879" s="88"/>
      <c r="J879" s="89"/>
      <c r="K879" s="89"/>
      <c r="L879" s="90"/>
      <c r="M879" s="90"/>
      <c r="N879" s="89"/>
      <c r="O879" s="90"/>
      <c r="P879" s="87"/>
      <c r="Q879" s="87"/>
      <c r="R879" s="91"/>
      <c r="S879" s="91"/>
      <c r="T879" s="92"/>
      <c r="U879" s="92"/>
      <c r="V879" s="92"/>
      <c r="W879" s="92"/>
      <c r="X879" s="93"/>
      <c r="Y879" s="92"/>
      <c r="Z879" s="92"/>
      <c r="AA879" s="72" t="str">
        <f>IF(U879="","",IF(U879="ND","ND",((NETWORKDAYS(T879,U879,Reference!$D$2:$D$40)-1))))</f>
        <v/>
      </c>
      <c r="AB879" s="72" t="str">
        <f t="shared" si="26"/>
        <v/>
      </c>
      <c r="AC879" s="72" t="str">
        <f t="shared" si="27"/>
        <v/>
      </c>
      <c r="AD879" s="72" t="str">
        <f>IF(OR(Y879="ND",Z879="ND"),"ND",IF(OR(Y879="",Z879=""),"",IF(OR(Y879="N/A",Z879="N/A"),"N/A",(NETWORKDAYS(Y879,Z879,Reference!$D$2:$D$40)-1))))</f>
        <v/>
      </c>
      <c r="AE879" s="101" t="str">
        <f>IF(OR(AND(ISBLANK(P879),ISBLANK(Q879))),"",IF(OR(AND(ISERROR(VLOOKUP(P879,Reference!$D$54:$D$106,1,FALSE))),AND(ISERROR(VLOOKUP(Q879,Reference!$J$53:$J$118,1,FALSE)))),"Data Error!","No Error"))</f>
        <v/>
      </c>
    </row>
    <row r="880" spans="1:31" s="73" customFormat="1" x14ac:dyDescent="0.35">
      <c r="A880" s="83"/>
      <c r="B880" s="83"/>
      <c r="C880" s="84"/>
      <c r="D880" s="84"/>
      <c r="E880" s="85"/>
      <c r="F880" s="86"/>
      <c r="G880" s="87"/>
      <c r="H880" s="87"/>
      <c r="I880" s="88"/>
      <c r="J880" s="89"/>
      <c r="K880" s="89"/>
      <c r="L880" s="90"/>
      <c r="M880" s="90"/>
      <c r="N880" s="89"/>
      <c r="O880" s="90"/>
      <c r="P880" s="87"/>
      <c r="Q880" s="87"/>
      <c r="R880" s="91"/>
      <c r="S880" s="91"/>
      <c r="T880" s="92"/>
      <c r="U880" s="92"/>
      <c r="V880" s="92"/>
      <c r="W880" s="92"/>
      <c r="X880" s="93"/>
      <c r="Y880" s="92"/>
      <c r="Z880" s="92"/>
      <c r="AA880" s="72" t="str">
        <f>IF(U880="","",IF(U880="ND","ND",((NETWORKDAYS(T880,U880,Reference!$D$2:$D$40)-1))))</f>
        <v/>
      </c>
      <c r="AB880" s="72" t="str">
        <f t="shared" si="26"/>
        <v/>
      </c>
      <c r="AC880" s="72" t="str">
        <f t="shared" si="27"/>
        <v/>
      </c>
      <c r="AD880" s="72" t="str">
        <f>IF(OR(Y880="ND",Z880="ND"),"ND",IF(OR(Y880="",Z880=""),"",IF(OR(Y880="N/A",Z880="N/A"),"N/A",(NETWORKDAYS(Y880,Z880,Reference!$D$2:$D$40)-1))))</f>
        <v/>
      </c>
      <c r="AE880" s="101" t="str">
        <f>IF(OR(AND(ISBLANK(P880),ISBLANK(Q880))),"",IF(OR(AND(ISERROR(VLOOKUP(P880,Reference!$D$54:$D$106,1,FALSE))),AND(ISERROR(VLOOKUP(Q880,Reference!$J$53:$J$118,1,FALSE)))),"Data Error!","No Error"))</f>
        <v/>
      </c>
    </row>
    <row r="881" spans="1:31" s="73" customFormat="1" x14ac:dyDescent="0.35">
      <c r="A881" s="83"/>
      <c r="B881" s="83"/>
      <c r="C881" s="84"/>
      <c r="D881" s="84"/>
      <c r="E881" s="85"/>
      <c r="F881" s="86"/>
      <c r="G881" s="87"/>
      <c r="H881" s="87"/>
      <c r="I881" s="88"/>
      <c r="J881" s="89"/>
      <c r="K881" s="89"/>
      <c r="L881" s="90"/>
      <c r="M881" s="90"/>
      <c r="N881" s="89"/>
      <c r="O881" s="90"/>
      <c r="P881" s="87"/>
      <c r="Q881" s="87"/>
      <c r="R881" s="91"/>
      <c r="S881" s="91"/>
      <c r="T881" s="92"/>
      <c r="U881" s="92"/>
      <c r="V881" s="92"/>
      <c r="W881" s="92"/>
      <c r="X881" s="93"/>
      <c r="Y881" s="92"/>
      <c r="Z881" s="92"/>
      <c r="AA881" s="72" t="str">
        <f>IF(U881="","",IF(U881="ND","ND",((NETWORKDAYS(T881,U881,Reference!$D$2:$D$40)-1))))</f>
        <v/>
      </c>
      <c r="AB881" s="72" t="str">
        <f t="shared" si="26"/>
        <v/>
      </c>
      <c r="AC881" s="72" t="str">
        <f t="shared" si="27"/>
        <v/>
      </c>
      <c r="AD881" s="72" t="str">
        <f>IF(OR(Y881="ND",Z881="ND"),"ND",IF(OR(Y881="",Z881=""),"",IF(OR(Y881="N/A",Z881="N/A"),"N/A",(NETWORKDAYS(Y881,Z881,Reference!$D$2:$D$40)-1))))</f>
        <v/>
      </c>
      <c r="AE881" s="101" t="str">
        <f>IF(OR(AND(ISBLANK(P881),ISBLANK(Q881))),"",IF(OR(AND(ISERROR(VLOOKUP(P881,Reference!$D$54:$D$106,1,FALSE))),AND(ISERROR(VLOOKUP(Q881,Reference!$J$53:$J$118,1,FALSE)))),"Data Error!","No Error"))</f>
        <v/>
      </c>
    </row>
    <row r="882" spans="1:31" s="73" customFormat="1" x14ac:dyDescent="0.35">
      <c r="A882" s="83"/>
      <c r="B882" s="83"/>
      <c r="C882" s="84"/>
      <c r="D882" s="84"/>
      <c r="E882" s="85"/>
      <c r="F882" s="86"/>
      <c r="G882" s="87"/>
      <c r="H882" s="87"/>
      <c r="I882" s="88"/>
      <c r="J882" s="89"/>
      <c r="K882" s="89"/>
      <c r="L882" s="90"/>
      <c r="M882" s="90"/>
      <c r="N882" s="89"/>
      <c r="O882" s="90"/>
      <c r="P882" s="87"/>
      <c r="Q882" s="87"/>
      <c r="R882" s="91"/>
      <c r="S882" s="91"/>
      <c r="T882" s="92"/>
      <c r="U882" s="92"/>
      <c r="V882" s="92"/>
      <c r="W882" s="92"/>
      <c r="X882" s="93"/>
      <c r="Y882" s="92"/>
      <c r="Z882" s="92"/>
      <c r="AA882" s="72" t="str">
        <f>IF(U882="","",IF(U882="ND","ND",((NETWORKDAYS(T882,U882,Reference!$D$2:$D$40)-1))))</f>
        <v/>
      </c>
      <c r="AB882" s="72" t="str">
        <f t="shared" si="26"/>
        <v/>
      </c>
      <c r="AC882" s="72" t="str">
        <f t="shared" si="27"/>
        <v/>
      </c>
      <c r="AD882" s="72" t="str">
        <f>IF(OR(Y882="ND",Z882="ND"),"ND",IF(OR(Y882="",Z882=""),"",IF(OR(Y882="N/A",Z882="N/A"),"N/A",(NETWORKDAYS(Y882,Z882,Reference!$D$2:$D$40)-1))))</f>
        <v/>
      </c>
      <c r="AE882" s="101" t="str">
        <f>IF(OR(AND(ISBLANK(P882),ISBLANK(Q882))),"",IF(OR(AND(ISERROR(VLOOKUP(P882,Reference!$D$54:$D$106,1,FALSE))),AND(ISERROR(VLOOKUP(Q882,Reference!$J$53:$J$118,1,FALSE)))),"Data Error!","No Error"))</f>
        <v/>
      </c>
    </row>
    <row r="883" spans="1:31" s="73" customFormat="1" x14ac:dyDescent="0.35">
      <c r="A883" s="83"/>
      <c r="B883" s="83"/>
      <c r="C883" s="84"/>
      <c r="D883" s="84"/>
      <c r="E883" s="85"/>
      <c r="F883" s="86"/>
      <c r="G883" s="87"/>
      <c r="H883" s="87"/>
      <c r="I883" s="88"/>
      <c r="J883" s="89"/>
      <c r="K883" s="89"/>
      <c r="L883" s="90"/>
      <c r="M883" s="90"/>
      <c r="N883" s="89"/>
      <c r="O883" s="90"/>
      <c r="P883" s="87"/>
      <c r="Q883" s="87"/>
      <c r="R883" s="91"/>
      <c r="S883" s="91"/>
      <c r="T883" s="92"/>
      <c r="U883" s="92"/>
      <c r="V883" s="92"/>
      <c r="W883" s="92"/>
      <c r="X883" s="93"/>
      <c r="Y883" s="92"/>
      <c r="Z883" s="92"/>
      <c r="AA883" s="72" t="str">
        <f>IF(U883="","",IF(U883="ND","ND",((NETWORKDAYS(T883,U883,Reference!$D$2:$D$40)-1))))</f>
        <v/>
      </c>
      <c r="AB883" s="72" t="str">
        <f t="shared" si="26"/>
        <v/>
      </c>
      <c r="AC883" s="72" t="str">
        <f t="shared" si="27"/>
        <v/>
      </c>
      <c r="AD883" s="72" t="str">
        <f>IF(OR(Y883="ND",Z883="ND"),"ND",IF(OR(Y883="",Z883=""),"",IF(OR(Y883="N/A",Z883="N/A"),"N/A",(NETWORKDAYS(Y883,Z883,Reference!$D$2:$D$40)-1))))</f>
        <v/>
      </c>
      <c r="AE883" s="101" t="str">
        <f>IF(OR(AND(ISBLANK(P883),ISBLANK(Q883))),"",IF(OR(AND(ISERROR(VLOOKUP(P883,Reference!$D$54:$D$106,1,FALSE))),AND(ISERROR(VLOOKUP(Q883,Reference!$J$53:$J$118,1,FALSE)))),"Data Error!","No Error"))</f>
        <v/>
      </c>
    </row>
    <row r="884" spans="1:31" s="73" customFormat="1" x14ac:dyDescent="0.35">
      <c r="A884" s="83"/>
      <c r="B884" s="83"/>
      <c r="C884" s="84"/>
      <c r="D884" s="84"/>
      <c r="E884" s="85"/>
      <c r="F884" s="86"/>
      <c r="G884" s="87"/>
      <c r="H884" s="87"/>
      <c r="I884" s="88"/>
      <c r="J884" s="89"/>
      <c r="K884" s="89"/>
      <c r="L884" s="90"/>
      <c r="M884" s="90"/>
      <c r="N884" s="89"/>
      <c r="O884" s="90"/>
      <c r="P884" s="87"/>
      <c r="Q884" s="87"/>
      <c r="R884" s="91"/>
      <c r="S884" s="91"/>
      <c r="T884" s="92"/>
      <c r="U884" s="92"/>
      <c r="V884" s="92"/>
      <c r="W884" s="92"/>
      <c r="X884" s="93"/>
      <c r="Y884" s="92"/>
      <c r="Z884" s="92"/>
      <c r="AA884" s="72" t="str">
        <f>IF(U884="","",IF(U884="ND","ND",((NETWORKDAYS(T884,U884,Reference!$D$2:$D$40)-1))))</f>
        <v/>
      </c>
      <c r="AB884" s="72" t="str">
        <f t="shared" si="26"/>
        <v/>
      </c>
      <c r="AC884" s="72" t="str">
        <f t="shared" si="27"/>
        <v/>
      </c>
      <c r="AD884" s="72" t="str">
        <f>IF(OR(Y884="ND",Z884="ND"),"ND",IF(OR(Y884="",Z884=""),"",IF(OR(Y884="N/A",Z884="N/A"),"N/A",(NETWORKDAYS(Y884,Z884,Reference!$D$2:$D$40)-1))))</f>
        <v/>
      </c>
      <c r="AE884" s="101" t="str">
        <f>IF(OR(AND(ISBLANK(P884),ISBLANK(Q884))),"",IF(OR(AND(ISERROR(VLOOKUP(P884,Reference!$D$54:$D$106,1,FALSE))),AND(ISERROR(VLOOKUP(Q884,Reference!$J$53:$J$118,1,FALSE)))),"Data Error!","No Error"))</f>
        <v/>
      </c>
    </row>
    <row r="885" spans="1:31" s="73" customFormat="1" x14ac:dyDescent="0.35">
      <c r="A885" s="83"/>
      <c r="B885" s="83"/>
      <c r="C885" s="84"/>
      <c r="D885" s="84"/>
      <c r="E885" s="85"/>
      <c r="F885" s="86"/>
      <c r="G885" s="87"/>
      <c r="H885" s="87"/>
      <c r="I885" s="88"/>
      <c r="J885" s="89"/>
      <c r="K885" s="89"/>
      <c r="L885" s="90"/>
      <c r="M885" s="90"/>
      <c r="N885" s="89"/>
      <c r="O885" s="90"/>
      <c r="P885" s="87"/>
      <c r="Q885" s="87"/>
      <c r="R885" s="91"/>
      <c r="S885" s="91"/>
      <c r="T885" s="92"/>
      <c r="U885" s="92"/>
      <c r="V885" s="92"/>
      <c r="W885" s="92"/>
      <c r="X885" s="93"/>
      <c r="Y885" s="92"/>
      <c r="Z885" s="92"/>
      <c r="AA885" s="72" t="str">
        <f>IF(U885="","",IF(U885="ND","ND",((NETWORKDAYS(T885,U885,Reference!$D$2:$D$40)-1))))</f>
        <v/>
      </c>
      <c r="AB885" s="72" t="str">
        <f t="shared" si="26"/>
        <v/>
      </c>
      <c r="AC885" s="72" t="str">
        <f t="shared" si="27"/>
        <v/>
      </c>
      <c r="AD885" s="72" t="str">
        <f>IF(OR(Y885="ND",Z885="ND"),"ND",IF(OR(Y885="",Z885=""),"",IF(OR(Y885="N/A",Z885="N/A"),"N/A",(NETWORKDAYS(Y885,Z885,Reference!$D$2:$D$40)-1))))</f>
        <v/>
      </c>
      <c r="AE885" s="101" t="str">
        <f>IF(OR(AND(ISBLANK(P885),ISBLANK(Q885))),"",IF(OR(AND(ISERROR(VLOOKUP(P885,Reference!$D$54:$D$106,1,FALSE))),AND(ISERROR(VLOOKUP(Q885,Reference!$J$53:$J$118,1,FALSE)))),"Data Error!","No Error"))</f>
        <v/>
      </c>
    </row>
    <row r="886" spans="1:31" s="73" customFormat="1" x14ac:dyDescent="0.35">
      <c r="A886" s="83"/>
      <c r="B886" s="83"/>
      <c r="C886" s="84"/>
      <c r="D886" s="84"/>
      <c r="E886" s="85"/>
      <c r="F886" s="86"/>
      <c r="G886" s="87"/>
      <c r="H886" s="87"/>
      <c r="I886" s="88"/>
      <c r="J886" s="89"/>
      <c r="K886" s="89"/>
      <c r="L886" s="90"/>
      <c r="M886" s="90"/>
      <c r="N886" s="89"/>
      <c r="O886" s="90"/>
      <c r="P886" s="87"/>
      <c r="Q886" s="87"/>
      <c r="R886" s="91"/>
      <c r="S886" s="91"/>
      <c r="T886" s="92"/>
      <c r="U886" s="92"/>
      <c r="V886" s="92"/>
      <c r="W886" s="92"/>
      <c r="X886" s="93"/>
      <c r="Y886" s="92"/>
      <c r="Z886" s="92"/>
      <c r="AA886" s="72" t="str">
        <f>IF(U886="","",IF(U886="ND","ND",((NETWORKDAYS(T886,U886,Reference!$D$2:$D$40)-1))))</f>
        <v/>
      </c>
      <c r="AB886" s="72" t="str">
        <f t="shared" si="26"/>
        <v/>
      </c>
      <c r="AC886" s="72" t="str">
        <f t="shared" si="27"/>
        <v/>
      </c>
      <c r="AD886" s="72" t="str">
        <f>IF(OR(Y886="ND",Z886="ND"),"ND",IF(OR(Y886="",Z886=""),"",IF(OR(Y886="N/A",Z886="N/A"),"N/A",(NETWORKDAYS(Y886,Z886,Reference!$D$2:$D$40)-1))))</f>
        <v/>
      </c>
      <c r="AE886" s="101" t="str">
        <f>IF(OR(AND(ISBLANK(P886),ISBLANK(Q886))),"",IF(OR(AND(ISERROR(VLOOKUP(P886,Reference!$D$54:$D$106,1,FALSE))),AND(ISERROR(VLOOKUP(Q886,Reference!$J$53:$J$118,1,FALSE)))),"Data Error!","No Error"))</f>
        <v/>
      </c>
    </row>
    <row r="887" spans="1:31" s="73" customFormat="1" x14ac:dyDescent="0.35">
      <c r="A887" s="83"/>
      <c r="B887" s="83"/>
      <c r="C887" s="84"/>
      <c r="D887" s="84"/>
      <c r="E887" s="85"/>
      <c r="F887" s="86"/>
      <c r="G887" s="87"/>
      <c r="H887" s="87"/>
      <c r="I887" s="88"/>
      <c r="J887" s="89"/>
      <c r="K887" s="89"/>
      <c r="L887" s="90"/>
      <c r="M887" s="90"/>
      <c r="N887" s="89"/>
      <c r="O887" s="90"/>
      <c r="P887" s="87"/>
      <c r="Q887" s="87"/>
      <c r="R887" s="91"/>
      <c r="S887" s="91"/>
      <c r="T887" s="92"/>
      <c r="U887" s="92"/>
      <c r="V887" s="92"/>
      <c r="W887" s="92"/>
      <c r="X887" s="93"/>
      <c r="Y887" s="92"/>
      <c r="Z887" s="92"/>
      <c r="AA887" s="72" t="str">
        <f>IF(U887="","",IF(U887="ND","ND",((NETWORKDAYS(T887,U887,Reference!$D$2:$D$40)-1))))</f>
        <v/>
      </c>
      <c r="AB887" s="72" t="str">
        <f t="shared" si="26"/>
        <v/>
      </c>
      <c r="AC887" s="72" t="str">
        <f t="shared" si="27"/>
        <v/>
      </c>
      <c r="AD887" s="72" t="str">
        <f>IF(OR(Y887="ND",Z887="ND"),"ND",IF(OR(Y887="",Z887=""),"",IF(OR(Y887="N/A",Z887="N/A"),"N/A",(NETWORKDAYS(Y887,Z887,Reference!$D$2:$D$40)-1))))</f>
        <v/>
      </c>
      <c r="AE887" s="101" t="str">
        <f>IF(OR(AND(ISBLANK(P887),ISBLANK(Q887))),"",IF(OR(AND(ISERROR(VLOOKUP(P887,Reference!$D$54:$D$106,1,FALSE))),AND(ISERROR(VLOOKUP(Q887,Reference!$J$53:$J$118,1,FALSE)))),"Data Error!","No Error"))</f>
        <v/>
      </c>
    </row>
    <row r="888" spans="1:31" s="73" customFormat="1" x14ac:dyDescent="0.35">
      <c r="A888" s="83"/>
      <c r="B888" s="83"/>
      <c r="C888" s="84"/>
      <c r="D888" s="84"/>
      <c r="E888" s="85"/>
      <c r="F888" s="86"/>
      <c r="G888" s="87"/>
      <c r="H888" s="87"/>
      <c r="I888" s="88"/>
      <c r="J888" s="89"/>
      <c r="K888" s="89"/>
      <c r="L888" s="90"/>
      <c r="M888" s="90"/>
      <c r="N888" s="89"/>
      <c r="O888" s="90"/>
      <c r="P888" s="87"/>
      <c r="Q888" s="87"/>
      <c r="R888" s="91"/>
      <c r="S888" s="91"/>
      <c r="T888" s="92"/>
      <c r="U888" s="92"/>
      <c r="V888" s="92"/>
      <c r="W888" s="92"/>
      <c r="X888" s="93"/>
      <c r="Y888" s="92"/>
      <c r="Z888" s="92"/>
      <c r="AA888" s="72" t="str">
        <f>IF(U888="","",IF(U888="ND","ND",((NETWORKDAYS(T888,U888,Reference!$D$2:$D$40)-1))))</f>
        <v/>
      </c>
      <c r="AB888" s="72" t="str">
        <f t="shared" si="26"/>
        <v/>
      </c>
      <c r="AC888" s="72" t="str">
        <f t="shared" si="27"/>
        <v/>
      </c>
      <c r="AD888" s="72" t="str">
        <f>IF(OR(Y888="ND",Z888="ND"),"ND",IF(OR(Y888="",Z888=""),"",IF(OR(Y888="N/A",Z888="N/A"),"N/A",(NETWORKDAYS(Y888,Z888,Reference!$D$2:$D$40)-1))))</f>
        <v/>
      </c>
      <c r="AE888" s="101" t="str">
        <f>IF(OR(AND(ISBLANK(P888),ISBLANK(Q888))),"",IF(OR(AND(ISERROR(VLOOKUP(P888,Reference!$D$54:$D$106,1,FALSE))),AND(ISERROR(VLOOKUP(Q888,Reference!$J$53:$J$118,1,FALSE)))),"Data Error!","No Error"))</f>
        <v/>
      </c>
    </row>
    <row r="889" spans="1:31" s="73" customFormat="1" x14ac:dyDescent="0.35">
      <c r="A889" s="83"/>
      <c r="B889" s="83"/>
      <c r="C889" s="84"/>
      <c r="D889" s="84"/>
      <c r="E889" s="85"/>
      <c r="F889" s="86"/>
      <c r="G889" s="87"/>
      <c r="H889" s="87"/>
      <c r="I889" s="88"/>
      <c r="J889" s="89"/>
      <c r="K889" s="89"/>
      <c r="L889" s="90"/>
      <c r="M889" s="90"/>
      <c r="N889" s="89"/>
      <c r="O889" s="90"/>
      <c r="P889" s="87"/>
      <c r="Q889" s="87"/>
      <c r="R889" s="91"/>
      <c r="S889" s="91"/>
      <c r="T889" s="92"/>
      <c r="U889" s="92"/>
      <c r="V889" s="92"/>
      <c r="W889" s="92"/>
      <c r="X889" s="93"/>
      <c r="Y889" s="92"/>
      <c r="Z889" s="92"/>
      <c r="AA889" s="72" t="str">
        <f>IF(U889="","",IF(U889="ND","ND",((NETWORKDAYS(T889,U889,Reference!$D$2:$D$40)-1))))</f>
        <v/>
      </c>
      <c r="AB889" s="72" t="str">
        <f t="shared" si="26"/>
        <v/>
      </c>
      <c r="AC889" s="72" t="str">
        <f t="shared" si="27"/>
        <v/>
      </c>
      <c r="AD889" s="72" t="str">
        <f>IF(OR(Y889="ND",Z889="ND"),"ND",IF(OR(Y889="",Z889=""),"",IF(OR(Y889="N/A",Z889="N/A"),"N/A",(NETWORKDAYS(Y889,Z889,Reference!$D$2:$D$40)-1))))</f>
        <v/>
      </c>
      <c r="AE889" s="101" t="str">
        <f>IF(OR(AND(ISBLANK(P889),ISBLANK(Q889))),"",IF(OR(AND(ISERROR(VLOOKUP(P889,Reference!$D$54:$D$106,1,FALSE))),AND(ISERROR(VLOOKUP(Q889,Reference!$J$53:$J$118,1,FALSE)))),"Data Error!","No Error"))</f>
        <v/>
      </c>
    </row>
    <row r="890" spans="1:31" s="73" customFormat="1" x14ac:dyDescent="0.35">
      <c r="A890" s="83"/>
      <c r="B890" s="83"/>
      <c r="C890" s="84"/>
      <c r="D890" s="84"/>
      <c r="E890" s="85"/>
      <c r="F890" s="86"/>
      <c r="G890" s="87"/>
      <c r="H890" s="87"/>
      <c r="I890" s="88"/>
      <c r="J890" s="89"/>
      <c r="K890" s="89"/>
      <c r="L890" s="90"/>
      <c r="M890" s="90"/>
      <c r="N890" s="89"/>
      <c r="O890" s="90"/>
      <c r="P890" s="87"/>
      <c r="Q890" s="87"/>
      <c r="R890" s="91"/>
      <c r="S890" s="91"/>
      <c r="T890" s="92"/>
      <c r="U890" s="92"/>
      <c r="V890" s="92"/>
      <c r="W890" s="92"/>
      <c r="X890" s="93"/>
      <c r="Y890" s="92"/>
      <c r="Z890" s="92"/>
      <c r="AA890" s="72" t="str">
        <f>IF(U890="","",IF(U890="ND","ND",((NETWORKDAYS(T890,U890,Reference!$D$2:$D$40)-1))))</f>
        <v/>
      </c>
      <c r="AB890" s="72" t="str">
        <f t="shared" si="26"/>
        <v/>
      </c>
      <c r="AC890" s="72" t="str">
        <f t="shared" si="27"/>
        <v/>
      </c>
      <c r="AD890" s="72" t="str">
        <f>IF(OR(Y890="ND",Z890="ND"),"ND",IF(OR(Y890="",Z890=""),"",IF(OR(Y890="N/A",Z890="N/A"),"N/A",(NETWORKDAYS(Y890,Z890,Reference!$D$2:$D$40)-1))))</f>
        <v/>
      </c>
      <c r="AE890" s="101" t="str">
        <f>IF(OR(AND(ISBLANK(P890),ISBLANK(Q890))),"",IF(OR(AND(ISERROR(VLOOKUP(P890,Reference!$D$54:$D$106,1,FALSE))),AND(ISERROR(VLOOKUP(Q890,Reference!$J$53:$J$118,1,FALSE)))),"Data Error!","No Error"))</f>
        <v/>
      </c>
    </row>
    <row r="891" spans="1:31" s="73" customFormat="1" x14ac:dyDescent="0.35">
      <c r="A891" s="83"/>
      <c r="B891" s="83"/>
      <c r="C891" s="84"/>
      <c r="D891" s="84"/>
      <c r="E891" s="85"/>
      <c r="F891" s="86"/>
      <c r="G891" s="87"/>
      <c r="H891" s="87"/>
      <c r="I891" s="88"/>
      <c r="J891" s="89"/>
      <c r="K891" s="89"/>
      <c r="L891" s="90"/>
      <c r="M891" s="90"/>
      <c r="N891" s="89"/>
      <c r="O891" s="90"/>
      <c r="P891" s="87"/>
      <c r="Q891" s="87"/>
      <c r="R891" s="91"/>
      <c r="S891" s="91"/>
      <c r="T891" s="92"/>
      <c r="U891" s="92"/>
      <c r="V891" s="92"/>
      <c r="W891" s="92"/>
      <c r="X891" s="93"/>
      <c r="Y891" s="92"/>
      <c r="Z891" s="92"/>
      <c r="AA891" s="72" t="str">
        <f>IF(U891="","",IF(U891="ND","ND",((NETWORKDAYS(T891,U891,Reference!$D$2:$D$40)-1))))</f>
        <v/>
      </c>
      <c r="AB891" s="72" t="str">
        <f t="shared" si="26"/>
        <v/>
      </c>
      <c r="AC891" s="72" t="str">
        <f t="shared" si="27"/>
        <v/>
      </c>
      <c r="AD891" s="72" t="str">
        <f>IF(OR(Y891="ND",Z891="ND"),"ND",IF(OR(Y891="",Z891=""),"",IF(OR(Y891="N/A",Z891="N/A"),"N/A",(NETWORKDAYS(Y891,Z891,Reference!$D$2:$D$40)-1))))</f>
        <v/>
      </c>
      <c r="AE891" s="101" t="str">
        <f>IF(OR(AND(ISBLANK(P891),ISBLANK(Q891))),"",IF(OR(AND(ISERROR(VLOOKUP(P891,Reference!$D$54:$D$106,1,FALSE))),AND(ISERROR(VLOOKUP(Q891,Reference!$J$53:$J$118,1,FALSE)))),"Data Error!","No Error"))</f>
        <v/>
      </c>
    </row>
    <row r="892" spans="1:31" s="73" customFormat="1" x14ac:dyDescent="0.35">
      <c r="A892" s="83"/>
      <c r="B892" s="83"/>
      <c r="C892" s="84"/>
      <c r="D892" s="84"/>
      <c r="E892" s="85"/>
      <c r="F892" s="86"/>
      <c r="G892" s="87"/>
      <c r="H892" s="87"/>
      <c r="I892" s="88"/>
      <c r="J892" s="89"/>
      <c r="K892" s="89"/>
      <c r="L892" s="90"/>
      <c r="M892" s="90"/>
      <c r="N892" s="89"/>
      <c r="O892" s="90"/>
      <c r="P892" s="87"/>
      <c r="Q892" s="87"/>
      <c r="R892" s="91"/>
      <c r="S892" s="91"/>
      <c r="T892" s="92"/>
      <c r="U892" s="92"/>
      <c r="V892" s="92"/>
      <c r="W892" s="92"/>
      <c r="X892" s="93"/>
      <c r="Y892" s="92"/>
      <c r="Z892" s="92"/>
      <c r="AA892" s="72" t="str">
        <f>IF(U892="","",IF(U892="ND","ND",((NETWORKDAYS(T892,U892,Reference!$D$2:$D$40)-1))))</f>
        <v/>
      </c>
      <c r="AB892" s="72" t="str">
        <f t="shared" si="26"/>
        <v/>
      </c>
      <c r="AC892" s="72" t="str">
        <f t="shared" si="27"/>
        <v/>
      </c>
      <c r="AD892" s="72" t="str">
        <f>IF(OR(Y892="ND",Z892="ND"),"ND",IF(OR(Y892="",Z892=""),"",IF(OR(Y892="N/A",Z892="N/A"),"N/A",(NETWORKDAYS(Y892,Z892,Reference!$D$2:$D$40)-1))))</f>
        <v/>
      </c>
      <c r="AE892" s="101" t="str">
        <f>IF(OR(AND(ISBLANK(P892),ISBLANK(Q892))),"",IF(OR(AND(ISERROR(VLOOKUP(P892,Reference!$D$54:$D$106,1,FALSE))),AND(ISERROR(VLOOKUP(Q892,Reference!$J$53:$J$118,1,FALSE)))),"Data Error!","No Error"))</f>
        <v/>
      </c>
    </row>
    <row r="893" spans="1:31" s="73" customFormat="1" x14ac:dyDescent="0.35">
      <c r="A893" s="83"/>
      <c r="B893" s="83"/>
      <c r="C893" s="84"/>
      <c r="D893" s="84"/>
      <c r="E893" s="85"/>
      <c r="F893" s="86"/>
      <c r="G893" s="87"/>
      <c r="H893" s="87"/>
      <c r="I893" s="88"/>
      <c r="J893" s="89"/>
      <c r="K893" s="89"/>
      <c r="L893" s="90"/>
      <c r="M893" s="90"/>
      <c r="N893" s="89"/>
      <c r="O893" s="90"/>
      <c r="P893" s="87"/>
      <c r="Q893" s="87"/>
      <c r="R893" s="91"/>
      <c r="S893" s="91"/>
      <c r="T893" s="92"/>
      <c r="U893" s="92"/>
      <c r="V893" s="92"/>
      <c r="W893" s="92"/>
      <c r="X893" s="93"/>
      <c r="Y893" s="92"/>
      <c r="Z893" s="92"/>
      <c r="AA893" s="72" t="str">
        <f>IF(U893="","",IF(U893="ND","ND",((NETWORKDAYS(T893,U893,Reference!$D$2:$D$40)-1))))</f>
        <v/>
      </c>
      <c r="AB893" s="72" t="str">
        <f t="shared" si="26"/>
        <v/>
      </c>
      <c r="AC893" s="72" t="str">
        <f t="shared" si="27"/>
        <v/>
      </c>
      <c r="AD893" s="72" t="str">
        <f>IF(OR(Y893="ND",Z893="ND"),"ND",IF(OR(Y893="",Z893=""),"",IF(OR(Y893="N/A",Z893="N/A"),"N/A",(NETWORKDAYS(Y893,Z893,Reference!$D$2:$D$40)-1))))</f>
        <v/>
      </c>
      <c r="AE893" s="101" t="str">
        <f>IF(OR(AND(ISBLANK(P893),ISBLANK(Q893))),"",IF(OR(AND(ISERROR(VLOOKUP(P893,Reference!$D$54:$D$106,1,FALSE))),AND(ISERROR(VLOOKUP(Q893,Reference!$J$53:$J$118,1,FALSE)))),"Data Error!","No Error"))</f>
        <v/>
      </c>
    </row>
    <row r="894" spans="1:31" s="73" customFormat="1" x14ac:dyDescent="0.35">
      <c r="A894" s="83"/>
      <c r="B894" s="83"/>
      <c r="C894" s="84"/>
      <c r="D894" s="84"/>
      <c r="E894" s="85"/>
      <c r="F894" s="86"/>
      <c r="G894" s="87"/>
      <c r="H894" s="87"/>
      <c r="I894" s="88"/>
      <c r="J894" s="89"/>
      <c r="K894" s="89"/>
      <c r="L894" s="90"/>
      <c r="M894" s="90"/>
      <c r="N894" s="89"/>
      <c r="O894" s="90"/>
      <c r="P894" s="87"/>
      <c r="Q894" s="87"/>
      <c r="R894" s="91"/>
      <c r="S894" s="91"/>
      <c r="T894" s="92"/>
      <c r="U894" s="92"/>
      <c r="V894" s="92"/>
      <c r="W894" s="92"/>
      <c r="X894" s="93"/>
      <c r="Y894" s="92"/>
      <c r="Z894" s="92"/>
      <c r="AA894" s="72" t="str">
        <f>IF(U894="","",IF(U894="ND","ND",((NETWORKDAYS(T894,U894,Reference!$D$2:$D$40)-1))))</f>
        <v/>
      </c>
      <c r="AB894" s="72" t="str">
        <f t="shared" si="26"/>
        <v/>
      </c>
      <c r="AC894" s="72" t="str">
        <f t="shared" si="27"/>
        <v/>
      </c>
      <c r="AD894" s="72" t="str">
        <f>IF(OR(Y894="ND",Z894="ND"),"ND",IF(OR(Y894="",Z894=""),"",IF(OR(Y894="N/A",Z894="N/A"),"N/A",(NETWORKDAYS(Y894,Z894,Reference!$D$2:$D$40)-1))))</f>
        <v/>
      </c>
      <c r="AE894" s="101" t="str">
        <f>IF(OR(AND(ISBLANK(P894),ISBLANK(Q894))),"",IF(OR(AND(ISERROR(VLOOKUP(P894,Reference!$D$54:$D$106,1,FALSE))),AND(ISERROR(VLOOKUP(Q894,Reference!$J$53:$J$118,1,FALSE)))),"Data Error!","No Error"))</f>
        <v/>
      </c>
    </row>
    <row r="895" spans="1:31" s="73" customFormat="1" x14ac:dyDescent="0.35">
      <c r="A895" s="83"/>
      <c r="B895" s="83"/>
      <c r="C895" s="84"/>
      <c r="D895" s="84"/>
      <c r="E895" s="85"/>
      <c r="F895" s="86"/>
      <c r="G895" s="87"/>
      <c r="H895" s="87"/>
      <c r="I895" s="88"/>
      <c r="J895" s="89"/>
      <c r="K895" s="89"/>
      <c r="L895" s="90"/>
      <c r="M895" s="90"/>
      <c r="N895" s="89"/>
      <c r="O895" s="90"/>
      <c r="P895" s="87"/>
      <c r="Q895" s="87"/>
      <c r="R895" s="91"/>
      <c r="S895" s="91"/>
      <c r="T895" s="92"/>
      <c r="U895" s="92"/>
      <c r="V895" s="92"/>
      <c r="W895" s="92"/>
      <c r="X895" s="93"/>
      <c r="Y895" s="92"/>
      <c r="Z895" s="92"/>
      <c r="AA895" s="72" t="str">
        <f>IF(U895="","",IF(U895="ND","ND",((NETWORKDAYS(T895,U895,Reference!$D$2:$D$40)-1))))</f>
        <v/>
      </c>
      <c r="AB895" s="72" t="str">
        <f t="shared" si="26"/>
        <v/>
      </c>
      <c r="AC895" s="72" t="str">
        <f t="shared" si="27"/>
        <v/>
      </c>
      <c r="AD895" s="72" t="str">
        <f>IF(OR(Y895="ND",Z895="ND"),"ND",IF(OR(Y895="",Z895=""),"",IF(OR(Y895="N/A",Z895="N/A"),"N/A",(NETWORKDAYS(Y895,Z895,Reference!$D$2:$D$40)-1))))</f>
        <v/>
      </c>
      <c r="AE895" s="101" t="str">
        <f>IF(OR(AND(ISBLANK(P895),ISBLANK(Q895))),"",IF(OR(AND(ISERROR(VLOOKUP(P895,Reference!$D$54:$D$106,1,FALSE))),AND(ISERROR(VLOOKUP(Q895,Reference!$J$53:$J$118,1,FALSE)))),"Data Error!","No Error"))</f>
        <v/>
      </c>
    </row>
    <row r="896" spans="1:31" s="73" customFormat="1" x14ac:dyDescent="0.35">
      <c r="A896" s="83"/>
      <c r="B896" s="83"/>
      <c r="C896" s="84"/>
      <c r="D896" s="84"/>
      <c r="E896" s="85"/>
      <c r="F896" s="86"/>
      <c r="G896" s="87"/>
      <c r="H896" s="87"/>
      <c r="I896" s="88"/>
      <c r="J896" s="89"/>
      <c r="K896" s="89"/>
      <c r="L896" s="90"/>
      <c r="M896" s="90"/>
      <c r="N896" s="89"/>
      <c r="O896" s="90"/>
      <c r="P896" s="87"/>
      <c r="Q896" s="87"/>
      <c r="R896" s="91"/>
      <c r="S896" s="91"/>
      <c r="T896" s="92"/>
      <c r="U896" s="92"/>
      <c r="V896" s="92"/>
      <c r="W896" s="92"/>
      <c r="X896" s="93"/>
      <c r="Y896" s="92"/>
      <c r="Z896" s="92"/>
      <c r="AA896" s="72" t="str">
        <f>IF(U896="","",IF(U896="ND","ND",((NETWORKDAYS(T896,U896,Reference!$D$2:$D$40)-1))))</f>
        <v/>
      </c>
      <c r="AB896" s="72" t="str">
        <f t="shared" si="26"/>
        <v/>
      </c>
      <c r="AC896" s="72" t="str">
        <f t="shared" si="27"/>
        <v/>
      </c>
      <c r="AD896" s="72" t="str">
        <f>IF(OR(Y896="ND",Z896="ND"),"ND",IF(OR(Y896="",Z896=""),"",IF(OR(Y896="N/A",Z896="N/A"),"N/A",(NETWORKDAYS(Y896,Z896,Reference!$D$2:$D$40)-1))))</f>
        <v/>
      </c>
      <c r="AE896" s="101" t="str">
        <f>IF(OR(AND(ISBLANK(P896),ISBLANK(Q896))),"",IF(OR(AND(ISERROR(VLOOKUP(P896,Reference!$D$54:$D$106,1,FALSE))),AND(ISERROR(VLOOKUP(Q896,Reference!$J$53:$J$118,1,FALSE)))),"Data Error!","No Error"))</f>
        <v/>
      </c>
    </row>
    <row r="897" spans="1:31" s="73" customFormat="1" x14ac:dyDescent="0.35">
      <c r="A897" s="83"/>
      <c r="B897" s="83"/>
      <c r="C897" s="84"/>
      <c r="D897" s="84"/>
      <c r="E897" s="85"/>
      <c r="F897" s="86"/>
      <c r="G897" s="87"/>
      <c r="H897" s="87"/>
      <c r="I897" s="88"/>
      <c r="J897" s="89"/>
      <c r="K897" s="89"/>
      <c r="L897" s="90"/>
      <c r="M897" s="90"/>
      <c r="N897" s="89"/>
      <c r="O897" s="90"/>
      <c r="P897" s="87"/>
      <c r="Q897" s="87"/>
      <c r="R897" s="91"/>
      <c r="S897" s="91"/>
      <c r="T897" s="92"/>
      <c r="U897" s="92"/>
      <c r="V897" s="92"/>
      <c r="W897" s="92"/>
      <c r="X897" s="93"/>
      <c r="Y897" s="92"/>
      <c r="Z897" s="92"/>
      <c r="AA897" s="72" t="str">
        <f>IF(U897="","",IF(U897="ND","ND",((NETWORKDAYS(T897,U897,Reference!$D$2:$D$40)-1))))</f>
        <v/>
      </c>
      <c r="AB897" s="72" t="str">
        <f t="shared" si="26"/>
        <v/>
      </c>
      <c r="AC897" s="72" t="str">
        <f t="shared" si="27"/>
        <v/>
      </c>
      <c r="AD897" s="72" t="str">
        <f>IF(OR(Y897="ND",Z897="ND"),"ND",IF(OR(Y897="",Z897=""),"",IF(OR(Y897="N/A",Z897="N/A"),"N/A",(NETWORKDAYS(Y897,Z897,Reference!$D$2:$D$40)-1))))</f>
        <v/>
      </c>
      <c r="AE897" s="101" t="str">
        <f>IF(OR(AND(ISBLANK(P897),ISBLANK(Q897))),"",IF(OR(AND(ISERROR(VLOOKUP(P897,Reference!$D$54:$D$106,1,FALSE))),AND(ISERROR(VLOOKUP(Q897,Reference!$J$53:$J$118,1,FALSE)))),"Data Error!","No Error"))</f>
        <v/>
      </c>
    </row>
    <row r="898" spans="1:31" s="73" customFormat="1" x14ac:dyDescent="0.35">
      <c r="A898" s="83"/>
      <c r="B898" s="83"/>
      <c r="C898" s="84"/>
      <c r="D898" s="84"/>
      <c r="E898" s="85"/>
      <c r="F898" s="86"/>
      <c r="G898" s="87"/>
      <c r="H898" s="87"/>
      <c r="I898" s="88"/>
      <c r="J898" s="89"/>
      <c r="K898" s="89"/>
      <c r="L898" s="90"/>
      <c r="M898" s="90"/>
      <c r="N898" s="89"/>
      <c r="O898" s="90"/>
      <c r="P898" s="87"/>
      <c r="Q898" s="87"/>
      <c r="R898" s="91"/>
      <c r="S898" s="91"/>
      <c r="T898" s="92"/>
      <c r="U898" s="92"/>
      <c r="V898" s="92"/>
      <c r="W898" s="92"/>
      <c r="X898" s="93"/>
      <c r="Y898" s="92"/>
      <c r="Z898" s="92"/>
      <c r="AA898" s="72" t="str">
        <f>IF(U898="","",IF(U898="ND","ND",((NETWORKDAYS(T898,U898,Reference!$D$2:$D$40)-1))))</f>
        <v/>
      </c>
      <c r="AB898" s="72" t="str">
        <f t="shared" si="26"/>
        <v/>
      </c>
      <c r="AC898" s="72" t="str">
        <f t="shared" si="27"/>
        <v/>
      </c>
      <c r="AD898" s="72" t="str">
        <f>IF(OR(Y898="ND",Z898="ND"),"ND",IF(OR(Y898="",Z898=""),"",IF(OR(Y898="N/A",Z898="N/A"),"N/A",(NETWORKDAYS(Y898,Z898,Reference!$D$2:$D$40)-1))))</f>
        <v/>
      </c>
      <c r="AE898" s="101" t="str">
        <f>IF(OR(AND(ISBLANK(P898),ISBLANK(Q898))),"",IF(OR(AND(ISERROR(VLOOKUP(P898,Reference!$D$54:$D$106,1,FALSE))),AND(ISERROR(VLOOKUP(Q898,Reference!$J$53:$J$118,1,FALSE)))),"Data Error!","No Error"))</f>
        <v/>
      </c>
    </row>
    <row r="899" spans="1:31" s="73" customFormat="1" x14ac:dyDescent="0.35">
      <c r="A899" s="83"/>
      <c r="B899" s="83"/>
      <c r="C899" s="84"/>
      <c r="D899" s="84"/>
      <c r="E899" s="85"/>
      <c r="F899" s="86"/>
      <c r="G899" s="87"/>
      <c r="H899" s="87"/>
      <c r="I899" s="88"/>
      <c r="J899" s="89"/>
      <c r="K899" s="89"/>
      <c r="L899" s="90"/>
      <c r="M899" s="90"/>
      <c r="N899" s="89"/>
      <c r="O899" s="90"/>
      <c r="P899" s="87"/>
      <c r="Q899" s="87"/>
      <c r="R899" s="91"/>
      <c r="S899" s="91"/>
      <c r="T899" s="92"/>
      <c r="U899" s="92"/>
      <c r="V899" s="92"/>
      <c r="W899" s="92"/>
      <c r="X899" s="93"/>
      <c r="Y899" s="92"/>
      <c r="Z899" s="92"/>
      <c r="AA899" s="72" t="str">
        <f>IF(U899="","",IF(U899="ND","ND",((NETWORKDAYS(T899,U899,Reference!$D$2:$D$40)-1))))</f>
        <v/>
      </c>
      <c r="AB899" s="72" t="str">
        <f t="shared" si="26"/>
        <v/>
      </c>
      <c r="AC899" s="72" t="str">
        <f t="shared" si="27"/>
        <v/>
      </c>
      <c r="AD899" s="72" t="str">
        <f>IF(OR(Y899="ND",Z899="ND"),"ND",IF(OR(Y899="",Z899=""),"",IF(OR(Y899="N/A",Z899="N/A"),"N/A",(NETWORKDAYS(Y899,Z899,Reference!$D$2:$D$40)-1))))</f>
        <v/>
      </c>
      <c r="AE899" s="101" t="str">
        <f>IF(OR(AND(ISBLANK(P899),ISBLANK(Q899))),"",IF(OR(AND(ISERROR(VLOOKUP(P899,Reference!$D$54:$D$106,1,FALSE))),AND(ISERROR(VLOOKUP(Q899,Reference!$J$53:$J$118,1,FALSE)))),"Data Error!","No Error"))</f>
        <v/>
      </c>
    </row>
    <row r="900" spans="1:31" s="73" customFormat="1" x14ac:dyDescent="0.35">
      <c r="A900" s="83"/>
      <c r="B900" s="83"/>
      <c r="C900" s="84"/>
      <c r="D900" s="84"/>
      <c r="E900" s="85"/>
      <c r="F900" s="86"/>
      <c r="G900" s="87"/>
      <c r="H900" s="87"/>
      <c r="I900" s="88"/>
      <c r="J900" s="89"/>
      <c r="K900" s="89"/>
      <c r="L900" s="90"/>
      <c r="M900" s="90"/>
      <c r="N900" s="89"/>
      <c r="O900" s="90"/>
      <c r="P900" s="87"/>
      <c r="Q900" s="87"/>
      <c r="R900" s="91"/>
      <c r="S900" s="91"/>
      <c r="T900" s="92"/>
      <c r="U900" s="92"/>
      <c r="V900" s="92"/>
      <c r="W900" s="92"/>
      <c r="X900" s="93"/>
      <c r="Y900" s="92"/>
      <c r="Z900" s="92"/>
      <c r="AA900" s="72" t="str">
        <f>IF(U900="","",IF(U900="ND","ND",((NETWORKDAYS(T900,U900,Reference!$D$2:$D$40)-1))))</f>
        <v/>
      </c>
      <c r="AB900" s="72" t="str">
        <f t="shared" si="26"/>
        <v/>
      </c>
      <c r="AC900" s="72" t="str">
        <f t="shared" si="27"/>
        <v/>
      </c>
      <c r="AD900" s="72" t="str">
        <f>IF(OR(Y900="ND",Z900="ND"),"ND",IF(OR(Y900="",Z900=""),"",IF(OR(Y900="N/A",Z900="N/A"),"N/A",(NETWORKDAYS(Y900,Z900,Reference!$D$2:$D$40)-1))))</f>
        <v/>
      </c>
      <c r="AE900" s="101" t="str">
        <f>IF(OR(AND(ISBLANK(P900),ISBLANK(Q900))),"",IF(OR(AND(ISERROR(VLOOKUP(P900,Reference!$D$54:$D$106,1,FALSE))),AND(ISERROR(VLOOKUP(Q900,Reference!$J$53:$J$118,1,FALSE)))),"Data Error!","No Error"))</f>
        <v/>
      </c>
    </row>
    <row r="901" spans="1:31" s="73" customFormat="1" x14ac:dyDescent="0.35">
      <c r="A901" s="83"/>
      <c r="B901" s="83"/>
      <c r="C901" s="84"/>
      <c r="D901" s="84"/>
      <c r="E901" s="85"/>
      <c r="F901" s="86"/>
      <c r="G901" s="87"/>
      <c r="H901" s="87"/>
      <c r="I901" s="88"/>
      <c r="J901" s="89"/>
      <c r="K901" s="89"/>
      <c r="L901" s="90"/>
      <c r="M901" s="90"/>
      <c r="N901" s="89"/>
      <c r="O901" s="90"/>
      <c r="P901" s="87"/>
      <c r="Q901" s="87"/>
      <c r="R901" s="91"/>
      <c r="S901" s="91"/>
      <c r="T901" s="92"/>
      <c r="U901" s="92"/>
      <c r="V901" s="92"/>
      <c r="W901" s="92"/>
      <c r="X901" s="93"/>
      <c r="Y901" s="92"/>
      <c r="Z901" s="92"/>
      <c r="AA901" s="72" t="str">
        <f>IF(U901="","",IF(U901="ND","ND",((NETWORKDAYS(T901,U901,Reference!$D$2:$D$40)-1))))</f>
        <v/>
      </c>
      <c r="AB901" s="72" t="str">
        <f t="shared" si="26"/>
        <v/>
      </c>
      <c r="AC901" s="72" t="str">
        <f t="shared" si="27"/>
        <v/>
      </c>
      <c r="AD901" s="72" t="str">
        <f>IF(OR(Y901="ND",Z901="ND"),"ND",IF(OR(Y901="",Z901=""),"",IF(OR(Y901="N/A",Z901="N/A"),"N/A",(NETWORKDAYS(Y901,Z901,Reference!$D$2:$D$40)-1))))</f>
        <v/>
      </c>
      <c r="AE901" s="101" t="str">
        <f>IF(OR(AND(ISBLANK(P901),ISBLANK(Q901))),"",IF(OR(AND(ISERROR(VLOOKUP(P901,Reference!$D$54:$D$106,1,FALSE))),AND(ISERROR(VLOOKUP(Q901,Reference!$J$53:$J$118,1,FALSE)))),"Data Error!","No Error"))</f>
        <v/>
      </c>
    </row>
    <row r="902" spans="1:31" s="73" customFormat="1" x14ac:dyDescent="0.35">
      <c r="A902" s="83"/>
      <c r="B902" s="83"/>
      <c r="C902" s="84"/>
      <c r="D902" s="84"/>
      <c r="E902" s="85"/>
      <c r="F902" s="86"/>
      <c r="G902" s="87"/>
      <c r="H902" s="87"/>
      <c r="I902" s="88"/>
      <c r="J902" s="89"/>
      <c r="K902" s="89"/>
      <c r="L902" s="90"/>
      <c r="M902" s="90"/>
      <c r="N902" s="89"/>
      <c r="O902" s="90"/>
      <c r="P902" s="87"/>
      <c r="Q902" s="87"/>
      <c r="R902" s="91"/>
      <c r="S902" s="91"/>
      <c r="T902" s="92"/>
      <c r="U902" s="92"/>
      <c r="V902" s="92"/>
      <c r="W902" s="92"/>
      <c r="X902" s="93"/>
      <c r="Y902" s="92"/>
      <c r="Z902" s="92"/>
      <c r="AA902" s="72" t="str">
        <f>IF(U902="","",IF(U902="ND","ND",((NETWORKDAYS(T902,U902,Reference!$D$2:$D$40)-1))))</f>
        <v/>
      </c>
      <c r="AB902" s="72" t="str">
        <f t="shared" si="26"/>
        <v/>
      </c>
      <c r="AC902" s="72" t="str">
        <f t="shared" si="27"/>
        <v/>
      </c>
      <c r="AD902" s="72" t="str">
        <f>IF(OR(Y902="ND",Z902="ND"),"ND",IF(OR(Y902="",Z902=""),"",IF(OR(Y902="N/A",Z902="N/A"),"N/A",(NETWORKDAYS(Y902,Z902,Reference!$D$2:$D$40)-1))))</f>
        <v/>
      </c>
      <c r="AE902" s="101" t="str">
        <f>IF(OR(AND(ISBLANK(P902),ISBLANK(Q902))),"",IF(OR(AND(ISERROR(VLOOKUP(P902,Reference!$D$54:$D$106,1,FALSE))),AND(ISERROR(VLOOKUP(Q902,Reference!$J$53:$J$118,1,FALSE)))),"Data Error!","No Error"))</f>
        <v/>
      </c>
    </row>
    <row r="903" spans="1:31" s="73" customFormat="1" x14ac:dyDescent="0.35">
      <c r="A903" s="83"/>
      <c r="B903" s="83"/>
      <c r="C903" s="84"/>
      <c r="D903" s="84"/>
      <c r="E903" s="85"/>
      <c r="F903" s="86"/>
      <c r="G903" s="87"/>
      <c r="H903" s="87"/>
      <c r="I903" s="88"/>
      <c r="J903" s="89"/>
      <c r="K903" s="89"/>
      <c r="L903" s="90"/>
      <c r="M903" s="90"/>
      <c r="N903" s="89"/>
      <c r="O903" s="90"/>
      <c r="P903" s="87"/>
      <c r="Q903" s="87"/>
      <c r="R903" s="91"/>
      <c r="S903" s="91"/>
      <c r="T903" s="92"/>
      <c r="U903" s="92"/>
      <c r="V903" s="92"/>
      <c r="W903" s="92"/>
      <c r="X903" s="93"/>
      <c r="Y903" s="92"/>
      <c r="Z903" s="92"/>
      <c r="AA903" s="72" t="str">
        <f>IF(U903="","",IF(U903="ND","ND",((NETWORKDAYS(T903,U903,Reference!$D$2:$D$40)-1))))</f>
        <v/>
      </c>
      <c r="AB903" s="72" t="str">
        <f t="shared" si="26"/>
        <v/>
      </c>
      <c r="AC903" s="72" t="str">
        <f t="shared" si="27"/>
        <v/>
      </c>
      <c r="AD903" s="72" t="str">
        <f>IF(OR(Y903="ND",Z903="ND"),"ND",IF(OR(Y903="",Z903=""),"",IF(OR(Y903="N/A",Z903="N/A"),"N/A",(NETWORKDAYS(Y903,Z903,Reference!$D$2:$D$40)-1))))</f>
        <v/>
      </c>
      <c r="AE903" s="101" t="str">
        <f>IF(OR(AND(ISBLANK(P903),ISBLANK(Q903))),"",IF(OR(AND(ISERROR(VLOOKUP(P903,Reference!$D$54:$D$106,1,FALSE))),AND(ISERROR(VLOOKUP(Q903,Reference!$J$53:$J$118,1,FALSE)))),"Data Error!","No Error"))</f>
        <v/>
      </c>
    </row>
    <row r="904" spans="1:31" s="73" customFormat="1" x14ac:dyDescent="0.35">
      <c r="A904" s="83"/>
      <c r="B904" s="83"/>
      <c r="C904" s="84"/>
      <c r="D904" s="84"/>
      <c r="E904" s="85"/>
      <c r="F904" s="86"/>
      <c r="G904" s="87"/>
      <c r="H904" s="87"/>
      <c r="I904" s="88"/>
      <c r="J904" s="89"/>
      <c r="K904" s="89"/>
      <c r="L904" s="90"/>
      <c r="M904" s="90"/>
      <c r="N904" s="89"/>
      <c r="O904" s="90"/>
      <c r="P904" s="87"/>
      <c r="Q904" s="87"/>
      <c r="R904" s="91"/>
      <c r="S904" s="91"/>
      <c r="T904" s="92"/>
      <c r="U904" s="92"/>
      <c r="V904" s="92"/>
      <c r="W904" s="92"/>
      <c r="X904" s="93"/>
      <c r="Y904" s="92"/>
      <c r="Z904" s="92"/>
      <c r="AA904" s="72" t="str">
        <f>IF(U904="","",IF(U904="ND","ND",((NETWORKDAYS(T904,U904,Reference!$D$2:$D$40)-1))))</f>
        <v/>
      </c>
      <c r="AB904" s="72" t="str">
        <f t="shared" ref="AB904:AB967" si="28">IF(V904="","",IF(V904="ND","ND",(V904-T904)))</f>
        <v/>
      </c>
      <c r="AC904" s="72" t="str">
        <f t="shared" ref="AC904:AC967" si="29">IF(W904="","",IF(W904="ND","ND",(W904-T904)))</f>
        <v/>
      </c>
      <c r="AD904" s="72" t="str">
        <f>IF(OR(Y904="ND",Z904="ND"),"ND",IF(OR(Y904="",Z904=""),"",IF(OR(Y904="N/A",Z904="N/A"),"N/A",(NETWORKDAYS(Y904,Z904,Reference!$D$2:$D$40)-1))))</f>
        <v/>
      </c>
      <c r="AE904" s="101" t="str">
        <f>IF(OR(AND(ISBLANK(P904),ISBLANK(Q904))),"",IF(OR(AND(ISERROR(VLOOKUP(P904,Reference!$D$54:$D$106,1,FALSE))),AND(ISERROR(VLOOKUP(Q904,Reference!$J$53:$J$118,1,FALSE)))),"Data Error!","No Error"))</f>
        <v/>
      </c>
    </row>
    <row r="905" spans="1:31" s="73" customFormat="1" x14ac:dyDescent="0.35">
      <c r="A905" s="83"/>
      <c r="B905" s="83"/>
      <c r="C905" s="84"/>
      <c r="D905" s="84"/>
      <c r="E905" s="85"/>
      <c r="F905" s="86"/>
      <c r="G905" s="87"/>
      <c r="H905" s="87"/>
      <c r="I905" s="88"/>
      <c r="J905" s="89"/>
      <c r="K905" s="89"/>
      <c r="L905" s="90"/>
      <c r="M905" s="90"/>
      <c r="N905" s="89"/>
      <c r="O905" s="90"/>
      <c r="P905" s="87"/>
      <c r="Q905" s="87"/>
      <c r="R905" s="91"/>
      <c r="S905" s="91"/>
      <c r="T905" s="92"/>
      <c r="U905" s="92"/>
      <c r="V905" s="92"/>
      <c r="W905" s="92"/>
      <c r="X905" s="93"/>
      <c r="Y905" s="92"/>
      <c r="Z905" s="92"/>
      <c r="AA905" s="72" t="str">
        <f>IF(U905="","",IF(U905="ND","ND",((NETWORKDAYS(T905,U905,Reference!$D$2:$D$40)-1))))</f>
        <v/>
      </c>
      <c r="AB905" s="72" t="str">
        <f t="shared" si="28"/>
        <v/>
      </c>
      <c r="AC905" s="72" t="str">
        <f t="shared" si="29"/>
        <v/>
      </c>
      <c r="AD905" s="72" t="str">
        <f>IF(OR(Y905="ND",Z905="ND"),"ND",IF(OR(Y905="",Z905=""),"",IF(OR(Y905="N/A",Z905="N/A"),"N/A",(NETWORKDAYS(Y905,Z905,Reference!$D$2:$D$40)-1))))</f>
        <v/>
      </c>
      <c r="AE905" s="101" t="str">
        <f>IF(OR(AND(ISBLANK(P905),ISBLANK(Q905))),"",IF(OR(AND(ISERROR(VLOOKUP(P905,Reference!$D$54:$D$106,1,FALSE))),AND(ISERROR(VLOOKUP(Q905,Reference!$J$53:$J$118,1,FALSE)))),"Data Error!","No Error"))</f>
        <v/>
      </c>
    </row>
    <row r="906" spans="1:31" s="73" customFormat="1" x14ac:dyDescent="0.35">
      <c r="A906" s="83"/>
      <c r="B906" s="83"/>
      <c r="C906" s="84"/>
      <c r="D906" s="84"/>
      <c r="E906" s="85"/>
      <c r="F906" s="86"/>
      <c r="G906" s="87"/>
      <c r="H906" s="87"/>
      <c r="I906" s="88"/>
      <c r="J906" s="89"/>
      <c r="K906" s="89"/>
      <c r="L906" s="90"/>
      <c r="M906" s="90"/>
      <c r="N906" s="89"/>
      <c r="O906" s="90"/>
      <c r="P906" s="87"/>
      <c r="Q906" s="87"/>
      <c r="R906" s="91"/>
      <c r="S906" s="91"/>
      <c r="T906" s="92"/>
      <c r="U906" s="92"/>
      <c r="V906" s="92"/>
      <c r="W906" s="92"/>
      <c r="X906" s="93"/>
      <c r="Y906" s="92"/>
      <c r="Z906" s="92"/>
      <c r="AA906" s="72" t="str">
        <f>IF(U906="","",IF(U906="ND","ND",((NETWORKDAYS(T906,U906,Reference!$D$2:$D$40)-1))))</f>
        <v/>
      </c>
      <c r="AB906" s="72" t="str">
        <f t="shared" si="28"/>
        <v/>
      </c>
      <c r="AC906" s="72" t="str">
        <f t="shared" si="29"/>
        <v/>
      </c>
      <c r="AD906" s="72" t="str">
        <f>IF(OR(Y906="ND",Z906="ND"),"ND",IF(OR(Y906="",Z906=""),"",IF(OR(Y906="N/A",Z906="N/A"),"N/A",(NETWORKDAYS(Y906,Z906,Reference!$D$2:$D$40)-1))))</f>
        <v/>
      </c>
      <c r="AE906" s="101" t="str">
        <f>IF(OR(AND(ISBLANK(P906),ISBLANK(Q906))),"",IF(OR(AND(ISERROR(VLOOKUP(P906,Reference!$D$54:$D$106,1,FALSE))),AND(ISERROR(VLOOKUP(Q906,Reference!$J$53:$J$118,1,FALSE)))),"Data Error!","No Error"))</f>
        <v/>
      </c>
    </row>
    <row r="907" spans="1:31" s="73" customFormat="1" x14ac:dyDescent="0.35">
      <c r="A907" s="83"/>
      <c r="B907" s="83"/>
      <c r="C907" s="84"/>
      <c r="D907" s="84"/>
      <c r="E907" s="85"/>
      <c r="F907" s="86"/>
      <c r="G907" s="87"/>
      <c r="H907" s="87"/>
      <c r="I907" s="88"/>
      <c r="J907" s="89"/>
      <c r="K907" s="89"/>
      <c r="L907" s="90"/>
      <c r="M907" s="90"/>
      <c r="N907" s="89"/>
      <c r="O907" s="90"/>
      <c r="P907" s="87"/>
      <c r="Q907" s="87"/>
      <c r="R907" s="91"/>
      <c r="S907" s="91"/>
      <c r="T907" s="92"/>
      <c r="U907" s="92"/>
      <c r="V907" s="92"/>
      <c r="W907" s="92"/>
      <c r="X907" s="93"/>
      <c r="Y907" s="92"/>
      <c r="Z907" s="92"/>
      <c r="AA907" s="72" t="str">
        <f>IF(U907="","",IF(U907="ND","ND",((NETWORKDAYS(T907,U907,Reference!$D$2:$D$40)-1))))</f>
        <v/>
      </c>
      <c r="AB907" s="72" t="str">
        <f t="shared" si="28"/>
        <v/>
      </c>
      <c r="AC907" s="72" t="str">
        <f t="shared" si="29"/>
        <v/>
      </c>
      <c r="AD907" s="72" t="str">
        <f>IF(OR(Y907="ND",Z907="ND"),"ND",IF(OR(Y907="",Z907=""),"",IF(OR(Y907="N/A",Z907="N/A"),"N/A",(NETWORKDAYS(Y907,Z907,Reference!$D$2:$D$40)-1))))</f>
        <v/>
      </c>
      <c r="AE907" s="101" t="str">
        <f>IF(OR(AND(ISBLANK(P907),ISBLANK(Q907))),"",IF(OR(AND(ISERROR(VLOOKUP(P907,Reference!$D$54:$D$106,1,FALSE))),AND(ISERROR(VLOOKUP(Q907,Reference!$J$53:$J$118,1,FALSE)))),"Data Error!","No Error"))</f>
        <v/>
      </c>
    </row>
    <row r="908" spans="1:31" s="73" customFormat="1" x14ac:dyDescent="0.35">
      <c r="A908" s="83"/>
      <c r="B908" s="83"/>
      <c r="C908" s="84"/>
      <c r="D908" s="84"/>
      <c r="E908" s="85"/>
      <c r="F908" s="86"/>
      <c r="G908" s="87"/>
      <c r="H908" s="87"/>
      <c r="I908" s="88"/>
      <c r="J908" s="89"/>
      <c r="K908" s="89"/>
      <c r="L908" s="90"/>
      <c r="M908" s="90"/>
      <c r="N908" s="89"/>
      <c r="O908" s="90"/>
      <c r="P908" s="87"/>
      <c r="Q908" s="87"/>
      <c r="R908" s="91"/>
      <c r="S908" s="91"/>
      <c r="T908" s="92"/>
      <c r="U908" s="92"/>
      <c r="V908" s="92"/>
      <c r="W908" s="92"/>
      <c r="X908" s="93"/>
      <c r="Y908" s="92"/>
      <c r="Z908" s="92"/>
      <c r="AA908" s="72" t="str">
        <f>IF(U908="","",IF(U908="ND","ND",((NETWORKDAYS(T908,U908,Reference!$D$2:$D$40)-1))))</f>
        <v/>
      </c>
      <c r="AB908" s="72" t="str">
        <f t="shared" si="28"/>
        <v/>
      </c>
      <c r="AC908" s="72" t="str">
        <f t="shared" si="29"/>
        <v/>
      </c>
      <c r="AD908" s="72" t="str">
        <f>IF(OR(Y908="ND",Z908="ND"),"ND",IF(OR(Y908="",Z908=""),"",IF(OR(Y908="N/A",Z908="N/A"),"N/A",(NETWORKDAYS(Y908,Z908,Reference!$D$2:$D$40)-1))))</f>
        <v/>
      </c>
      <c r="AE908" s="101" t="str">
        <f>IF(OR(AND(ISBLANK(P908),ISBLANK(Q908))),"",IF(OR(AND(ISERROR(VLOOKUP(P908,Reference!$D$54:$D$106,1,FALSE))),AND(ISERROR(VLOOKUP(Q908,Reference!$J$53:$J$118,1,FALSE)))),"Data Error!","No Error"))</f>
        <v/>
      </c>
    </row>
    <row r="909" spans="1:31" s="73" customFormat="1" x14ac:dyDescent="0.35">
      <c r="A909" s="83"/>
      <c r="B909" s="83"/>
      <c r="C909" s="84"/>
      <c r="D909" s="84"/>
      <c r="E909" s="85"/>
      <c r="F909" s="86"/>
      <c r="G909" s="87"/>
      <c r="H909" s="87"/>
      <c r="I909" s="88"/>
      <c r="J909" s="89"/>
      <c r="K909" s="89"/>
      <c r="L909" s="90"/>
      <c r="M909" s="90"/>
      <c r="N909" s="89"/>
      <c r="O909" s="90"/>
      <c r="P909" s="87"/>
      <c r="Q909" s="87"/>
      <c r="R909" s="91"/>
      <c r="S909" s="91"/>
      <c r="T909" s="92"/>
      <c r="U909" s="92"/>
      <c r="V909" s="92"/>
      <c r="W909" s="92"/>
      <c r="X909" s="93"/>
      <c r="Y909" s="92"/>
      <c r="Z909" s="92"/>
      <c r="AA909" s="72" t="str">
        <f>IF(U909="","",IF(U909="ND","ND",((NETWORKDAYS(T909,U909,Reference!$D$2:$D$40)-1))))</f>
        <v/>
      </c>
      <c r="AB909" s="72" t="str">
        <f t="shared" si="28"/>
        <v/>
      </c>
      <c r="AC909" s="72" t="str">
        <f t="shared" si="29"/>
        <v/>
      </c>
      <c r="AD909" s="72" t="str">
        <f>IF(OR(Y909="ND",Z909="ND"),"ND",IF(OR(Y909="",Z909=""),"",IF(OR(Y909="N/A",Z909="N/A"),"N/A",(NETWORKDAYS(Y909,Z909,Reference!$D$2:$D$40)-1))))</f>
        <v/>
      </c>
      <c r="AE909" s="101" t="str">
        <f>IF(OR(AND(ISBLANK(P909),ISBLANK(Q909))),"",IF(OR(AND(ISERROR(VLOOKUP(P909,Reference!$D$54:$D$106,1,FALSE))),AND(ISERROR(VLOOKUP(Q909,Reference!$J$53:$J$118,1,FALSE)))),"Data Error!","No Error"))</f>
        <v/>
      </c>
    </row>
    <row r="910" spans="1:31" s="73" customFormat="1" x14ac:dyDescent="0.35">
      <c r="A910" s="83"/>
      <c r="B910" s="83"/>
      <c r="C910" s="84"/>
      <c r="D910" s="84"/>
      <c r="E910" s="85"/>
      <c r="F910" s="86"/>
      <c r="G910" s="87"/>
      <c r="H910" s="87"/>
      <c r="I910" s="88"/>
      <c r="J910" s="89"/>
      <c r="K910" s="89"/>
      <c r="L910" s="90"/>
      <c r="M910" s="90"/>
      <c r="N910" s="89"/>
      <c r="O910" s="90"/>
      <c r="P910" s="87"/>
      <c r="Q910" s="87"/>
      <c r="R910" s="91"/>
      <c r="S910" s="91"/>
      <c r="T910" s="92"/>
      <c r="U910" s="92"/>
      <c r="V910" s="92"/>
      <c r="W910" s="92"/>
      <c r="X910" s="93"/>
      <c r="Y910" s="92"/>
      <c r="Z910" s="92"/>
      <c r="AA910" s="72" t="str">
        <f>IF(U910="","",IF(U910="ND","ND",((NETWORKDAYS(T910,U910,Reference!$D$2:$D$40)-1))))</f>
        <v/>
      </c>
      <c r="AB910" s="72" t="str">
        <f t="shared" si="28"/>
        <v/>
      </c>
      <c r="AC910" s="72" t="str">
        <f t="shared" si="29"/>
        <v/>
      </c>
      <c r="AD910" s="72" t="str">
        <f>IF(OR(Y910="ND",Z910="ND"),"ND",IF(OR(Y910="",Z910=""),"",IF(OR(Y910="N/A",Z910="N/A"),"N/A",(NETWORKDAYS(Y910,Z910,Reference!$D$2:$D$40)-1))))</f>
        <v/>
      </c>
      <c r="AE910" s="101" t="str">
        <f>IF(OR(AND(ISBLANK(P910),ISBLANK(Q910))),"",IF(OR(AND(ISERROR(VLOOKUP(P910,Reference!$D$54:$D$106,1,FALSE))),AND(ISERROR(VLOOKUP(Q910,Reference!$J$53:$J$118,1,FALSE)))),"Data Error!","No Error"))</f>
        <v/>
      </c>
    </row>
    <row r="911" spans="1:31" s="73" customFormat="1" x14ac:dyDescent="0.35">
      <c r="A911" s="83"/>
      <c r="B911" s="83"/>
      <c r="C911" s="84"/>
      <c r="D911" s="84"/>
      <c r="E911" s="85"/>
      <c r="F911" s="86"/>
      <c r="G911" s="87"/>
      <c r="H911" s="87"/>
      <c r="I911" s="88"/>
      <c r="J911" s="89"/>
      <c r="K911" s="89"/>
      <c r="L911" s="90"/>
      <c r="M911" s="90"/>
      <c r="N911" s="89"/>
      <c r="O911" s="90"/>
      <c r="P911" s="87"/>
      <c r="Q911" s="87"/>
      <c r="R911" s="91"/>
      <c r="S911" s="91"/>
      <c r="T911" s="92"/>
      <c r="U911" s="92"/>
      <c r="V911" s="92"/>
      <c r="W911" s="92"/>
      <c r="X911" s="93"/>
      <c r="Y911" s="92"/>
      <c r="Z911" s="92"/>
      <c r="AA911" s="72" t="str">
        <f>IF(U911="","",IF(U911="ND","ND",((NETWORKDAYS(T911,U911,Reference!$D$2:$D$40)-1))))</f>
        <v/>
      </c>
      <c r="AB911" s="72" t="str">
        <f t="shared" si="28"/>
        <v/>
      </c>
      <c r="AC911" s="72" t="str">
        <f t="shared" si="29"/>
        <v/>
      </c>
      <c r="AD911" s="72" t="str">
        <f>IF(OR(Y911="ND",Z911="ND"),"ND",IF(OR(Y911="",Z911=""),"",IF(OR(Y911="N/A",Z911="N/A"),"N/A",(NETWORKDAYS(Y911,Z911,Reference!$D$2:$D$40)-1))))</f>
        <v/>
      </c>
      <c r="AE911" s="101" t="str">
        <f>IF(OR(AND(ISBLANK(P911),ISBLANK(Q911))),"",IF(OR(AND(ISERROR(VLOOKUP(P911,Reference!$D$54:$D$106,1,FALSE))),AND(ISERROR(VLOOKUP(Q911,Reference!$J$53:$J$118,1,FALSE)))),"Data Error!","No Error"))</f>
        <v/>
      </c>
    </row>
    <row r="912" spans="1:31" s="73" customFormat="1" x14ac:dyDescent="0.35">
      <c r="A912" s="83"/>
      <c r="B912" s="83"/>
      <c r="C912" s="84"/>
      <c r="D912" s="84"/>
      <c r="E912" s="85"/>
      <c r="F912" s="86"/>
      <c r="G912" s="87"/>
      <c r="H912" s="87"/>
      <c r="I912" s="88"/>
      <c r="J912" s="89"/>
      <c r="K912" s="89"/>
      <c r="L912" s="90"/>
      <c r="M912" s="90"/>
      <c r="N912" s="89"/>
      <c r="O912" s="90"/>
      <c r="P912" s="87"/>
      <c r="Q912" s="87"/>
      <c r="R912" s="91"/>
      <c r="S912" s="91"/>
      <c r="T912" s="92"/>
      <c r="U912" s="92"/>
      <c r="V912" s="92"/>
      <c r="W912" s="92"/>
      <c r="X912" s="93"/>
      <c r="Y912" s="92"/>
      <c r="Z912" s="92"/>
      <c r="AA912" s="72" t="str">
        <f>IF(U912="","",IF(U912="ND","ND",((NETWORKDAYS(T912,U912,Reference!$D$2:$D$40)-1))))</f>
        <v/>
      </c>
      <c r="AB912" s="72" t="str">
        <f t="shared" si="28"/>
        <v/>
      </c>
      <c r="AC912" s="72" t="str">
        <f t="shared" si="29"/>
        <v/>
      </c>
      <c r="AD912" s="72" t="str">
        <f>IF(OR(Y912="ND",Z912="ND"),"ND",IF(OR(Y912="",Z912=""),"",IF(OR(Y912="N/A",Z912="N/A"),"N/A",(NETWORKDAYS(Y912,Z912,Reference!$D$2:$D$40)-1))))</f>
        <v/>
      </c>
      <c r="AE912" s="101" t="str">
        <f>IF(OR(AND(ISBLANK(P912),ISBLANK(Q912))),"",IF(OR(AND(ISERROR(VLOOKUP(P912,Reference!$D$54:$D$106,1,FALSE))),AND(ISERROR(VLOOKUP(Q912,Reference!$J$53:$J$118,1,FALSE)))),"Data Error!","No Error"))</f>
        <v/>
      </c>
    </row>
    <row r="913" spans="1:31" s="73" customFormat="1" x14ac:dyDescent="0.35">
      <c r="A913" s="83"/>
      <c r="B913" s="83"/>
      <c r="C913" s="84"/>
      <c r="D913" s="84"/>
      <c r="E913" s="85"/>
      <c r="F913" s="86"/>
      <c r="G913" s="87"/>
      <c r="H913" s="87"/>
      <c r="I913" s="88"/>
      <c r="J913" s="89"/>
      <c r="K913" s="89"/>
      <c r="L913" s="90"/>
      <c r="M913" s="90"/>
      <c r="N913" s="89"/>
      <c r="O913" s="90"/>
      <c r="P913" s="87"/>
      <c r="Q913" s="87"/>
      <c r="R913" s="91"/>
      <c r="S913" s="91"/>
      <c r="T913" s="92"/>
      <c r="U913" s="92"/>
      <c r="V913" s="92"/>
      <c r="W913" s="92"/>
      <c r="X913" s="93"/>
      <c r="Y913" s="92"/>
      <c r="Z913" s="92"/>
      <c r="AA913" s="72" t="str">
        <f>IF(U913="","",IF(U913="ND","ND",((NETWORKDAYS(T913,U913,Reference!$D$2:$D$40)-1))))</f>
        <v/>
      </c>
      <c r="AB913" s="72" t="str">
        <f t="shared" si="28"/>
        <v/>
      </c>
      <c r="AC913" s="72" t="str">
        <f t="shared" si="29"/>
        <v/>
      </c>
      <c r="AD913" s="72" t="str">
        <f>IF(OR(Y913="ND",Z913="ND"),"ND",IF(OR(Y913="",Z913=""),"",IF(OR(Y913="N/A",Z913="N/A"),"N/A",(NETWORKDAYS(Y913,Z913,Reference!$D$2:$D$40)-1))))</f>
        <v/>
      </c>
      <c r="AE913" s="101" t="str">
        <f>IF(OR(AND(ISBLANK(P913),ISBLANK(Q913))),"",IF(OR(AND(ISERROR(VLOOKUP(P913,Reference!$D$54:$D$106,1,FALSE))),AND(ISERROR(VLOOKUP(Q913,Reference!$J$53:$J$118,1,FALSE)))),"Data Error!","No Error"))</f>
        <v/>
      </c>
    </row>
    <row r="914" spans="1:31" s="73" customFormat="1" x14ac:dyDescent="0.35">
      <c r="A914" s="83"/>
      <c r="B914" s="83"/>
      <c r="C914" s="84"/>
      <c r="D914" s="84"/>
      <c r="E914" s="85"/>
      <c r="F914" s="86"/>
      <c r="G914" s="87"/>
      <c r="H914" s="87"/>
      <c r="I914" s="88"/>
      <c r="J914" s="89"/>
      <c r="K914" s="89"/>
      <c r="L914" s="90"/>
      <c r="M914" s="90"/>
      <c r="N914" s="89"/>
      <c r="O914" s="90"/>
      <c r="P914" s="87"/>
      <c r="Q914" s="87"/>
      <c r="R914" s="91"/>
      <c r="S914" s="91"/>
      <c r="T914" s="92"/>
      <c r="U914" s="92"/>
      <c r="V914" s="92"/>
      <c r="W914" s="92"/>
      <c r="X914" s="93"/>
      <c r="Y914" s="92"/>
      <c r="Z914" s="92"/>
      <c r="AA914" s="72" t="str">
        <f>IF(U914="","",IF(U914="ND","ND",((NETWORKDAYS(T914,U914,Reference!$D$2:$D$40)-1))))</f>
        <v/>
      </c>
      <c r="AB914" s="72" t="str">
        <f t="shared" si="28"/>
        <v/>
      </c>
      <c r="AC914" s="72" t="str">
        <f t="shared" si="29"/>
        <v/>
      </c>
      <c r="AD914" s="72" t="str">
        <f>IF(OR(Y914="ND",Z914="ND"),"ND",IF(OR(Y914="",Z914=""),"",IF(OR(Y914="N/A",Z914="N/A"),"N/A",(NETWORKDAYS(Y914,Z914,Reference!$D$2:$D$40)-1))))</f>
        <v/>
      </c>
      <c r="AE914" s="101" t="str">
        <f>IF(OR(AND(ISBLANK(P914),ISBLANK(Q914))),"",IF(OR(AND(ISERROR(VLOOKUP(P914,Reference!$D$54:$D$106,1,FALSE))),AND(ISERROR(VLOOKUP(Q914,Reference!$J$53:$J$118,1,FALSE)))),"Data Error!","No Error"))</f>
        <v/>
      </c>
    </row>
    <row r="915" spans="1:31" s="73" customFormat="1" x14ac:dyDescent="0.35">
      <c r="A915" s="83"/>
      <c r="B915" s="83"/>
      <c r="C915" s="84"/>
      <c r="D915" s="84"/>
      <c r="E915" s="85"/>
      <c r="F915" s="86"/>
      <c r="G915" s="87"/>
      <c r="H915" s="87"/>
      <c r="I915" s="88"/>
      <c r="J915" s="89"/>
      <c r="K915" s="89"/>
      <c r="L915" s="90"/>
      <c r="M915" s="90"/>
      <c r="N915" s="89"/>
      <c r="O915" s="90"/>
      <c r="P915" s="87"/>
      <c r="Q915" s="87"/>
      <c r="R915" s="91"/>
      <c r="S915" s="91"/>
      <c r="T915" s="92"/>
      <c r="U915" s="92"/>
      <c r="V915" s="92"/>
      <c r="W915" s="92"/>
      <c r="X915" s="93"/>
      <c r="Y915" s="92"/>
      <c r="Z915" s="92"/>
      <c r="AA915" s="72" t="str">
        <f>IF(U915="","",IF(U915="ND","ND",((NETWORKDAYS(T915,U915,Reference!$D$2:$D$40)-1))))</f>
        <v/>
      </c>
      <c r="AB915" s="72" t="str">
        <f t="shared" si="28"/>
        <v/>
      </c>
      <c r="AC915" s="72" t="str">
        <f t="shared" si="29"/>
        <v/>
      </c>
      <c r="AD915" s="72" t="str">
        <f>IF(OR(Y915="ND",Z915="ND"),"ND",IF(OR(Y915="",Z915=""),"",IF(OR(Y915="N/A",Z915="N/A"),"N/A",(NETWORKDAYS(Y915,Z915,Reference!$D$2:$D$40)-1))))</f>
        <v/>
      </c>
      <c r="AE915" s="101" t="str">
        <f>IF(OR(AND(ISBLANK(P915),ISBLANK(Q915))),"",IF(OR(AND(ISERROR(VLOOKUP(P915,Reference!$D$54:$D$106,1,FALSE))),AND(ISERROR(VLOOKUP(Q915,Reference!$J$53:$J$118,1,FALSE)))),"Data Error!","No Error"))</f>
        <v/>
      </c>
    </row>
    <row r="916" spans="1:31" s="73" customFormat="1" x14ac:dyDescent="0.35">
      <c r="A916" s="83"/>
      <c r="B916" s="83"/>
      <c r="C916" s="84"/>
      <c r="D916" s="84"/>
      <c r="E916" s="85"/>
      <c r="F916" s="86"/>
      <c r="G916" s="87"/>
      <c r="H916" s="87"/>
      <c r="I916" s="88"/>
      <c r="J916" s="89"/>
      <c r="K916" s="89"/>
      <c r="L916" s="90"/>
      <c r="M916" s="90"/>
      <c r="N916" s="89"/>
      <c r="O916" s="90"/>
      <c r="P916" s="87"/>
      <c r="Q916" s="87"/>
      <c r="R916" s="91"/>
      <c r="S916" s="91"/>
      <c r="T916" s="92"/>
      <c r="U916" s="92"/>
      <c r="V916" s="92"/>
      <c r="W916" s="92"/>
      <c r="X916" s="93"/>
      <c r="Y916" s="92"/>
      <c r="Z916" s="92"/>
      <c r="AA916" s="72" t="str">
        <f>IF(U916="","",IF(U916="ND","ND",((NETWORKDAYS(T916,U916,Reference!$D$2:$D$40)-1))))</f>
        <v/>
      </c>
      <c r="AB916" s="72" t="str">
        <f t="shared" si="28"/>
        <v/>
      </c>
      <c r="AC916" s="72" t="str">
        <f t="shared" si="29"/>
        <v/>
      </c>
      <c r="AD916" s="72" t="str">
        <f>IF(OR(Y916="ND",Z916="ND"),"ND",IF(OR(Y916="",Z916=""),"",IF(OR(Y916="N/A",Z916="N/A"),"N/A",(NETWORKDAYS(Y916,Z916,Reference!$D$2:$D$40)-1))))</f>
        <v/>
      </c>
      <c r="AE916" s="101" t="str">
        <f>IF(OR(AND(ISBLANK(P916),ISBLANK(Q916))),"",IF(OR(AND(ISERROR(VLOOKUP(P916,Reference!$D$54:$D$106,1,FALSE))),AND(ISERROR(VLOOKUP(Q916,Reference!$J$53:$J$118,1,FALSE)))),"Data Error!","No Error"))</f>
        <v/>
      </c>
    </row>
    <row r="917" spans="1:31" s="73" customFormat="1" x14ac:dyDescent="0.35">
      <c r="A917" s="83"/>
      <c r="B917" s="83"/>
      <c r="C917" s="84"/>
      <c r="D917" s="84"/>
      <c r="E917" s="85"/>
      <c r="F917" s="86"/>
      <c r="G917" s="87"/>
      <c r="H917" s="87"/>
      <c r="I917" s="88"/>
      <c r="J917" s="89"/>
      <c r="K917" s="89"/>
      <c r="L917" s="90"/>
      <c r="M917" s="90"/>
      <c r="N917" s="89"/>
      <c r="O917" s="90"/>
      <c r="P917" s="87"/>
      <c r="Q917" s="87"/>
      <c r="R917" s="91"/>
      <c r="S917" s="91"/>
      <c r="T917" s="92"/>
      <c r="U917" s="92"/>
      <c r="V917" s="92"/>
      <c r="W917" s="92"/>
      <c r="X917" s="93"/>
      <c r="Y917" s="92"/>
      <c r="Z917" s="92"/>
      <c r="AA917" s="72" t="str">
        <f>IF(U917="","",IF(U917="ND","ND",((NETWORKDAYS(T917,U917,Reference!$D$2:$D$40)-1))))</f>
        <v/>
      </c>
      <c r="AB917" s="72" t="str">
        <f t="shared" si="28"/>
        <v/>
      </c>
      <c r="AC917" s="72" t="str">
        <f t="shared" si="29"/>
        <v/>
      </c>
      <c r="AD917" s="72" t="str">
        <f>IF(OR(Y917="ND",Z917="ND"),"ND",IF(OR(Y917="",Z917=""),"",IF(OR(Y917="N/A",Z917="N/A"),"N/A",(NETWORKDAYS(Y917,Z917,Reference!$D$2:$D$40)-1))))</f>
        <v/>
      </c>
      <c r="AE917" s="101" t="str">
        <f>IF(OR(AND(ISBLANK(P917),ISBLANK(Q917))),"",IF(OR(AND(ISERROR(VLOOKUP(P917,Reference!$D$54:$D$106,1,FALSE))),AND(ISERROR(VLOOKUP(Q917,Reference!$J$53:$J$118,1,FALSE)))),"Data Error!","No Error"))</f>
        <v/>
      </c>
    </row>
    <row r="918" spans="1:31" s="73" customFormat="1" x14ac:dyDescent="0.35">
      <c r="A918" s="83"/>
      <c r="B918" s="83"/>
      <c r="C918" s="84"/>
      <c r="D918" s="84"/>
      <c r="E918" s="85"/>
      <c r="F918" s="86"/>
      <c r="G918" s="87"/>
      <c r="H918" s="87"/>
      <c r="I918" s="88"/>
      <c r="J918" s="89"/>
      <c r="K918" s="89"/>
      <c r="L918" s="90"/>
      <c r="M918" s="90"/>
      <c r="N918" s="89"/>
      <c r="O918" s="90"/>
      <c r="P918" s="87"/>
      <c r="Q918" s="87"/>
      <c r="R918" s="91"/>
      <c r="S918" s="91"/>
      <c r="T918" s="92"/>
      <c r="U918" s="92"/>
      <c r="V918" s="92"/>
      <c r="W918" s="92"/>
      <c r="X918" s="93"/>
      <c r="Y918" s="92"/>
      <c r="Z918" s="92"/>
      <c r="AA918" s="72" t="str">
        <f>IF(U918="","",IF(U918="ND","ND",((NETWORKDAYS(T918,U918,Reference!$D$2:$D$40)-1))))</f>
        <v/>
      </c>
      <c r="AB918" s="72" t="str">
        <f t="shared" si="28"/>
        <v/>
      </c>
      <c r="AC918" s="72" t="str">
        <f t="shared" si="29"/>
        <v/>
      </c>
      <c r="AD918" s="72" t="str">
        <f>IF(OR(Y918="ND",Z918="ND"),"ND",IF(OR(Y918="",Z918=""),"",IF(OR(Y918="N/A",Z918="N/A"),"N/A",(NETWORKDAYS(Y918,Z918,Reference!$D$2:$D$40)-1))))</f>
        <v/>
      </c>
      <c r="AE918" s="101" t="str">
        <f>IF(OR(AND(ISBLANK(P918),ISBLANK(Q918))),"",IF(OR(AND(ISERROR(VLOOKUP(P918,Reference!$D$54:$D$106,1,FALSE))),AND(ISERROR(VLOOKUP(Q918,Reference!$J$53:$J$118,1,FALSE)))),"Data Error!","No Error"))</f>
        <v/>
      </c>
    </row>
    <row r="919" spans="1:31" s="73" customFormat="1" x14ac:dyDescent="0.35">
      <c r="A919" s="83"/>
      <c r="B919" s="83"/>
      <c r="C919" s="84"/>
      <c r="D919" s="84"/>
      <c r="E919" s="85"/>
      <c r="F919" s="86"/>
      <c r="G919" s="87"/>
      <c r="H919" s="87"/>
      <c r="I919" s="88"/>
      <c r="J919" s="89"/>
      <c r="K919" s="89"/>
      <c r="L919" s="90"/>
      <c r="M919" s="90"/>
      <c r="N919" s="89"/>
      <c r="O919" s="90"/>
      <c r="P919" s="87"/>
      <c r="Q919" s="87"/>
      <c r="R919" s="91"/>
      <c r="S919" s="91"/>
      <c r="T919" s="92"/>
      <c r="U919" s="92"/>
      <c r="V919" s="92"/>
      <c r="W919" s="92"/>
      <c r="X919" s="93"/>
      <c r="Y919" s="92"/>
      <c r="Z919" s="92"/>
      <c r="AA919" s="72" t="str">
        <f>IF(U919="","",IF(U919="ND","ND",((NETWORKDAYS(T919,U919,Reference!$D$2:$D$40)-1))))</f>
        <v/>
      </c>
      <c r="AB919" s="72" t="str">
        <f t="shared" si="28"/>
        <v/>
      </c>
      <c r="AC919" s="72" t="str">
        <f t="shared" si="29"/>
        <v/>
      </c>
      <c r="AD919" s="72" t="str">
        <f>IF(OR(Y919="ND",Z919="ND"),"ND",IF(OR(Y919="",Z919=""),"",IF(OR(Y919="N/A",Z919="N/A"),"N/A",(NETWORKDAYS(Y919,Z919,Reference!$D$2:$D$40)-1))))</f>
        <v/>
      </c>
      <c r="AE919" s="101" t="str">
        <f>IF(OR(AND(ISBLANK(P919),ISBLANK(Q919))),"",IF(OR(AND(ISERROR(VLOOKUP(P919,Reference!$D$54:$D$106,1,FALSE))),AND(ISERROR(VLOOKUP(Q919,Reference!$J$53:$J$118,1,FALSE)))),"Data Error!","No Error"))</f>
        <v/>
      </c>
    </row>
    <row r="920" spans="1:31" s="73" customFormat="1" x14ac:dyDescent="0.35">
      <c r="A920" s="83"/>
      <c r="B920" s="83"/>
      <c r="C920" s="84"/>
      <c r="D920" s="84"/>
      <c r="E920" s="85"/>
      <c r="F920" s="86"/>
      <c r="G920" s="87"/>
      <c r="H920" s="87"/>
      <c r="I920" s="88"/>
      <c r="J920" s="89"/>
      <c r="K920" s="89"/>
      <c r="L920" s="90"/>
      <c r="M920" s="90"/>
      <c r="N920" s="89"/>
      <c r="O920" s="90"/>
      <c r="P920" s="87"/>
      <c r="Q920" s="87"/>
      <c r="R920" s="91"/>
      <c r="S920" s="91"/>
      <c r="T920" s="92"/>
      <c r="U920" s="92"/>
      <c r="V920" s="92"/>
      <c r="W920" s="92"/>
      <c r="X920" s="93"/>
      <c r="Y920" s="92"/>
      <c r="Z920" s="92"/>
      <c r="AA920" s="72" t="str">
        <f>IF(U920="","",IF(U920="ND","ND",((NETWORKDAYS(T920,U920,Reference!$D$2:$D$40)-1))))</f>
        <v/>
      </c>
      <c r="AB920" s="72" t="str">
        <f t="shared" si="28"/>
        <v/>
      </c>
      <c r="AC920" s="72" t="str">
        <f t="shared" si="29"/>
        <v/>
      </c>
      <c r="AD920" s="72" t="str">
        <f>IF(OR(Y920="ND",Z920="ND"),"ND",IF(OR(Y920="",Z920=""),"",IF(OR(Y920="N/A",Z920="N/A"),"N/A",(NETWORKDAYS(Y920,Z920,Reference!$D$2:$D$40)-1))))</f>
        <v/>
      </c>
      <c r="AE920" s="101" t="str">
        <f>IF(OR(AND(ISBLANK(P920),ISBLANK(Q920))),"",IF(OR(AND(ISERROR(VLOOKUP(P920,Reference!$D$54:$D$106,1,FALSE))),AND(ISERROR(VLOOKUP(Q920,Reference!$J$53:$J$118,1,FALSE)))),"Data Error!","No Error"))</f>
        <v/>
      </c>
    </row>
    <row r="921" spans="1:31" s="73" customFormat="1" x14ac:dyDescent="0.35">
      <c r="A921" s="83"/>
      <c r="B921" s="83"/>
      <c r="C921" s="84"/>
      <c r="D921" s="84"/>
      <c r="E921" s="85"/>
      <c r="F921" s="86"/>
      <c r="G921" s="87"/>
      <c r="H921" s="87"/>
      <c r="I921" s="88"/>
      <c r="J921" s="89"/>
      <c r="K921" s="89"/>
      <c r="L921" s="90"/>
      <c r="M921" s="90"/>
      <c r="N921" s="89"/>
      <c r="O921" s="90"/>
      <c r="P921" s="87"/>
      <c r="Q921" s="87"/>
      <c r="R921" s="91"/>
      <c r="S921" s="91"/>
      <c r="T921" s="92"/>
      <c r="U921" s="92"/>
      <c r="V921" s="92"/>
      <c r="W921" s="92"/>
      <c r="X921" s="93"/>
      <c r="Y921" s="92"/>
      <c r="Z921" s="92"/>
      <c r="AA921" s="72" t="str">
        <f>IF(U921="","",IF(U921="ND","ND",((NETWORKDAYS(T921,U921,Reference!$D$2:$D$40)-1))))</f>
        <v/>
      </c>
      <c r="AB921" s="72" t="str">
        <f t="shared" si="28"/>
        <v/>
      </c>
      <c r="AC921" s="72" t="str">
        <f t="shared" si="29"/>
        <v/>
      </c>
      <c r="AD921" s="72" t="str">
        <f>IF(OR(Y921="ND",Z921="ND"),"ND",IF(OR(Y921="",Z921=""),"",IF(OR(Y921="N/A",Z921="N/A"),"N/A",(NETWORKDAYS(Y921,Z921,Reference!$D$2:$D$40)-1))))</f>
        <v/>
      </c>
      <c r="AE921" s="101" t="str">
        <f>IF(OR(AND(ISBLANK(P921),ISBLANK(Q921))),"",IF(OR(AND(ISERROR(VLOOKUP(P921,Reference!$D$54:$D$106,1,FALSE))),AND(ISERROR(VLOOKUP(Q921,Reference!$J$53:$J$118,1,FALSE)))),"Data Error!","No Error"))</f>
        <v/>
      </c>
    </row>
    <row r="922" spans="1:31" s="73" customFormat="1" x14ac:dyDescent="0.35">
      <c r="A922" s="83"/>
      <c r="B922" s="83"/>
      <c r="C922" s="84"/>
      <c r="D922" s="84"/>
      <c r="E922" s="85"/>
      <c r="F922" s="86"/>
      <c r="G922" s="87"/>
      <c r="H922" s="87"/>
      <c r="I922" s="88"/>
      <c r="J922" s="89"/>
      <c r="K922" s="89"/>
      <c r="L922" s="90"/>
      <c r="M922" s="90"/>
      <c r="N922" s="89"/>
      <c r="O922" s="90"/>
      <c r="P922" s="87"/>
      <c r="Q922" s="87"/>
      <c r="R922" s="91"/>
      <c r="S922" s="91"/>
      <c r="T922" s="92"/>
      <c r="U922" s="92"/>
      <c r="V922" s="92"/>
      <c r="W922" s="92"/>
      <c r="X922" s="93"/>
      <c r="Y922" s="92"/>
      <c r="Z922" s="92"/>
      <c r="AA922" s="72" t="str">
        <f>IF(U922="","",IF(U922="ND","ND",((NETWORKDAYS(T922,U922,Reference!$D$2:$D$40)-1))))</f>
        <v/>
      </c>
      <c r="AB922" s="72" t="str">
        <f t="shared" si="28"/>
        <v/>
      </c>
      <c r="AC922" s="72" t="str">
        <f t="shared" si="29"/>
        <v/>
      </c>
      <c r="AD922" s="72" t="str">
        <f>IF(OR(Y922="ND",Z922="ND"),"ND",IF(OR(Y922="",Z922=""),"",IF(OR(Y922="N/A",Z922="N/A"),"N/A",(NETWORKDAYS(Y922,Z922,Reference!$D$2:$D$40)-1))))</f>
        <v/>
      </c>
      <c r="AE922" s="101" t="str">
        <f>IF(OR(AND(ISBLANK(P922),ISBLANK(Q922))),"",IF(OR(AND(ISERROR(VLOOKUP(P922,Reference!$D$54:$D$106,1,FALSE))),AND(ISERROR(VLOOKUP(Q922,Reference!$J$53:$J$118,1,FALSE)))),"Data Error!","No Error"))</f>
        <v/>
      </c>
    </row>
    <row r="923" spans="1:31" s="73" customFormat="1" x14ac:dyDescent="0.35">
      <c r="A923" s="83"/>
      <c r="B923" s="83"/>
      <c r="C923" s="84"/>
      <c r="D923" s="84"/>
      <c r="E923" s="85"/>
      <c r="F923" s="86"/>
      <c r="G923" s="87"/>
      <c r="H923" s="87"/>
      <c r="I923" s="88"/>
      <c r="J923" s="89"/>
      <c r="K923" s="89"/>
      <c r="L923" s="90"/>
      <c r="M923" s="90"/>
      <c r="N923" s="89"/>
      <c r="O923" s="90"/>
      <c r="P923" s="87"/>
      <c r="Q923" s="87"/>
      <c r="R923" s="91"/>
      <c r="S923" s="91"/>
      <c r="T923" s="92"/>
      <c r="U923" s="92"/>
      <c r="V923" s="92"/>
      <c r="W923" s="92"/>
      <c r="X923" s="93"/>
      <c r="Y923" s="92"/>
      <c r="Z923" s="92"/>
      <c r="AA923" s="72" t="str">
        <f>IF(U923="","",IF(U923="ND","ND",((NETWORKDAYS(T923,U923,Reference!$D$2:$D$40)-1))))</f>
        <v/>
      </c>
      <c r="AB923" s="72" t="str">
        <f t="shared" si="28"/>
        <v/>
      </c>
      <c r="AC923" s="72" t="str">
        <f t="shared" si="29"/>
        <v/>
      </c>
      <c r="AD923" s="72" t="str">
        <f>IF(OR(Y923="ND",Z923="ND"),"ND",IF(OR(Y923="",Z923=""),"",IF(OR(Y923="N/A",Z923="N/A"),"N/A",(NETWORKDAYS(Y923,Z923,Reference!$D$2:$D$40)-1))))</f>
        <v/>
      </c>
      <c r="AE923" s="101" t="str">
        <f>IF(OR(AND(ISBLANK(P923),ISBLANK(Q923))),"",IF(OR(AND(ISERROR(VLOOKUP(P923,Reference!$D$54:$D$106,1,FALSE))),AND(ISERROR(VLOOKUP(Q923,Reference!$J$53:$J$118,1,FALSE)))),"Data Error!","No Error"))</f>
        <v/>
      </c>
    </row>
    <row r="924" spans="1:31" s="73" customFormat="1" x14ac:dyDescent="0.35">
      <c r="A924" s="83"/>
      <c r="B924" s="83"/>
      <c r="C924" s="84"/>
      <c r="D924" s="84"/>
      <c r="E924" s="85"/>
      <c r="F924" s="86"/>
      <c r="G924" s="87"/>
      <c r="H924" s="87"/>
      <c r="I924" s="88"/>
      <c r="J924" s="89"/>
      <c r="K924" s="89"/>
      <c r="L924" s="90"/>
      <c r="M924" s="90"/>
      <c r="N924" s="89"/>
      <c r="O924" s="90"/>
      <c r="P924" s="87"/>
      <c r="Q924" s="87"/>
      <c r="R924" s="91"/>
      <c r="S924" s="91"/>
      <c r="T924" s="92"/>
      <c r="U924" s="92"/>
      <c r="V924" s="92"/>
      <c r="W924" s="92"/>
      <c r="X924" s="93"/>
      <c r="Y924" s="92"/>
      <c r="Z924" s="92"/>
      <c r="AA924" s="72" t="str">
        <f>IF(U924="","",IF(U924="ND","ND",((NETWORKDAYS(T924,U924,Reference!$D$2:$D$40)-1))))</f>
        <v/>
      </c>
      <c r="AB924" s="72" t="str">
        <f t="shared" si="28"/>
        <v/>
      </c>
      <c r="AC924" s="72" t="str">
        <f t="shared" si="29"/>
        <v/>
      </c>
      <c r="AD924" s="72" t="str">
        <f>IF(OR(Y924="ND",Z924="ND"),"ND",IF(OR(Y924="",Z924=""),"",IF(OR(Y924="N/A",Z924="N/A"),"N/A",(NETWORKDAYS(Y924,Z924,Reference!$D$2:$D$40)-1))))</f>
        <v/>
      </c>
      <c r="AE924" s="101" t="str">
        <f>IF(OR(AND(ISBLANK(P924),ISBLANK(Q924))),"",IF(OR(AND(ISERROR(VLOOKUP(P924,Reference!$D$54:$D$106,1,FALSE))),AND(ISERROR(VLOOKUP(Q924,Reference!$J$53:$J$118,1,FALSE)))),"Data Error!","No Error"))</f>
        <v/>
      </c>
    </row>
    <row r="925" spans="1:31" s="73" customFormat="1" x14ac:dyDescent="0.35">
      <c r="A925" s="83"/>
      <c r="B925" s="83"/>
      <c r="C925" s="84"/>
      <c r="D925" s="84"/>
      <c r="E925" s="85"/>
      <c r="F925" s="86"/>
      <c r="G925" s="87"/>
      <c r="H925" s="87"/>
      <c r="I925" s="88"/>
      <c r="J925" s="89"/>
      <c r="K925" s="89"/>
      <c r="L925" s="90"/>
      <c r="M925" s="90"/>
      <c r="N925" s="89"/>
      <c r="O925" s="90"/>
      <c r="P925" s="87"/>
      <c r="Q925" s="87"/>
      <c r="R925" s="91"/>
      <c r="S925" s="91"/>
      <c r="T925" s="92"/>
      <c r="U925" s="92"/>
      <c r="V925" s="92"/>
      <c r="W925" s="92"/>
      <c r="X925" s="93"/>
      <c r="Y925" s="92"/>
      <c r="Z925" s="92"/>
      <c r="AA925" s="72" t="str">
        <f>IF(U925="","",IF(U925="ND","ND",((NETWORKDAYS(T925,U925,Reference!$D$2:$D$40)-1))))</f>
        <v/>
      </c>
      <c r="AB925" s="72" t="str">
        <f t="shared" si="28"/>
        <v/>
      </c>
      <c r="AC925" s="72" t="str">
        <f t="shared" si="29"/>
        <v/>
      </c>
      <c r="AD925" s="72" t="str">
        <f>IF(OR(Y925="ND",Z925="ND"),"ND",IF(OR(Y925="",Z925=""),"",IF(OR(Y925="N/A",Z925="N/A"),"N/A",(NETWORKDAYS(Y925,Z925,Reference!$D$2:$D$40)-1))))</f>
        <v/>
      </c>
      <c r="AE925" s="101" t="str">
        <f>IF(OR(AND(ISBLANK(P925),ISBLANK(Q925))),"",IF(OR(AND(ISERROR(VLOOKUP(P925,Reference!$D$54:$D$106,1,FALSE))),AND(ISERROR(VLOOKUP(Q925,Reference!$J$53:$J$118,1,FALSE)))),"Data Error!","No Error"))</f>
        <v/>
      </c>
    </row>
    <row r="926" spans="1:31" s="73" customFormat="1" x14ac:dyDescent="0.35">
      <c r="A926" s="83"/>
      <c r="B926" s="83"/>
      <c r="C926" s="84"/>
      <c r="D926" s="84"/>
      <c r="E926" s="85"/>
      <c r="F926" s="86"/>
      <c r="G926" s="87"/>
      <c r="H926" s="87"/>
      <c r="I926" s="88"/>
      <c r="J926" s="89"/>
      <c r="K926" s="89"/>
      <c r="L926" s="90"/>
      <c r="M926" s="90"/>
      <c r="N926" s="89"/>
      <c r="O926" s="90"/>
      <c r="P926" s="87"/>
      <c r="Q926" s="87"/>
      <c r="R926" s="91"/>
      <c r="S926" s="91"/>
      <c r="T926" s="92"/>
      <c r="U926" s="92"/>
      <c r="V926" s="92"/>
      <c r="W926" s="92"/>
      <c r="X926" s="93"/>
      <c r="Y926" s="92"/>
      <c r="Z926" s="92"/>
      <c r="AA926" s="72" t="str">
        <f>IF(U926="","",IF(U926="ND","ND",((NETWORKDAYS(T926,U926,Reference!$D$2:$D$40)-1))))</f>
        <v/>
      </c>
      <c r="AB926" s="72" t="str">
        <f t="shared" si="28"/>
        <v/>
      </c>
      <c r="AC926" s="72" t="str">
        <f t="shared" si="29"/>
        <v/>
      </c>
      <c r="AD926" s="72" t="str">
        <f>IF(OR(Y926="ND",Z926="ND"),"ND",IF(OR(Y926="",Z926=""),"",IF(OR(Y926="N/A",Z926="N/A"),"N/A",(NETWORKDAYS(Y926,Z926,Reference!$D$2:$D$40)-1))))</f>
        <v/>
      </c>
      <c r="AE926" s="101" t="str">
        <f>IF(OR(AND(ISBLANK(P926),ISBLANK(Q926))),"",IF(OR(AND(ISERROR(VLOOKUP(P926,Reference!$D$54:$D$106,1,FALSE))),AND(ISERROR(VLOOKUP(Q926,Reference!$J$53:$J$118,1,FALSE)))),"Data Error!","No Error"))</f>
        <v/>
      </c>
    </row>
    <row r="927" spans="1:31" s="73" customFormat="1" x14ac:dyDescent="0.35">
      <c r="A927" s="83"/>
      <c r="B927" s="83"/>
      <c r="C927" s="84"/>
      <c r="D927" s="84"/>
      <c r="E927" s="85"/>
      <c r="F927" s="86"/>
      <c r="G927" s="87"/>
      <c r="H927" s="87"/>
      <c r="I927" s="88"/>
      <c r="J927" s="89"/>
      <c r="K927" s="89"/>
      <c r="L927" s="90"/>
      <c r="M927" s="90"/>
      <c r="N927" s="89"/>
      <c r="O927" s="90"/>
      <c r="P927" s="87"/>
      <c r="Q927" s="87"/>
      <c r="R927" s="91"/>
      <c r="S927" s="91"/>
      <c r="T927" s="92"/>
      <c r="U927" s="92"/>
      <c r="V927" s="92"/>
      <c r="W927" s="92"/>
      <c r="X927" s="93"/>
      <c r="Y927" s="92"/>
      <c r="Z927" s="92"/>
      <c r="AA927" s="72" t="str">
        <f>IF(U927="","",IF(U927="ND","ND",((NETWORKDAYS(T927,U927,Reference!$D$2:$D$40)-1))))</f>
        <v/>
      </c>
      <c r="AB927" s="72" t="str">
        <f t="shared" si="28"/>
        <v/>
      </c>
      <c r="AC927" s="72" t="str">
        <f t="shared" si="29"/>
        <v/>
      </c>
      <c r="AD927" s="72" t="str">
        <f>IF(OR(Y927="ND",Z927="ND"),"ND",IF(OR(Y927="",Z927=""),"",IF(OR(Y927="N/A",Z927="N/A"),"N/A",(NETWORKDAYS(Y927,Z927,Reference!$D$2:$D$40)-1))))</f>
        <v/>
      </c>
      <c r="AE927" s="101" t="str">
        <f>IF(OR(AND(ISBLANK(P927),ISBLANK(Q927))),"",IF(OR(AND(ISERROR(VLOOKUP(P927,Reference!$D$54:$D$106,1,FALSE))),AND(ISERROR(VLOOKUP(Q927,Reference!$J$53:$J$118,1,FALSE)))),"Data Error!","No Error"))</f>
        <v/>
      </c>
    </row>
    <row r="928" spans="1:31" s="73" customFormat="1" x14ac:dyDescent="0.35">
      <c r="A928" s="83"/>
      <c r="B928" s="83"/>
      <c r="C928" s="84"/>
      <c r="D928" s="84"/>
      <c r="E928" s="85"/>
      <c r="F928" s="86"/>
      <c r="G928" s="87"/>
      <c r="H928" s="87"/>
      <c r="I928" s="88"/>
      <c r="J928" s="89"/>
      <c r="K928" s="89"/>
      <c r="L928" s="90"/>
      <c r="M928" s="90"/>
      <c r="N928" s="89"/>
      <c r="O928" s="90"/>
      <c r="P928" s="87"/>
      <c r="Q928" s="87"/>
      <c r="R928" s="91"/>
      <c r="S928" s="91"/>
      <c r="T928" s="92"/>
      <c r="U928" s="92"/>
      <c r="V928" s="92"/>
      <c r="W928" s="92"/>
      <c r="X928" s="93"/>
      <c r="Y928" s="92"/>
      <c r="Z928" s="92"/>
      <c r="AA928" s="72" t="str">
        <f>IF(U928="","",IF(U928="ND","ND",((NETWORKDAYS(T928,U928,Reference!$D$2:$D$40)-1))))</f>
        <v/>
      </c>
      <c r="AB928" s="72" t="str">
        <f t="shared" si="28"/>
        <v/>
      </c>
      <c r="AC928" s="72" t="str">
        <f t="shared" si="29"/>
        <v/>
      </c>
      <c r="AD928" s="72" t="str">
        <f>IF(OR(Y928="ND",Z928="ND"),"ND",IF(OR(Y928="",Z928=""),"",IF(OR(Y928="N/A",Z928="N/A"),"N/A",(NETWORKDAYS(Y928,Z928,Reference!$D$2:$D$40)-1))))</f>
        <v/>
      </c>
      <c r="AE928" s="101" t="str">
        <f>IF(OR(AND(ISBLANK(P928),ISBLANK(Q928))),"",IF(OR(AND(ISERROR(VLOOKUP(P928,Reference!$D$54:$D$106,1,FALSE))),AND(ISERROR(VLOOKUP(Q928,Reference!$J$53:$J$118,1,FALSE)))),"Data Error!","No Error"))</f>
        <v/>
      </c>
    </row>
    <row r="929" spans="1:31" s="73" customFormat="1" x14ac:dyDescent="0.35">
      <c r="A929" s="83"/>
      <c r="B929" s="83"/>
      <c r="C929" s="84"/>
      <c r="D929" s="84"/>
      <c r="E929" s="85"/>
      <c r="F929" s="86"/>
      <c r="G929" s="87"/>
      <c r="H929" s="87"/>
      <c r="I929" s="88"/>
      <c r="J929" s="89"/>
      <c r="K929" s="89"/>
      <c r="L929" s="90"/>
      <c r="M929" s="90"/>
      <c r="N929" s="89"/>
      <c r="O929" s="90"/>
      <c r="P929" s="87"/>
      <c r="Q929" s="87"/>
      <c r="R929" s="91"/>
      <c r="S929" s="91"/>
      <c r="T929" s="92"/>
      <c r="U929" s="92"/>
      <c r="V929" s="92"/>
      <c r="W929" s="92"/>
      <c r="X929" s="93"/>
      <c r="Y929" s="92"/>
      <c r="Z929" s="92"/>
      <c r="AA929" s="72" t="str">
        <f>IF(U929="","",IF(U929="ND","ND",((NETWORKDAYS(T929,U929,Reference!$D$2:$D$40)-1))))</f>
        <v/>
      </c>
      <c r="AB929" s="72" t="str">
        <f t="shared" si="28"/>
        <v/>
      </c>
      <c r="AC929" s="72" t="str">
        <f t="shared" si="29"/>
        <v/>
      </c>
      <c r="AD929" s="72" t="str">
        <f>IF(OR(Y929="ND",Z929="ND"),"ND",IF(OR(Y929="",Z929=""),"",IF(OR(Y929="N/A",Z929="N/A"),"N/A",(NETWORKDAYS(Y929,Z929,Reference!$D$2:$D$40)-1))))</f>
        <v/>
      </c>
      <c r="AE929" s="101" t="str">
        <f>IF(OR(AND(ISBLANK(P929),ISBLANK(Q929))),"",IF(OR(AND(ISERROR(VLOOKUP(P929,Reference!$D$54:$D$106,1,FALSE))),AND(ISERROR(VLOOKUP(Q929,Reference!$J$53:$J$118,1,FALSE)))),"Data Error!","No Error"))</f>
        <v/>
      </c>
    </row>
    <row r="930" spans="1:31" s="73" customFormat="1" x14ac:dyDescent="0.35">
      <c r="A930" s="83"/>
      <c r="B930" s="83"/>
      <c r="C930" s="84"/>
      <c r="D930" s="84"/>
      <c r="E930" s="85"/>
      <c r="F930" s="86"/>
      <c r="G930" s="87"/>
      <c r="H930" s="87"/>
      <c r="I930" s="88"/>
      <c r="J930" s="89"/>
      <c r="K930" s="89"/>
      <c r="L930" s="90"/>
      <c r="M930" s="90"/>
      <c r="N930" s="89"/>
      <c r="O930" s="90"/>
      <c r="P930" s="87"/>
      <c r="Q930" s="87"/>
      <c r="R930" s="91"/>
      <c r="S930" s="91"/>
      <c r="T930" s="92"/>
      <c r="U930" s="92"/>
      <c r="V930" s="92"/>
      <c r="W930" s="92"/>
      <c r="X930" s="93"/>
      <c r="Y930" s="92"/>
      <c r="Z930" s="92"/>
      <c r="AA930" s="72" t="str">
        <f>IF(U930="","",IF(U930="ND","ND",((NETWORKDAYS(T930,U930,Reference!$D$2:$D$40)-1))))</f>
        <v/>
      </c>
      <c r="AB930" s="72" t="str">
        <f t="shared" si="28"/>
        <v/>
      </c>
      <c r="AC930" s="72" t="str">
        <f t="shared" si="29"/>
        <v/>
      </c>
      <c r="AD930" s="72" t="str">
        <f>IF(OR(Y930="ND",Z930="ND"),"ND",IF(OR(Y930="",Z930=""),"",IF(OR(Y930="N/A",Z930="N/A"),"N/A",(NETWORKDAYS(Y930,Z930,Reference!$D$2:$D$40)-1))))</f>
        <v/>
      </c>
      <c r="AE930" s="101" t="str">
        <f>IF(OR(AND(ISBLANK(P930),ISBLANK(Q930))),"",IF(OR(AND(ISERROR(VLOOKUP(P930,Reference!$D$54:$D$106,1,FALSE))),AND(ISERROR(VLOOKUP(Q930,Reference!$J$53:$J$118,1,FALSE)))),"Data Error!","No Error"))</f>
        <v/>
      </c>
    </row>
    <row r="931" spans="1:31" s="73" customFormat="1" x14ac:dyDescent="0.35">
      <c r="A931" s="83"/>
      <c r="B931" s="83"/>
      <c r="C931" s="84"/>
      <c r="D931" s="84"/>
      <c r="E931" s="85"/>
      <c r="F931" s="86"/>
      <c r="G931" s="87"/>
      <c r="H931" s="87"/>
      <c r="I931" s="88"/>
      <c r="J931" s="89"/>
      <c r="K931" s="89"/>
      <c r="L931" s="90"/>
      <c r="M931" s="90"/>
      <c r="N931" s="89"/>
      <c r="O931" s="90"/>
      <c r="P931" s="87"/>
      <c r="Q931" s="87"/>
      <c r="R931" s="91"/>
      <c r="S931" s="91"/>
      <c r="T931" s="92"/>
      <c r="U931" s="92"/>
      <c r="V931" s="92"/>
      <c r="W931" s="92"/>
      <c r="X931" s="93"/>
      <c r="Y931" s="92"/>
      <c r="Z931" s="92"/>
      <c r="AA931" s="72" t="str">
        <f>IF(U931="","",IF(U931="ND","ND",((NETWORKDAYS(T931,U931,Reference!$D$2:$D$40)-1))))</f>
        <v/>
      </c>
      <c r="AB931" s="72" t="str">
        <f t="shared" si="28"/>
        <v/>
      </c>
      <c r="AC931" s="72" t="str">
        <f t="shared" si="29"/>
        <v/>
      </c>
      <c r="AD931" s="72" t="str">
        <f>IF(OR(Y931="ND",Z931="ND"),"ND",IF(OR(Y931="",Z931=""),"",IF(OR(Y931="N/A",Z931="N/A"),"N/A",(NETWORKDAYS(Y931,Z931,Reference!$D$2:$D$40)-1))))</f>
        <v/>
      </c>
      <c r="AE931" s="101" t="str">
        <f>IF(OR(AND(ISBLANK(P931),ISBLANK(Q931))),"",IF(OR(AND(ISERROR(VLOOKUP(P931,Reference!$D$54:$D$106,1,FALSE))),AND(ISERROR(VLOOKUP(Q931,Reference!$J$53:$J$118,1,FALSE)))),"Data Error!","No Error"))</f>
        <v/>
      </c>
    </row>
    <row r="932" spans="1:31" s="73" customFormat="1" x14ac:dyDescent="0.35">
      <c r="A932" s="83"/>
      <c r="B932" s="83"/>
      <c r="C932" s="84"/>
      <c r="D932" s="84"/>
      <c r="E932" s="85"/>
      <c r="F932" s="86"/>
      <c r="G932" s="87"/>
      <c r="H932" s="87"/>
      <c r="I932" s="88"/>
      <c r="J932" s="89"/>
      <c r="K932" s="89"/>
      <c r="L932" s="90"/>
      <c r="M932" s="90"/>
      <c r="N932" s="89"/>
      <c r="O932" s="90"/>
      <c r="P932" s="87"/>
      <c r="Q932" s="87"/>
      <c r="R932" s="91"/>
      <c r="S932" s="91"/>
      <c r="T932" s="92"/>
      <c r="U932" s="92"/>
      <c r="V932" s="92"/>
      <c r="W932" s="92"/>
      <c r="X932" s="93"/>
      <c r="Y932" s="92"/>
      <c r="Z932" s="92"/>
      <c r="AA932" s="72" t="str">
        <f>IF(U932="","",IF(U932="ND","ND",((NETWORKDAYS(T932,U932,Reference!$D$2:$D$40)-1))))</f>
        <v/>
      </c>
      <c r="AB932" s="72" t="str">
        <f t="shared" si="28"/>
        <v/>
      </c>
      <c r="AC932" s="72" t="str">
        <f t="shared" si="29"/>
        <v/>
      </c>
      <c r="AD932" s="72" t="str">
        <f>IF(OR(Y932="ND",Z932="ND"),"ND",IF(OR(Y932="",Z932=""),"",IF(OR(Y932="N/A",Z932="N/A"),"N/A",(NETWORKDAYS(Y932,Z932,Reference!$D$2:$D$40)-1))))</f>
        <v/>
      </c>
      <c r="AE932" s="101" t="str">
        <f>IF(OR(AND(ISBLANK(P932),ISBLANK(Q932))),"",IF(OR(AND(ISERROR(VLOOKUP(P932,Reference!$D$54:$D$106,1,FALSE))),AND(ISERROR(VLOOKUP(Q932,Reference!$J$53:$J$118,1,FALSE)))),"Data Error!","No Error"))</f>
        <v/>
      </c>
    </row>
    <row r="933" spans="1:31" s="73" customFormat="1" x14ac:dyDescent="0.35">
      <c r="A933" s="83"/>
      <c r="B933" s="83"/>
      <c r="C933" s="84"/>
      <c r="D933" s="84"/>
      <c r="E933" s="85"/>
      <c r="F933" s="86"/>
      <c r="G933" s="87"/>
      <c r="H933" s="87"/>
      <c r="I933" s="88"/>
      <c r="J933" s="89"/>
      <c r="K933" s="89"/>
      <c r="L933" s="90"/>
      <c r="M933" s="90"/>
      <c r="N933" s="89"/>
      <c r="O933" s="90"/>
      <c r="P933" s="87"/>
      <c r="Q933" s="87"/>
      <c r="R933" s="91"/>
      <c r="S933" s="91"/>
      <c r="T933" s="92"/>
      <c r="U933" s="92"/>
      <c r="V933" s="92"/>
      <c r="W933" s="92"/>
      <c r="X933" s="93"/>
      <c r="Y933" s="92"/>
      <c r="Z933" s="92"/>
      <c r="AA933" s="72" t="str">
        <f>IF(U933="","",IF(U933="ND","ND",((NETWORKDAYS(T933,U933,Reference!$D$2:$D$40)-1))))</f>
        <v/>
      </c>
      <c r="AB933" s="72" t="str">
        <f t="shared" si="28"/>
        <v/>
      </c>
      <c r="AC933" s="72" t="str">
        <f t="shared" si="29"/>
        <v/>
      </c>
      <c r="AD933" s="72" t="str">
        <f>IF(OR(Y933="ND",Z933="ND"),"ND",IF(OR(Y933="",Z933=""),"",IF(OR(Y933="N/A",Z933="N/A"),"N/A",(NETWORKDAYS(Y933,Z933,Reference!$D$2:$D$40)-1))))</f>
        <v/>
      </c>
      <c r="AE933" s="101" t="str">
        <f>IF(OR(AND(ISBLANK(P933),ISBLANK(Q933))),"",IF(OR(AND(ISERROR(VLOOKUP(P933,Reference!$D$54:$D$106,1,FALSE))),AND(ISERROR(VLOOKUP(Q933,Reference!$J$53:$J$118,1,FALSE)))),"Data Error!","No Error"))</f>
        <v/>
      </c>
    </row>
    <row r="934" spans="1:31" s="73" customFormat="1" x14ac:dyDescent="0.35">
      <c r="A934" s="83"/>
      <c r="B934" s="83"/>
      <c r="C934" s="84"/>
      <c r="D934" s="84"/>
      <c r="E934" s="85"/>
      <c r="F934" s="86"/>
      <c r="G934" s="87"/>
      <c r="H934" s="87"/>
      <c r="I934" s="88"/>
      <c r="J934" s="89"/>
      <c r="K934" s="89"/>
      <c r="L934" s="90"/>
      <c r="M934" s="90"/>
      <c r="N934" s="89"/>
      <c r="O934" s="90"/>
      <c r="P934" s="87"/>
      <c r="Q934" s="87"/>
      <c r="R934" s="91"/>
      <c r="S934" s="91"/>
      <c r="T934" s="92"/>
      <c r="U934" s="92"/>
      <c r="V934" s="92"/>
      <c r="W934" s="92"/>
      <c r="X934" s="93"/>
      <c r="Y934" s="92"/>
      <c r="Z934" s="92"/>
      <c r="AA934" s="72" t="str">
        <f>IF(U934="","",IF(U934="ND","ND",((NETWORKDAYS(T934,U934,Reference!$D$2:$D$40)-1))))</f>
        <v/>
      </c>
      <c r="AB934" s="72" t="str">
        <f t="shared" si="28"/>
        <v/>
      </c>
      <c r="AC934" s="72" t="str">
        <f t="shared" si="29"/>
        <v/>
      </c>
      <c r="AD934" s="72" t="str">
        <f>IF(OR(Y934="ND",Z934="ND"),"ND",IF(OR(Y934="",Z934=""),"",IF(OR(Y934="N/A",Z934="N/A"),"N/A",(NETWORKDAYS(Y934,Z934,Reference!$D$2:$D$40)-1))))</f>
        <v/>
      </c>
      <c r="AE934" s="101" t="str">
        <f>IF(OR(AND(ISBLANK(P934),ISBLANK(Q934))),"",IF(OR(AND(ISERROR(VLOOKUP(P934,Reference!$D$54:$D$106,1,FALSE))),AND(ISERROR(VLOOKUP(Q934,Reference!$J$53:$J$118,1,FALSE)))),"Data Error!","No Error"))</f>
        <v/>
      </c>
    </row>
    <row r="935" spans="1:31" s="73" customFormat="1" x14ac:dyDescent="0.35">
      <c r="A935" s="83"/>
      <c r="B935" s="83"/>
      <c r="C935" s="84"/>
      <c r="D935" s="84"/>
      <c r="E935" s="85"/>
      <c r="F935" s="86"/>
      <c r="G935" s="87"/>
      <c r="H935" s="87"/>
      <c r="I935" s="88"/>
      <c r="J935" s="89"/>
      <c r="K935" s="89"/>
      <c r="L935" s="90"/>
      <c r="M935" s="90"/>
      <c r="N935" s="89"/>
      <c r="O935" s="90"/>
      <c r="P935" s="87"/>
      <c r="Q935" s="87"/>
      <c r="R935" s="91"/>
      <c r="S935" s="91"/>
      <c r="T935" s="92"/>
      <c r="U935" s="92"/>
      <c r="V935" s="92"/>
      <c r="W935" s="92"/>
      <c r="X935" s="93"/>
      <c r="Y935" s="92"/>
      <c r="Z935" s="92"/>
      <c r="AA935" s="72" t="str">
        <f>IF(U935="","",IF(U935="ND","ND",((NETWORKDAYS(T935,U935,Reference!$D$2:$D$40)-1))))</f>
        <v/>
      </c>
      <c r="AB935" s="72" t="str">
        <f t="shared" si="28"/>
        <v/>
      </c>
      <c r="AC935" s="72" t="str">
        <f t="shared" si="29"/>
        <v/>
      </c>
      <c r="AD935" s="72" t="str">
        <f>IF(OR(Y935="ND",Z935="ND"),"ND",IF(OR(Y935="",Z935=""),"",IF(OR(Y935="N/A",Z935="N/A"),"N/A",(NETWORKDAYS(Y935,Z935,Reference!$D$2:$D$40)-1))))</f>
        <v/>
      </c>
      <c r="AE935" s="101" t="str">
        <f>IF(OR(AND(ISBLANK(P935),ISBLANK(Q935))),"",IF(OR(AND(ISERROR(VLOOKUP(P935,Reference!$D$54:$D$106,1,FALSE))),AND(ISERROR(VLOOKUP(Q935,Reference!$J$53:$J$118,1,FALSE)))),"Data Error!","No Error"))</f>
        <v/>
      </c>
    </row>
    <row r="936" spans="1:31" s="73" customFormat="1" x14ac:dyDescent="0.35">
      <c r="A936" s="83"/>
      <c r="B936" s="83"/>
      <c r="C936" s="84"/>
      <c r="D936" s="84"/>
      <c r="E936" s="85"/>
      <c r="F936" s="86"/>
      <c r="G936" s="87"/>
      <c r="H936" s="87"/>
      <c r="I936" s="88"/>
      <c r="J936" s="89"/>
      <c r="K936" s="89"/>
      <c r="L936" s="90"/>
      <c r="M936" s="90"/>
      <c r="N936" s="89"/>
      <c r="O936" s="90"/>
      <c r="P936" s="87"/>
      <c r="Q936" s="87"/>
      <c r="R936" s="91"/>
      <c r="S936" s="91"/>
      <c r="T936" s="92"/>
      <c r="U936" s="92"/>
      <c r="V936" s="92"/>
      <c r="W936" s="92"/>
      <c r="X936" s="93"/>
      <c r="Y936" s="92"/>
      <c r="Z936" s="92"/>
      <c r="AA936" s="72" t="str">
        <f>IF(U936="","",IF(U936="ND","ND",((NETWORKDAYS(T936,U936,Reference!$D$2:$D$40)-1))))</f>
        <v/>
      </c>
      <c r="AB936" s="72" t="str">
        <f t="shared" si="28"/>
        <v/>
      </c>
      <c r="AC936" s="72" t="str">
        <f t="shared" si="29"/>
        <v/>
      </c>
      <c r="AD936" s="72" t="str">
        <f>IF(OR(Y936="ND",Z936="ND"),"ND",IF(OR(Y936="",Z936=""),"",IF(OR(Y936="N/A",Z936="N/A"),"N/A",(NETWORKDAYS(Y936,Z936,Reference!$D$2:$D$40)-1))))</f>
        <v/>
      </c>
      <c r="AE936" s="101" t="str">
        <f>IF(OR(AND(ISBLANK(P936),ISBLANK(Q936))),"",IF(OR(AND(ISERROR(VLOOKUP(P936,Reference!$D$54:$D$106,1,FALSE))),AND(ISERROR(VLOOKUP(Q936,Reference!$J$53:$J$118,1,FALSE)))),"Data Error!","No Error"))</f>
        <v/>
      </c>
    </row>
    <row r="937" spans="1:31" s="73" customFormat="1" x14ac:dyDescent="0.35">
      <c r="A937" s="83"/>
      <c r="B937" s="83"/>
      <c r="C937" s="84"/>
      <c r="D937" s="84"/>
      <c r="E937" s="85"/>
      <c r="F937" s="86"/>
      <c r="G937" s="87"/>
      <c r="H937" s="87"/>
      <c r="I937" s="88"/>
      <c r="J937" s="89"/>
      <c r="K937" s="89"/>
      <c r="L937" s="90"/>
      <c r="M937" s="90"/>
      <c r="N937" s="89"/>
      <c r="O937" s="90"/>
      <c r="P937" s="87"/>
      <c r="Q937" s="87"/>
      <c r="R937" s="91"/>
      <c r="S937" s="91"/>
      <c r="T937" s="92"/>
      <c r="U937" s="92"/>
      <c r="V937" s="92"/>
      <c r="W937" s="92"/>
      <c r="X937" s="93"/>
      <c r="Y937" s="92"/>
      <c r="Z937" s="92"/>
      <c r="AA937" s="72" t="str">
        <f>IF(U937="","",IF(U937="ND","ND",((NETWORKDAYS(T937,U937,Reference!$D$2:$D$40)-1))))</f>
        <v/>
      </c>
      <c r="AB937" s="72" t="str">
        <f t="shared" si="28"/>
        <v/>
      </c>
      <c r="AC937" s="72" t="str">
        <f t="shared" si="29"/>
        <v/>
      </c>
      <c r="AD937" s="72" t="str">
        <f>IF(OR(Y937="ND",Z937="ND"),"ND",IF(OR(Y937="",Z937=""),"",IF(OR(Y937="N/A",Z937="N/A"),"N/A",(NETWORKDAYS(Y937,Z937,Reference!$D$2:$D$40)-1))))</f>
        <v/>
      </c>
      <c r="AE937" s="101" t="str">
        <f>IF(OR(AND(ISBLANK(P937),ISBLANK(Q937))),"",IF(OR(AND(ISERROR(VLOOKUP(P937,Reference!$D$54:$D$106,1,FALSE))),AND(ISERROR(VLOOKUP(Q937,Reference!$J$53:$J$118,1,FALSE)))),"Data Error!","No Error"))</f>
        <v/>
      </c>
    </row>
    <row r="938" spans="1:31" s="73" customFormat="1" x14ac:dyDescent="0.35">
      <c r="A938" s="83"/>
      <c r="B938" s="83"/>
      <c r="C938" s="84"/>
      <c r="D938" s="84"/>
      <c r="E938" s="85"/>
      <c r="F938" s="86"/>
      <c r="G938" s="87"/>
      <c r="H938" s="87"/>
      <c r="I938" s="88"/>
      <c r="J938" s="89"/>
      <c r="K938" s="89"/>
      <c r="L938" s="90"/>
      <c r="M938" s="90"/>
      <c r="N938" s="89"/>
      <c r="O938" s="90"/>
      <c r="P938" s="87"/>
      <c r="Q938" s="87"/>
      <c r="R938" s="91"/>
      <c r="S938" s="91"/>
      <c r="T938" s="92"/>
      <c r="U938" s="92"/>
      <c r="V938" s="92"/>
      <c r="W938" s="92"/>
      <c r="X938" s="93"/>
      <c r="Y938" s="92"/>
      <c r="Z938" s="92"/>
      <c r="AA938" s="72" t="str">
        <f>IF(U938="","",IF(U938="ND","ND",((NETWORKDAYS(T938,U938,Reference!$D$2:$D$40)-1))))</f>
        <v/>
      </c>
      <c r="AB938" s="72" t="str">
        <f t="shared" si="28"/>
        <v/>
      </c>
      <c r="AC938" s="72" t="str">
        <f t="shared" si="29"/>
        <v/>
      </c>
      <c r="AD938" s="72" t="str">
        <f>IF(OR(Y938="ND",Z938="ND"),"ND",IF(OR(Y938="",Z938=""),"",IF(OR(Y938="N/A",Z938="N/A"),"N/A",(NETWORKDAYS(Y938,Z938,Reference!$D$2:$D$40)-1))))</f>
        <v/>
      </c>
      <c r="AE938" s="101" t="str">
        <f>IF(OR(AND(ISBLANK(P938),ISBLANK(Q938))),"",IF(OR(AND(ISERROR(VLOOKUP(P938,Reference!$D$54:$D$106,1,FALSE))),AND(ISERROR(VLOOKUP(Q938,Reference!$J$53:$J$118,1,FALSE)))),"Data Error!","No Error"))</f>
        <v/>
      </c>
    </row>
    <row r="939" spans="1:31" s="73" customFormat="1" x14ac:dyDescent="0.35">
      <c r="A939" s="83"/>
      <c r="B939" s="83"/>
      <c r="C939" s="84"/>
      <c r="D939" s="84"/>
      <c r="E939" s="85"/>
      <c r="F939" s="86"/>
      <c r="G939" s="87"/>
      <c r="H939" s="87"/>
      <c r="I939" s="88"/>
      <c r="J939" s="89"/>
      <c r="K939" s="89"/>
      <c r="L939" s="90"/>
      <c r="M939" s="90"/>
      <c r="N939" s="89"/>
      <c r="O939" s="90"/>
      <c r="P939" s="87"/>
      <c r="Q939" s="87"/>
      <c r="R939" s="91"/>
      <c r="S939" s="91"/>
      <c r="T939" s="92"/>
      <c r="U939" s="92"/>
      <c r="V939" s="92"/>
      <c r="W939" s="92"/>
      <c r="X939" s="93"/>
      <c r="Y939" s="92"/>
      <c r="Z939" s="92"/>
      <c r="AA939" s="72" t="str">
        <f>IF(U939="","",IF(U939="ND","ND",((NETWORKDAYS(T939,U939,Reference!$D$2:$D$40)-1))))</f>
        <v/>
      </c>
      <c r="AB939" s="72" t="str">
        <f t="shared" si="28"/>
        <v/>
      </c>
      <c r="AC939" s="72" t="str">
        <f t="shared" si="29"/>
        <v/>
      </c>
      <c r="AD939" s="72" t="str">
        <f>IF(OR(Y939="ND",Z939="ND"),"ND",IF(OR(Y939="",Z939=""),"",IF(OR(Y939="N/A",Z939="N/A"),"N/A",(NETWORKDAYS(Y939,Z939,Reference!$D$2:$D$40)-1))))</f>
        <v/>
      </c>
      <c r="AE939" s="101" t="str">
        <f>IF(OR(AND(ISBLANK(P939),ISBLANK(Q939))),"",IF(OR(AND(ISERROR(VLOOKUP(P939,Reference!$D$54:$D$106,1,FALSE))),AND(ISERROR(VLOOKUP(Q939,Reference!$J$53:$J$118,1,FALSE)))),"Data Error!","No Error"))</f>
        <v/>
      </c>
    </row>
    <row r="940" spans="1:31" s="73" customFormat="1" x14ac:dyDescent="0.35">
      <c r="A940" s="83"/>
      <c r="B940" s="83"/>
      <c r="C940" s="84"/>
      <c r="D940" s="84"/>
      <c r="E940" s="85"/>
      <c r="F940" s="86"/>
      <c r="G940" s="87"/>
      <c r="H940" s="87"/>
      <c r="I940" s="88"/>
      <c r="J940" s="89"/>
      <c r="K940" s="89"/>
      <c r="L940" s="90"/>
      <c r="M940" s="90"/>
      <c r="N940" s="89"/>
      <c r="O940" s="90"/>
      <c r="P940" s="87"/>
      <c r="Q940" s="87"/>
      <c r="R940" s="91"/>
      <c r="S940" s="91"/>
      <c r="T940" s="92"/>
      <c r="U940" s="92"/>
      <c r="V940" s="92"/>
      <c r="W940" s="92"/>
      <c r="X940" s="93"/>
      <c r="Y940" s="92"/>
      <c r="Z940" s="92"/>
      <c r="AA940" s="72" t="str">
        <f>IF(U940="","",IF(U940="ND","ND",((NETWORKDAYS(T940,U940,Reference!$D$2:$D$40)-1))))</f>
        <v/>
      </c>
      <c r="AB940" s="72" t="str">
        <f t="shared" si="28"/>
        <v/>
      </c>
      <c r="AC940" s="72" t="str">
        <f t="shared" si="29"/>
        <v/>
      </c>
      <c r="AD940" s="72" t="str">
        <f>IF(OR(Y940="ND",Z940="ND"),"ND",IF(OR(Y940="",Z940=""),"",IF(OR(Y940="N/A",Z940="N/A"),"N/A",(NETWORKDAYS(Y940,Z940,Reference!$D$2:$D$40)-1))))</f>
        <v/>
      </c>
      <c r="AE940" s="101" t="str">
        <f>IF(OR(AND(ISBLANK(P940),ISBLANK(Q940))),"",IF(OR(AND(ISERROR(VLOOKUP(P940,Reference!$D$54:$D$106,1,FALSE))),AND(ISERROR(VLOOKUP(Q940,Reference!$J$53:$J$118,1,FALSE)))),"Data Error!","No Error"))</f>
        <v/>
      </c>
    </row>
    <row r="941" spans="1:31" s="73" customFormat="1" x14ac:dyDescent="0.35">
      <c r="A941" s="83"/>
      <c r="B941" s="83"/>
      <c r="C941" s="84"/>
      <c r="D941" s="84"/>
      <c r="E941" s="85"/>
      <c r="F941" s="86"/>
      <c r="G941" s="87"/>
      <c r="H941" s="87"/>
      <c r="I941" s="88"/>
      <c r="J941" s="89"/>
      <c r="K941" s="89"/>
      <c r="L941" s="90"/>
      <c r="M941" s="90"/>
      <c r="N941" s="89"/>
      <c r="O941" s="90"/>
      <c r="P941" s="87"/>
      <c r="Q941" s="87"/>
      <c r="R941" s="91"/>
      <c r="S941" s="91"/>
      <c r="T941" s="92"/>
      <c r="U941" s="92"/>
      <c r="V941" s="92"/>
      <c r="W941" s="92"/>
      <c r="X941" s="93"/>
      <c r="Y941" s="92"/>
      <c r="Z941" s="92"/>
      <c r="AA941" s="72" t="str">
        <f>IF(U941="","",IF(U941="ND","ND",((NETWORKDAYS(T941,U941,Reference!$D$2:$D$40)-1))))</f>
        <v/>
      </c>
      <c r="AB941" s="72" t="str">
        <f t="shared" si="28"/>
        <v/>
      </c>
      <c r="AC941" s="72" t="str">
        <f t="shared" si="29"/>
        <v/>
      </c>
      <c r="AD941" s="72" t="str">
        <f>IF(OR(Y941="ND",Z941="ND"),"ND",IF(OR(Y941="",Z941=""),"",IF(OR(Y941="N/A",Z941="N/A"),"N/A",(NETWORKDAYS(Y941,Z941,Reference!$D$2:$D$40)-1))))</f>
        <v/>
      </c>
      <c r="AE941" s="101" t="str">
        <f>IF(OR(AND(ISBLANK(P941),ISBLANK(Q941))),"",IF(OR(AND(ISERROR(VLOOKUP(P941,Reference!$D$54:$D$106,1,FALSE))),AND(ISERROR(VLOOKUP(Q941,Reference!$J$53:$J$118,1,FALSE)))),"Data Error!","No Error"))</f>
        <v/>
      </c>
    </row>
    <row r="942" spans="1:31" s="73" customFormat="1" x14ac:dyDescent="0.35">
      <c r="A942" s="83"/>
      <c r="B942" s="83"/>
      <c r="C942" s="84"/>
      <c r="D942" s="84"/>
      <c r="E942" s="85"/>
      <c r="F942" s="86"/>
      <c r="G942" s="87"/>
      <c r="H942" s="87"/>
      <c r="I942" s="88"/>
      <c r="J942" s="89"/>
      <c r="K942" s="89"/>
      <c r="L942" s="90"/>
      <c r="M942" s="90"/>
      <c r="N942" s="89"/>
      <c r="O942" s="90"/>
      <c r="P942" s="87"/>
      <c r="Q942" s="87"/>
      <c r="R942" s="91"/>
      <c r="S942" s="91"/>
      <c r="T942" s="92"/>
      <c r="U942" s="92"/>
      <c r="V942" s="92"/>
      <c r="W942" s="92"/>
      <c r="X942" s="93"/>
      <c r="Y942" s="92"/>
      <c r="Z942" s="92"/>
      <c r="AA942" s="72" t="str">
        <f>IF(U942="","",IF(U942="ND","ND",((NETWORKDAYS(T942,U942,Reference!$D$2:$D$40)-1))))</f>
        <v/>
      </c>
      <c r="AB942" s="72" t="str">
        <f t="shared" si="28"/>
        <v/>
      </c>
      <c r="AC942" s="72" t="str">
        <f t="shared" si="29"/>
        <v/>
      </c>
      <c r="AD942" s="72" t="str">
        <f>IF(OR(Y942="ND",Z942="ND"),"ND",IF(OR(Y942="",Z942=""),"",IF(OR(Y942="N/A",Z942="N/A"),"N/A",(NETWORKDAYS(Y942,Z942,Reference!$D$2:$D$40)-1))))</f>
        <v/>
      </c>
      <c r="AE942" s="101" t="str">
        <f>IF(OR(AND(ISBLANK(P942),ISBLANK(Q942))),"",IF(OR(AND(ISERROR(VLOOKUP(P942,Reference!$D$54:$D$106,1,FALSE))),AND(ISERROR(VLOOKUP(Q942,Reference!$J$53:$J$118,1,FALSE)))),"Data Error!","No Error"))</f>
        <v/>
      </c>
    </row>
    <row r="943" spans="1:31" s="73" customFormat="1" x14ac:dyDescent="0.35">
      <c r="A943" s="83"/>
      <c r="B943" s="83"/>
      <c r="C943" s="84"/>
      <c r="D943" s="84"/>
      <c r="E943" s="85"/>
      <c r="F943" s="86"/>
      <c r="G943" s="87"/>
      <c r="H943" s="87"/>
      <c r="I943" s="88"/>
      <c r="J943" s="89"/>
      <c r="K943" s="89"/>
      <c r="L943" s="90"/>
      <c r="M943" s="90"/>
      <c r="N943" s="89"/>
      <c r="O943" s="90"/>
      <c r="P943" s="87"/>
      <c r="Q943" s="87"/>
      <c r="R943" s="91"/>
      <c r="S943" s="91"/>
      <c r="T943" s="92"/>
      <c r="U943" s="92"/>
      <c r="V943" s="92"/>
      <c r="W943" s="92"/>
      <c r="X943" s="93"/>
      <c r="Y943" s="92"/>
      <c r="Z943" s="92"/>
      <c r="AA943" s="72" t="str">
        <f>IF(U943="","",IF(U943="ND","ND",((NETWORKDAYS(T943,U943,Reference!$D$2:$D$40)-1))))</f>
        <v/>
      </c>
      <c r="AB943" s="72" t="str">
        <f t="shared" si="28"/>
        <v/>
      </c>
      <c r="AC943" s="72" t="str">
        <f t="shared" si="29"/>
        <v/>
      </c>
      <c r="AD943" s="72" t="str">
        <f>IF(OR(Y943="ND",Z943="ND"),"ND",IF(OR(Y943="",Z943=""),"",IF(OR(Y943="N/A",Z943="N/A"),"N/A",(NETWORKDAYS(Y943,Z943,Reference!$D$2:$D$40)-1))))</f>
        <v/>
      </c>
      <c r="AE943" s="101" t="str">
        <f>IF(OR(AND(ISBLANK(P943),ISBLANK(Q943))),"",IF(OR(AND(ISERROR(VLOOKUP(P943,Reference!$D$54:$D$106,1,FALSE))),AND(ISERROR(VLOOKUP(Q943,Reference!$J$53:$J$118,1,FALSE)))),"Data Error!","No Error"))</f>
        <v/>
      </c>
    </row>
    <row r="944" spans="1:31" s="73" customFormat="1" x14ac:dyDescent="0.35">
      <c r="A944" s="83"/>
      <c r="B944" s="83"/>
      <c r="C944" s="84"/>
      <c r="D944" s="84"/>
      <c r="E944" s="85"/>
      <c r="F944" s="86"/>
      <c r="G944" s="87"/>
      <c r="H944" s="87"/>
      <c r="I944" s="88"/>
      <c r="J944" s="89"/>
      <c r="K944" s="89"/>
      <c r="L944" s="90"/>
      <c r="M944" s="90"/>
      <c r="N944" s="89"/>
      <c r="O944" s="90"/>
      <c r="P944" s="87"/>
      <c r="Q944" s="87"/>
      <c r="R944" s="91"/>
      <c r="S944" s="91"/>
      <c r="T944" s="92"/>
      <c r="U944" s="92"/>
      <c r="V944" s="92"/>
      <c r="W944" s="92"/>
      <c r="X944" s="93"/>
      <c r="Y944" s="92"/>
      <c r="Z944" s="92"/>
      <c r="AA944" s="72" t="str">
        <f>IF(U944="","",IF(U944="ND","ND",((NETWORKDAYS(T944,U944,Reference!$D$2:$D$40)-1))))</f>
        <v/>
      </c>
      <c r="AB944" s="72" t="str">
        <f t="shared" si="28"/>
        <v/>
      </c>
      <c r="AC944" s="72" t="str">
        <f t="shared" si="29"/>
        <v/>
      </c>
      <c r="AD944" s="72" t="str">
        <f>IF(OR(Y944="ND",Z944="ND"),"ND",IF(OR(Y944="",Z944=""),"",IF(OR(Y944="N/A",Z944="N/A"),"N/A",(NETWORKDAYS(Y944,Z944,Reference!$D$2:$D$40)-1))))</f>
        <v/>
      </c>
      <c r="AE944" s="101" t="str">
        <f>IF(OR(AND(ISBLANK(P944),ISBLANK(Q944))),"",IF(OR(AND(ISERROR(VLOOKUP(P944,Reference!$D$54:$D$106,1,FALSE))),AND(ISERROR(VLOOKUP(Q944,Reference!$J$53:$J$118,1,FALSE)))),"Data Error!","No Error"))</f>
        <v/>
      </c>
    </row>
    <row r="945" spans="1:31" s="73" customFormat="1" x14ac:dyDescent="0.35">
      <c r="A945" s="83"/>
      <c r="B945" s="83"/>
      <c r="C945" s="84"/>
      <c r="D945" s="84"/>
      <c r="E945" s="85"/>
      <c r="F945" s="86"/>
      <c r="G945" s="87"/>
      <c r="H945" s="87"/>
      <c r="I945" s="88"/>
      <c r="J945" s="89"/>
      <c r="K945" s="89"/>
      <c r="L945" s="90"/>
      <c r="M945" s="90"/>
      <c r="N945" s="89"/>
      <c r="O945" s="90"/>
      <c r="P945" s="87"/>
      <c r="Q945" s="87"/>
      <c r="R945" s="91"/>
      <c r="S945" s="91"/>
      <c r="T945" s="92"/>
      <c r="U945" s="92"/>
      <c r="V945" s="92"/>
      <c r="W945" s="92"/>
      <c r="X945" s="93"/>
      <c r="Y945" s="92"/>
      <c r="Z945" s="92"/>
      <c r="AA945" s="72" t="str">
        <f>IF(U945="","",IF(U945="ND","ND",((NETWORKDAYS(T945,U945,Reference!$D$2:$D$40)-1))))</f>
        <v/>
      </c>
      <c r="AB945" s="72" t="str">
        <f t="shared" si="28"/>
        <v/>
      </c>
      <c r="AC945" s="72" t="str">
        <f t="shared" si="29"/>
        <v/>
      </c>
      <c r="AD945" s="72" t="str">
        <f>IF(OR(Y945="ND",Z945="ND"),"ND",IF(OR(Y945="",Z945=""),"",IF(OR(Y945="N/A",Z945="N/A"),"N/A",(NETWORKDAYS(Y945,Z945,Reference!$D$2:$D$40)-1))))</f>
        <v/>
      </c>
      <c r="AE945" s="101" t="str">
        <f>IF(OR(AND(ISBLANK(P945),ISBLANK(Q945))),"",IF(OR(AND(ISERROR(VLOOKUP(P945,Reference!$D$54:$D$106,1,FALSE))),AND(ISERROR(VLOOKUP(Q945,Reference!$J$53:$J$118,1,FALSE)))),"Data Error!","No Error"))</f>
        <v/>
      </c>
    </row>
    <row r="946" spans="1:31" s="73" customFormat="1" x14ac:dyDescent="0.35">
      <c r="A946" s="83"/>
      <c r="B946" s="83"/>
      <c r="C946" s="84"/>
      <c r="D946" s="84"/>
      <c r="E946" s="85"/>
      <c r="F946" s="86"/>
      <c r="G946" s="87"/>
      <c r="H946" s="87"/>
      <c r="I946" s="88"/>
      <c r="J946" s="89"/>
      <c r="K946" s="89"/>
      <c r="L946" s="90"/>
      <c r="M946" s="90"/>
      <c r="N946" s="89"/>
      <c r="O946" s="90"/>
      <c r="P946" s="87"/>
      <c r="Q946" s="87"/>
      <c r="R946" s="91"/>
      <c r="S946" s="91"/>
      <c r="T946" s="92"/>
      <c r="U946" s="92"/>
      <c r="V946" s="92"/>
      <c r="W946" s="92"/>
      <c r="X946" s="93"/>
      <c r="Y946" s="92"/>
      <c r="Z946" s="92"/>
      <c r="AA946" s="72" t="str">
        <f>IF(U946="","",IF(U946="ND","ND",((NETWORKDAYS(T946,U946,Reference!$D$2:$D$40)-1))))</f>
        <v/>
      </c>
      <c r="AB946" s="72" t="str">
        <f t="shared" si="28"/>
        <v/>
      </c>
      <c r="AC946" s="72" t="str">
        <f t="shared" si="29"/>
        <v/>
      </c>
      <c r="AD946" s="72" t="str">
        <f>IF(OR(Y946="ND",Z946="ND"),"ND",IF(OR(Y946="",Z946=""),"",IF(OR(Y946="N/A",Z946="N/A"),"N/A",(NETWORKDAYS(Y946,Z946,Reference!$D$2:$D$40)-1))))</f>
        <v/>
      </c>
      <c r="AE946" s="101" t="str">
        <f>IF(OR(AND(ISBLANK(P946),ISBLANK(Q946))),"",IF(OR(AND(ISERROR(VLOOKUP(P946,Reference!$D$54:$D$106,1,FALSE))),AND(ISERROR(VLOOKUP(Q946,Reference!$J$53:$J$118,1,FALSE)))),"Data Error!","No Error"))</f>
        <v/>
      </c>
    </row>
    <row r="947" spans="1:31" s="73" customFormat="1" x14ac:dyDescent="0.35">
      <c r="A947" s="83"/>
      <c r="B947" s="83"/>
      <c r="C947" s="84"/>
      <c r="D947" s="84"/>
      <c r="E947" s="85"/>
      <c r="F947" s="86"/>
      <c r="G947" s="87"/>
      <c r="H947" s="87"/>
      <c r="I947" s="88"/>
      <c r="J947" s="89"/>
      <c r="K947" s="89"/>
      <c r="L947" s="90"/>
      <c r="M947" s="90"/>
      <c r="N947" s="89"/>
      <c r="O947" s="90"/>
      <c r="P947" s="87"/>
      <c r="Q947" s="87"/>
      <c r="R947" s="91"/>
      <c r="S947" s="91"/>
      <c r="T947" s="92"/>
      <c r="U947" s="92"/>
      <c r="V947" s="92"/>
      <c r="W947" s="92"/>
      <c r="X947" s="93"/>
      <c r="Y947" s="92"/>
      <c r="Z947" s="92"/>
      <c r="AA947" s="72" t="str">
        <f>IF(U947="","",IF(U947="ND","ND",((NETWORKDAYS(T947,U947,Reference!$D$2:$D$40)-1))))</f>
        <v/>
      </c>
      <c r="AB947" s="72" t="str">
        <f t="shared" si="28"/>
        <v/>
      </c>
      <c r="AC947" s="72" t="str">
        <f t="shared" si="29"/>
        <v/>
      </c>
      <c r="AD947" s="72" t="str">
        <f>IF(OR(Y947="ND",Z947="ND"),"ND",IF(OR(Y947="",Z947=""),"",IF(OR(Y947="N/A",Z947="N/A"),"N/A",(NETWORKDAYS(Y947,Z947,Reference!$D$2:$D$40)-1))))</f>
        <v/>
      </c>
      <c r="AE947" s="101" t="str">
        <f>IF(OR(AND(ISBLANK(P947),ISBLANK(Q947))),"",IF(OR(AND(ISERROR(VLOOKUP(P947,Reference!$D$54:$D$106,1,FALSE))),AND(ISERROR(VLOOKUP(Q947,Reference!$J$53:$J$118,1,FALSE)))),"Data Error!","No Error"))</f>
        <v/>
      </c>
    </row>
    <row r="948" spans="1:31" s="73" customFormat="1" x14ac:dyDescent="0.35">
      <c r="A948" s="83"/>
      <c r="B948" s="83"/>
      <c r="C948" s="84"/>
      <c r="D948" s="84"/>
      <c r="E948" s="85"/>
      <c r="F948" s="86"/>
      <c r="G948" s="87"/>
      <c r="H948" s="87"/>
      <c r="I948" s="88"/>
      <c r="J948" s="89"/>
      <c r="K948" s="89"/>
      <c r="L948" s="90"/>
      <c r="M948" s="90"/>
      <c r="N948" s="89"/>
      <c r="O948" s="90"/>
      <c r="P948" s="87"/>
      <c r="Q948" s="87"/>
      <c r="R948" s="91"/>
      <c r="S948" s="91"/>
      <c r="T948" s="92"/>
      <c r="U948" s="92"/>
      <c r="V948" s="92"/>
      <c r="W948" s="92"/>
      <c r="X948" s="93"/>
      <c r="Y948" s="92"/>
      <c r="Z948" s="92"/>
      <c r="AA948" s="72" t="str">
        <f>IF(U948="","",IF(U948="ND","ND",((NETWORKDAYS(T948,U948,Reference!$D$2:$D$40)-1))))</f>
        <v/>
      </c>
      <c r="AB948" s="72" t="str">
        <f t="shared" si="28"/>
        <v/>
      </c>
      <c r="AC948" s="72" t="str">
        <f t="shared" si="29"/>
        <v/>
      </c>
      <c r="AD948" s="72" t="str">
        <f>IF(OR(Y948="ND",Z948="ND"),"ND",IF(OR(Y948="",Z948=""),"",IF(OR(Y948="N/A",Z948="N/A"),"N/A",(NETWORKDAYS(Y948,Z948,Reference!$D$2:$D$40)-1))))</f>
        <v/>
      </c>
      <c r="AE948" s="101" t="str">
        <f>IF(OR(AND(ISBLANK(P948),ISBLANK(Q948))),"",IF(OR(AND(ISERROR(VLOOKUP(P948,Reference!$D$54:$D$106,1,FALSE))),AND(ISERROR(VLOOKUP(Q948,Reference!$J$53:$J$118,1,FALSE)))),"Data Error!","No Error"))</f>
        <v/>
      </c>
    </row>
    <row r="949" spans="1:31" s="73" customFormat="1" x14ac:dyDescent="0.35">
      <c r="A949" s="83"/>
      <c r="B949" s="83"/>
      <c r="C949" s="84"/>
      <c r="D949" s="84"/>
      <c r="E949" s="85"/>
      <c r="F949" s="86"/>
      <c r="G949" s="87"/>
      <c r="H949" s="87"/>
      <c r="I949" s="88"/>
      <c r="J949" s="89"/>
      <c r="K949" s="89"/>
      <c r="L949" s="90"/>
      <c r="M949" s="90"/>
      <c r="N949" s="89"/>
      <c r="O949" s="90"/>
      <c r="P949" s="87"/>
      <c r="Q949" s="87"/>
      <c r="R949" s="91"/>
      <c r="S949" s="91"/>
      <c r="T949" s="92"/>
      <c r="U949" s="92"/>
      <c r="V949" s="92"/>
      <c r="W949" s="92"/>
      <c r="X949" s="93"/>
      <c r="Y949" s="92"/>
      <c r="Z949" s="92"/>
      <c r="AA949" s="72" t="str">
        <f>IF(U949="","",IF(U949="ND","ND",((NETWORKDAYS(T949,U949,Reference!$D$2:$D$40)-1))))</f>
        <v/>
      </c>
      <c r="AB949" s="72" t="str">
        <f t="shared" si="28"/>
        <v/>
      </c>
      <c r="AC949" s="72" t="str">
        <f t="shared" si="29"/>
        <v/>
      </c>
      <c r="AD949" s="72" t="str">
        <f>IF(OR(Y949="ND",Z949="ND"),"ND",IF(OR(Y949="",Z949=""),"",IF(OR(Y949="N/A",Z949="N/A"),"N/A",(NETWORKDAYS(Y949,Z949,Reference!$D$2:$D$40)-1))))</f>
        <v/>
      </c>
      <c r="AE949" s="101" t="str">
        <f>IF(OR(AND(ISBLANK(P949),ISBLANK(Q949))),"",IF(OR(AND(ISERROR(VLOOKUP(P949,Reference!$D$54:$D$106,1,FALSE))),AND(ISERROR(VLOOKUP(Q949,Reference!$J$53:$J$118,1,FALSE)))),"Data Error!","No Error"))</f>
        <v/>
      </c>
    </row>
    <row r="950" spans="1:31" s="73" customFormat="1" x14ac:dyDescent="0.35">
      <c r="A950" s="83"/>
      <c r="B950" s="83"/>
      <c r="C950" s="84"/>
      <c r="D950" s="84"/>
      <c r="E950" s="85"/>
      <c r="F950" s="86"/>
      <c r="G950" s="87"/>
      <c r="H950" s="87"/>
      <c r="I950" s="88"/>
      <c r="J950" s="89"/>
      <c r="K950" s="89"/>
      <c r="L950" s="90"/>
      <c r="M950" s="90"/>
      <c r="N950" s="89"/>
      <c r="O950" s="90"/>
      <c r="P950" s="87"/>
      <c r="Q950" s="87"/>
      <c r="R950" s="91"/>
      <c r="S950" s="91"/>
      <c r="T950" s="92"/>
      <c r="U950" s="92"/>
      <c r="V950" s="92"/>
      <c r="W950" s="92"/>
      <c r="X950" s="93"/>
      <c r="Y950" s="92"/>
      <c r="Z950" s="92"/>
      <c r="AA950" s="72" t="str">
        <f>IF(U950="","",IF(U950="ND","ND",((NETWORKDAYS(T950,U950,Reference!$D$2:$D$40)-1))))</f>
        <v/>
      </c>
      <c r="AB950" s="72" t="str">
        <f t="shared" si="28"/>
        <v/>
      </c>
      <c r="AC950" s="72" t="str">
        <f t="shared" si="29"/>
        <v/>
      </c>
      <c r="AD950" s="72" t="str">
        <f>IF(OR(Y950="ND",Z950="ND"),"ND",IF(OR(Y950="",Z950=""),"",IF(OR(Y950="N/A",Z950="N/A"),"N/A",(NETWORKDAYS(Y950,Z950,Reference!$D$2:$D$40)-1))))</f>
        <v/>
      </c>
      <c r="AE950" s="101" t="str">
        <f>IF(OR(AND(ISBLANK(P950),ISBLANK(Q950))),"",IF(OR(AND(ISERROR(VLOOKUP(P950,Reference!$D$54:$D$106,1,FALSE))),AND(ISERROR(VLOOKUP(Q950,Reference!$J$53:$J$118,1,FALSE)))),"Data Error!","No Error"))</f>
        <v/>
      </c>
    </row>
    <row r="951" spans="1:31" s="73" customFormat="1" x14ac:dyDescent="0.35">
      <c r="A951" s="83"/>
      <c r="B951" s="83"/>
      <c r="C951" s="84"/>
      <c r="D951" s="84"/>
      <c r="E951" s="85"/>
      <c r="F951" s="86"/>
      <c r="G951" s="87"/>
      <c r="H951" s="87"/>
      <c r="I951" s="88"/>
      <c r="J951" s="89"/>
      <c r="K951" s="89"/>
      <c r="L951" s="90"/>
      <c r="M951" s="90"/>
      <c r="N951" s="89"/>
      <c r="O951" s="90"/>
      <c r="P951" s="87"/>
      <c r="Q951" s="87"/>
      <c r="R951" s="91"/>
      <c r="S951" s="91"/>
      <c r="T951" s="92"/>
      <c r="U951" s="92"/>
      <c r="V951" s="92"/>
      <c r="W951" s="92"/>
      <c r="X951" s="93"/>
      <c r="Y951" s="92"/>
      <c r="Z951" s="92"/>
      <c r="AA951" s="72" t="str">
        <f>IF(U951="","",IF(U951="ND","ND",((NETWORKDAYS(T951,U951,Reference!$D$2:$D$40)-1))))</f>
        <v/>
      </c>
      <c r="AB951" s="72" t="str">
        <f t="shared" si="28"/>
        <v/>
      </c>
      <c r="AC951" s="72" t="str">
        <f t="shared" si="29"/>
        <v/>
      </c>
      <c r="AD951" s="72" t="str">
        <f>IF(OR(Y951="ND",Z951="ND"),"ND",IF(OR(Y951="",Z951=""),"",IF(OR(Y951="N/A",Z951="N/A"),"N/A",(NETWORKDAYS(Y951,Z951,Reference!$D$2:$D$40)-1))))</f>
        <v/>
      </c>
      <c r="AE951" s="101" t="str">
        <f>IF(OR(AND(ISBLANK(P951),ISBLANK(Q951))),"",IF(OR(AND(ISERROR(VLOOKUP(P951,Reference!$D$54:$D$106,1,FALSE))),AND(ISERROR(VLOOKUP(Q951,Reference!$J$53:$J$118,1,FALSE)))),"Data Error!","No Error"))</f>
        <v/>
      </c>
    </row>
    <row r="952" spans="1:31" s="73" customFormat="1" x14ac:dyDescent="0.35">
      <c r="A952" s="83"/>
      <c r="B952" s="83"/>
      <c r="C952" s="84"/>
      <c r="D952" s="84"/>
      <c r="E952" s="85"/>
      <c r="F952" s="86"/>
      <c r="G952" s="87"/>
      <c r="H952" s="87"/>
      <c r="I952" s="88"/>
      <c r="J952" s="89"/>
      <c r="K952" s="89"/>
      <c r="L952" s="90"/>
      <c r="M952" s="90"/>
      <c r="N952" s="89"/>
      <c r="O952" s="90"/>
      <c r="P952" s="87"/>
      <c r="Q952" s="87"/>
      <c r="R952" s="91"/>
      <c r="S952" s="91"/>
      <c r="T952" s="92"/>
      <c r="U952" s="92"/>
      <c r="V952" s="92"/>
      <c r="W952" s="92"/>
      <c r="X952" s="93"/>
      <c r="Y952" s="92"/>
      <c r="Z952" s="92"/>
      <c r="AA952" s="72" t="str">
        <f>IF(U952="","",IF(U952="ND","ND",((NETWORKDAYS(T952,U952,Reference!$D$2:$D$40)-1))))</f>
        <v/>
      </c>
      <c r="AB952" s="72" t="str">
        <f t="shared" si="28"/>
        <v/>
      </c>
      <c r="AC952" s="72" t="str">
        <f t="shared" si="29"/>
        <v/>
      </c>
      <c r="AD952" s="72" t="str">
        <f>IF(OR(Y952="ND",Z952="ND"),"ND",IF(OR(Y952="",Z952=""),"",IF(OR(Y952="N/A",Z952="N/A"),"N/A",(NETWORKDAYS(Y952,Z952,Reference!$D$2:$D$40)-1))))</f>
        <v/>
      </c>
      <c r="AE952" s="101" t="str">
        <f>IF(OR(AND(ISBLANK(P952),ISBLANK(Q952))),"",IF(OR(AND(ISERROR(VLOOKUP(P952,Reference!$D$54:$D$106,1,FALSE))),AND(ISERROR(VLOOKUP(Q952,Reference!$J$53:$J$118,1,FALSE)))),"Data Error!","No Error"))</f>
        <v/>
      </c>
    </row>
    <row r="953" spans="1:31" s="73" customFormat="1" x14ac:dyDescent="0.35">
      <c r="A953" s="83"/>
      <c r="B953" s="83"/>
      <c r="C953" s="84"/>
      <c r="D953" s="84"/>
      <c r="E953" s="85"/>
      <c r="F953" s="86"/>
      <c r="G953" s="87"/>
      <c r="H953" s="87"/>
      <c r="I953" s="88"/>
      <c r="J953" s="89"/>
      <c r="K953" s="89"/>
      <c r="L953" s="90"/>
      <c r="M953" s="90"/>
      <c r="N953" s="89"/>
      <c r="O953" s="90"/>
      <c r="P953" s="87"/>
      <c r="Q953" s="87"/>
      <c r="R953" s="91"/>
      <c r="S953" s="91"/>
      <c r="T953" s="92"/>
      <c r="U953" s="92"/>
      <c r="V953" s="92"/>
      <c r="W953" s="92"/>
      <c r="X953" s="93"/>
      <c r="Y953" s="92"/>
      <c r="Z953" s="92"/>
      <c r="AA953" s="72" t="str">
        <f>IF(U953="","",IF(U953="ND","ND",((NETWORKDAYS(T953,U953,Reference!$D$2:$D$40)-1))))</f>
        <v/>
      </c>
      <c r="AB953" s="72" t="str">
        <f t="shared" si="28"/>
        <v/>
      </c>
      <c r="AC953" s="72" t="str">
        <f t="shared" si="29"/>
        <v/>
      </c>
      <c r="AD953" s="72" t="str">
        <f>IF(OR(Y953="ND",Z953="ND"),"ND",IF(OR(Y953="",Z953=""),"",IF(OR(Y953="N/A",Z953="N/A"),"N/A",(NETWORKDAYS(Y953,Z953,Reference!$D$2:$D$40)-1))))</f>
        <v/>
      </c>
      <c r="AE953" s="101" t="str">
        <f>IF(OR(AND(ISBLANK(P953),ISBLANK(Q953))),"",IF(OR(AND(ISERROR(VLOOKUP(P953,Reference!$D$54:$D$106,1,FALSE))),AND(ISERROR(VLOOKUP(Q953,Reference!$J$53:$J$118,1,FALSE)))),"Data Error!","No Error"))</f>
        <v/>
      </c>
    </row>
    <row r="954" spans="1:31" s="73" customFormat="1" x14ac:dyDescent="0.35">
      <c r="A954" s="83"/>
      <c r="B954" s="83"/>
      <c r="C954" s="84"/>
      <c r="D954" s="84"/>
      <c r="E954" s="85"/>
      <c r="F954" s="86"/>
      <c r="G954" s="87"/>
      <c r="H954" s="87"/>
      <c r="I954" s="88"/>
      <c r="J954" s="89"/>
      <c r="K954" s="89"/>
      <c r="L954" s="90"/>
      <c r="M954" s="90"/>
      <c r="N954" s="89"/>
      <c r="O954" s="90"/>
      <c r="P954" s="87"/>
      <c r="Q954" s="87"/>
      <c r="R954" s="91"/>
      <c r="S954" s="91"/>
      <c r="T954" s="92"/>
      <c r="U954" s="92"/>
      <c r="V954" s="92"/>
      <c r="W954" s="92"/>
      <c r="X954" s="93"/>
      <c r="Y954" s="92"/>
      <c r="Z954" s="92"/>
      <c r="AA954" s="72" t="str">
        <f>IF(U954="","",IF(U954="ND","ND",((NETWORKDAYS(T954,U954,Reference!$D$2:$D$40)-1))))</f>
        <v/>
      </c>
      <c r="AB954" s="72" t="str">
        <f t="shared" si="28"/>
        <v/>
      </c>
      <c r="AC954" s="72" t="str">
        <f t="shared" si="29"/>
        <v/>
      </c>
      <c r="AD954" s="72" t="str">
        <f>IF(OR(Y954="ND",Z954="ND"),"ND",IF(OR(Y954="",Z954=""),"",IF(OR(Y954="N/A",Z954="N/A"),"N/A",(NETWORKDAYS(Y954,Z954,Reference!$D$2:$D$40)-1))))</f>
        <v/>
      </c>
      <c r="AE954" s="101" t="str">
        <f>IF(OR(AND(ISBLANK(P954),ISBLANK(Q954))),"",IF(OR(AND(ISERROR(VLOOKUP(P954,Reference!$D$54:$D$106,1,FALSE))),AND(ISERROR(VLOOKUP(Q954,Reference!$J$53:$J$118,1,FALSE)))),"Data Error!","No Error"))</f>
        <v/>
      </c>
    </row>
    <row r="955" spans="1:31" s="73" customFormat="1" x14ac:dyDescent="0.35">
      <c r="A955" s="83"/>
      <c r="B955" s="83"/>
      <c r="C955" s="84"/>
      <c r="D955" s="84"/>
      <c r="E955" s="85"/>
      <c r="F955" s="86"/>
      <c r="G955" s="87"/>
      <c r="H955" s="87"/>
      <c r="I955" s="88"/>
      <c r="J955" s="89"/>
      <c r="K955" s="89"/>
      <c r="L955" s="90"/>
      <c r="M955" s="90"/>
      <c r="N955" s="89"/>
      <c r="O955" s="90"/>
      <c r="P955" s="87"/>
      <c r="Q955" s="87"/>
      <c r="R955" s="91"/>
      <c r="S955" s="91"/>
      <c r="T955" s="92"/>
      <c r="U955" s="92"/>
      <c r="V955" s="92"/>
      <c r="W955" s="92"/>
      <c r="X955" s="93"/>
      <c r="Y955" s="92"/>
      <c r="Z955" s="92"/>
      <c r="AA955" s="72" t="str">
        <f>IF(U955="","",IF(U955="ND","ND",((NETWORKDAYS(T955,U955,Reference!$D$2:$D$40)-1))))</f>
        <v/>
      </c>
      <c r="AB955" s="72" t="str">
        <f t="shared" si="28"/>
        <v/>
      </c>
      <c r="AC955" s="72" t="str">
        <f t="shared" si="29"/>
        <v/>
      </c>
      <c r="AD955" s="72" t="str">
        <f>IF(OR(Y955="ND",Z955="ND"),"ND",IF(OR(Y955="",Z955=""),"",IF(OR(Y955="N/A",Z955="N/A"),"N/A",(NETWORKDAYS(Y955,Z955,Reference!$D$2:$D$40)-1))))</f>
        <v/>
      </c>
      <c r="AE955" s="101" t="str">
        <f>IF(OR(AND(ISBLANK(P955),ISBLANK(Q955))),"",IF(OR(AND(ISERROR(VLOOKUP(P955,Reference!$D$54:$D$106,1,FALSE))),AND(ISERROR(VLOOKUP(Q955,Reference!$J$53:$J$118,1,FALSE)))),"Data Error!","No Error"))</f>
        <v/>
      </c>
    </row>
    <row r="956" spans="1:31" s="73" customFormat="1" x14ac:dyDescent="0.35">
      <c r="A956" s="83"/>
      <c r="B956" s="83"/>
      <c r="C956" s="84"/>
      <c r="D956" s="84"/>
      <c r="E956" s="85"/>
      <c r="F956" s="86"/>
      <c r="G956" s="87"/>
      <c r="H956" s="87"/>
      <c r="I956" s="88"/>
      <c r="J956" s="89"/>
      <c r="K956" s="89"/>
      <c r="L956" s="90"/>
      <c r="M956" s="90"/>
      <c r="N956" s="89"/>
      <c r="O956" s="90"/>
      <c r="P956" s="87"/>
      <c r="Q956" s="87"/>
      <c r="R956" s="91"/>
      <c r="S956" s="91"/>
      <c r="T956" s="92"/>
      <c r="U956" s="92"/>
      <c r="V956" s="92"/>
      <c r="W956" s="92"/>
      <c r="X956" s="93"/>
      <c r="Y956" s="92"/>
      <c r="Z956" s="92"/>
      <c r="AA956" s="72" t="str">
        <f>IF(U956="","",IF(U956="ND","ND",((NETWORKDAYS(T956,U956,Reference!$D$2:$D$40)-1))))</f>
        <v/>
      </c>
      <c r="AB956" s="72" t="str">
        <f t="shared" si="28"/>
        <v/>
      </c>
      <c r="AC956" s="72" t="str">
        <f t="shared" si="29"/>
        <v/>
      </c>
      <c r="AD956" s="72" t="str">
        <f>IF(OR(Y956="ND",Z956="ND"),"ND",IF(OR(Y956="",Z956=""),"",IF(OR(Y956="N/A",Z956="N/A"),"N/A",(NETWORKDAYS(Y956,Z956,Reference!$D$2:$D$40)-1))))</f>
        <v/>
      </c>
      <c r="AE956" s="101" t="str">
        <f>IF(OR(AND(ISBLANK(P956),ISBLANK(Q956))),"",IF(OR(AND(ISERROR(VLOOKUP(P956,Reference!$D$54:$D$106,1,FALSE))),AND(ISERROR(VLOOKUP(Q956,Reference!$J$53:$J$118,1,FALSE)))),"Data Error!","No Error"))</f>
        <v/>
      </c>
    </row>
    <row r="957" spans="1:31" s="73" customFormat="1" x14ac:dyDescent="0.35">
      <c r="A957" s="83"/>
      <c r="B957" s="83"/>
      <c r="C957" s="84"/>
      <c r="D957" s="84"/>
      <c r="E957" s="85"/>
      <c r="F957" s="86"/>
      <c r="G957" s="87"/>
      <c r="H957" s="87"/>
      <c r="I957" s="88"/>
      <c r="J957" s="89"/>
      <c r="K957" s="89"/>
      <c r="L957" s="90"/>
      <c r="M957" s="90"/>
      <c r="N957" s="89"/>
      <c r="O957" s="90"/>
      <c r="P957" s="87"/>
      <c r="Q957" s="87"/>
      <c r="R957" s="91"/>
      <c r="S957" s="91"/>
      <c r="T957" s="92"/>
      <c r="U957" s="92"/>
      <c r="V957" s="92"/>
      <c r="W957" s="92"/>
      <c r="X957" s="93"/>
      <c r="Y957" s="92"/>
      <c r="Z957" s="92"/>
      <c r="AA957" s="72" t="str">
        <f>IF(U957="","",IF(U957="ND","ND",((NETWORKDAYS(T957,U957,Reference!$D$2:$D$40)-1))))</f>
        <v/>
      </c>
      <c r="AB957" s="72" t="str">
        <f t="shared" si="28"/>
        <v/>
      </c>
      <c r="AC957" s="72" t="str">
        <f t="shared" si="29"/>
        <v/>
      </c>
      <c r="AD957" s="72" t="str">
        <f>IF(OR(Y957="ND",Z957="ND"),"ND",IF(OR(Y957="",Z957=""),"",IF(OR(Y957="N/A",Z957="N/A"),"N/A",(NETWORKDAYS(Y957,Z957,Reference!$D$2:$D$40)-1))))</f>
        <v/>
      </c>
      <c r="AE957" s="101" t="str">
        <f>IF(OR(AND(ISBLANK(P957),ISBLANK(Q957))),"",IF(OR(AND(ISERROR(VLOOKUP(P957,Reference!$D$54:$D$106,1,FALSE))),AND(ISERROR(VLOOKUP(Q957,Reference!$J$53:$J$118,1,FALSE)))),"Data Error!","No Error"))</f>
        <v/>
      </c>
    </row>
    <row r="958" spans="1:31" s="73" customFormat="1" x14ac:dyDescent="0.35">
      <c r="A958" s="83"/>
      <c r="B958" s="83"/>
      <c r="C958" s="84"/>
      <c r="D958" s="84"/>
      <c r="E958" s="85"/>
      <c r="F958" s="86"/>
      <c r="G958" s="87"/>
      <c r="H958" s="87"/>
      <c r="I958" s="88"/>
      <c r="J958" s="89"/>
      <c r="K958" s="89"/>
      <c r="L958" s="90"/>
      <c r="M958" s="90"/>
      <c r="N958" s="89"/>
      <c r="O958" s="90"/>
      <c r="P958" s="87"/>
      <c r="Q958" s="87"/>
      <c r="R958" s="91"/>
      <c r="S958" s="91"/>
      <c r="T958" s="92"/>
      <c r="U958" s="92"/>
      <c r="V958" s="92"/>
      <c r="W958" s="92"/>
      <c r="X958" s="93"/>
      <c r="Y958" s="92"/>
      <c r="Z958" s="92"/>
      <c r="AA958" s="72" t="str">
        <f>IF(U958="","",IF(U958="ND","ND",((NETWORKDAYS(T958,U958,Reference!$D$2:$D$40)-1))))</f>
        <v/>
      </c>
      <c r="AB958" s="72" t="str">
        <f t="shared" si="28"/>
        <v/>
      </c>
      <c r="AC958" s="72" t="str">
        <f t="shared" si="29"/>
        <v/>
      </c>
      <c r="AD958" s="72" t="str">
        <f>IF(OR(Y958="ND",Z958="ND"),"ND",IF(OR(Y958="",Z958=""),"",IF(OR(Y958="N/A",Z958="N/A"),"N/A",(NETWORKDAYS(Y958,Z958,Reference!$D$2:$D$40)-1))))</f>
        <v/>
      </c>
      <c r="AE958" s="101" t="str">
        <f>IF(OR(AND(ISBLANK(P958),ISBLANK(Q958))),"",IF(OR(AND(ISERROR(VLOOKUP(P958,Reference!$D$54:$D$106,1,FALSE))),AND(ISERROR(VLOOKUP(Q958,Reference!$J$53:$J$118,1,FALSE)))),"Data Error!","No Error"))</f>
        <v/>
      </c>
    </row>
    <row r="959" spans="1:31" s="73" customFormat="1" x14ac:dyDescent="0.35">
      <c r="A959" s="83"/>
      <c r="B959" s="83"/>
      <c r="C959" s="84"/>
      <c r="D959" s="84"/>
      <c r="E959" s="85"/>
      <c r="F959" s="86"/>
      <c r="G959" s="87"/>
      <c r="H959" s="87"/>
      <c r="I959" s="88"/>
      <c r="J959" s="89"/>
      <c r="K959" s="89"/>
      <c r="L959" s="90"/>
      <c r="M959" s="90"/>
      <c r="N959" s="89"/>
      <c r="O959" s="90"/>
      <c r="P959" s="87"/>
      <c r="Q959" s="87"/>
      <c r="R959" s="91"/>
      <c r="S959" s="91"/>
      <c r="T959" s="92"/>
      <c r="U959" s="92"/>
      <c r="V959" s="92"/>
      <c r="W959" s="92"/>
      <c r="X959" s="93"/>
      <c r="Y959" s="92"/>
      <c r="Z959" s="92"/>
      <c r="AA959" s="72" t="str">
        <f>IF(U959="","",IF(U959="ND","ND",((NETWORKDAYS(T959,U959,Reference!$D$2:$D$40)-1))))</f>
        <v/>
      </c>
      <c r="AB959" s="72" t="str">
        <f t="shared" si="28"/>
        <v/>
      </c>
      <c r="AC959" s="72" t="str">
        <f t="shared" si="29"/>
        <v/>
      </c>
      <c r="AD959" s="72" t="str">
        <f>IF(OR(Y959="ND",Z959="ND"),"ND",IF(OR(Y959="",Z959=""),"",IF(OR(Y959="N/A",Z959="N/A"),"N/A",(NETWORKDAYS(Y959,Z959,Reference!$D$2:$D$40)-1))))</f>
        <v/>
      </c>
      <c r="AE959" s="101" t="str">
        <f>IF(OR(AND(ISBLANK(P959),ISBLANK(Q959))),"",IF(OR(AND(ISERROR(VLOOKUP(P959,Reference!$D$54:$D$106,1,FALSE))),AND(ISERROR(VLOOKUP(Q959,Reference!$J$53:$J$118,1,FALSE)))),"Data Error!","No Error"))</f>
        <v/>
      </c>
    </row>
    <row r="960" spans="1:31" s="73" customFormat="1" x14ac:dyDescent="0.35">
      <c r="A960" s="83"/>
      <c r="B960" s="83"/>
      <c r="C960" s="84"/>
      <c r="D960" s="84"/>
      <c r="E960" s="85"/>
      <c r="F960" s="86"/>
      <c r="G960" s="87"/>
      <c r="H960" s="87"/>
      <c r="I960" s="88"/>
      <c r="J960" s="89"/>
      <c r="K960" s="89"/>
      <c r="L960" s="90"/>
      <c r="M960" s="90"/>
      <c r="N960" s="89"/>
      <c r="O960" s="90"/>
      <c r="P960" s="87"/>
      <c r="Q960" s="87"/>
      <c r="R960" s="91"/>
      <c r="S960" s="91"/>
      <c r="T960" s="92"/>
      <c r="U960" s="92"/>
      <c r="V960" s="92"/>
      <c r="W960" s="92"/>
      <c r="X960" s="93"/>
      <c r="Y960" s="92"/>
      <c r="Z960" s="92"/>
      <c r="AA960" s="72" t="str">
        <f>IF(U960="","",IF(U960="ND","ND",((NETWORKDAYS(T960,U960,Reference!$D$2:$D$40)-1))))</f>
        <v/>
      </c>
      <c r="AB960" s="72" t="str">
        <f t="shared" si="28"/>
        <v/>
      </c>
      <c r="AC960" s="72" t="str">
        <f t="shared" si="29"/>
        <v/>
      </c>
      <c r="AD960" s="72" t="str">
        <f>IF(OR(Y960="ND",Z960="ND"),"ND",IF(OR(Y960="",Z960=""),"",IF(OR(Y960="N/A",Z960="N/A"),"N/A",(NETWORKDAYS(Y960,Z960,Reference!$D$2:$D$40)-1))))</f>
        <v/>
      </c>
      <c r="AE960" s="101" t="str">
        <f>IF(OR(AND(ISBLANK(P960),ISBLANK(Q960))),"",IF(OR(AND(ISERROR(VLOOKUP(P960,Reference!$D$54:$D$106,1,FALSE))),AND(ISERROR(VLOOKUP(Q960,Reference!$J$53:$J$118,1,FALSE)))),"Data Error!","No Error"))</f>
        <v/>
      </c>
    </row>
    <row r="961" spans="1:31" s="73" customFormat="1" x14ac:dyDescent="0.35">
      <c r="A961" s="83"/>
      <c r="B961" s="83"/>
      <c r="C961" s="84"/>
      <c r="D961" s="84"/>
      <c r="E961" s="85"/>
      <c r="F961" s="86"/>
      <c r="G961" s="87"/>
      <c r="H961" s="87"/>
      <c r="I961" s="88"/>
      <c r="J961" s="89"/>
      <c r="K961" s="89"/>
      <c r="L961" s="90"/>
      <c r="M961" s="90"/>
      <c r="N961" s="89"/>
      <c r="O961" s="90"/>
      <c r="P961" s="87"/>
      <c r="Q961" s="87"/>
      <c r="R961" s="91"/>
      <c r="S961" s="91"/>
      <c r="T961" s="92"/>
      <c r="U961" s="92"/>
      <c r="V961" s="92"/>
      <c r="W961" s="92"/>
      <c r="X961" s="93"/>
      <c r="Y961" s="92"/>
      <c r="Z961" s="92"/>
      <c r="AA961" s="72" t="str">
        <f>IF(U961="","",IF(U961="ND","ND",((NETWORKDAYS(T961,U961,Reference!$D$2:$D$40)-1))))</f>
        <v/>
      </c>
      <c r="AB961" s="72" t="str">
        <f t="shared" si="28"/>
        <v/>
      </c>
      <c r="AC961" s="72" t="str">
        <f t="shared" si="29"/>
        <v/>
      </c>
      <c r="AD961" s="72" t="str">
        <f>IF(OR(Y961="ND",Z961="ND"),"ND",IF(OR(Y961="",Z961=""),"",IF(OR(Y961="N/A",Z961="N/A"),"N/A",(NETWORKDAYS(Y961,Z961,Reference!$D$2:$D$40)-1))))</f>
        <v/>
      </c>
      <c r="AE961" s="101" t="str">
        <f>IF(OR(AND(ISBLANK(P961),ISBLANK(Q961))),"",IF(OR(AND(ISERROR(VLOOKUP(P961,Reference!$D$54:$D$106,1,FALSE))),AND(ISERROR(VLOOKUP(Q961,Reference!$J$53:$J$118,1,FALSE)))),"Data Error!","No Error"))</f>
        <v/>
      </c>
    </row>
    <row r="962" spans="1:31" s="73" customFormat="1" x14ac:dyDescent="0.35">
      <c r="A962" s="83"/>
      <c r="B962" s="83"/>
      <c r="C962" s="84"/>
      <c r="D962" s="84"/>
      <c r="E962" s="85"/>
      <c r="F962" s="86"/>
      <c r="G962" s="87"/>
      <c r="H962" s="87"/>
      <c r="I962" s="88"/>
      <c r="J962" s="89"/>
      <c r="K962" s="89"/>
      <c r="L962" s="90"/>
      <c r="M962" s="90"/>
      <c r="N962" s="89"/>
      <c r="O962" s="90"/>
      <c r="P962" s="87"/>
      <c r="Q962" s="87"/>
      <c r="R962" s="91"/>
      <c r="S962" s="91"/>
      <c r="T962" s="92"/>
      <c r="U962" s="92"/>
      <c r="V962" s="92"/>
      <c r="W962" s="92"/>
      <c r="X962" s="93"/>
      <c r="Y962" s="92"/>
      <c r="Z962" s="92"/>
      <c r="AA962" s="72" t="str">
        <f>IF(U962="","",IF(U962="ND","ND",((NETWORKDAYS(T962,U962,Reference!$D$2:$D$40)-1))))</f>
        <v/>
      </c>
      <c r="AB962" s="72" t="str">
        <f t="shared" si="28"/>
        <v/>
      </c>
      <c r="AC962" s="72" t="str">
        <f t="shared" si="29"/>
        <v/>
      </c>
      <c r="AD962" s="72" t="str">
        <f>IF(OR(Y962="ND",Z962="ND"),"ND",IF(OR(Y962="",Z962=""),"",IF(OR(Y962="N/A",Z962="N/A"),"N/A",(NETWORKDAYS(Y962,Z962,Reference!$D$2:$D$40)-1))))</f>
        <v/>
      </c>
      <c r="AE962" s="101" t="str">
        <f>IF(OR(AND(ISBLANK(P962),ISBLANK(Q962))),"",IF(OR(AND(ISERROR(VLOOKUP(P962,Reference!$D$54:$D$106,1,FALSE))),AND(ISERROR(VLOOKUP(Q962,Reference!$J$53:$J$118,1,FALSE)))),"Data Error!","No Error"))</f>
        <v/>
      </c>
    </row>
    <row r="963" spans="1:31" s="73" customFormat="1" x14ac:dyDescent="0.35">
      <c r="A963" s="83"/>
      <c r="B963" s="83"/>
      <c r="C963" s="84"/>
      <c r="D963" s="84"/>
      <c r="E963" s="85"/>
      <c r="F963" s="86"/>
      <c r="G963" s="87"/>
      <c r="H963" s="87"/>
      <c r="I963" s="88"/>
      <c r="J963" s="89"/>
      <c r="K963" s="89"/>
      <c r="L963" s="90"/>
      <c r="M963" s="90"/>
      <c r="N963" s="89"/>
      <c r="O963" s="90"/>
      <c r="P963" s="87"/>
      <c r="Q963" s="87"/>
      <c r="R963" s="91"/>
      <c r="S963" s="91"/>
      <c r="T963" s="92"/>
      <c r="U963" s="92"/>
      <c r="V963" s="92"/>
      <c r="W963" s="92"/>
      <c r="X963" s="93"/>
      <c r="Y963" s="92"/>
      <c r="Z963" s="92"/>
      <c r="AA963" s="72" t="str">
        <f>IF(U963="","",IF(U963="ND","ND",((NETWORKDAYS(T963,U963,Reference!$D$2:$D$40)-1))))</f>
        <v/>
      </c>
      <c r="AB963" s="72" t="str">
        <f t="shared" si="28"/>
        <v/>
      </c>
      <c r="AC963" s="72" t="str">
        <f t="shared" si="29"/>
        <v/>
      </c>
      <c r="AD963" s="72" t="str">
        <f>IF(OR(Y963="ND",Z963="ND"),"ND",IF(OR(Y963="",Z963=""),"",IF(OR(Y963="N/A",Z963="N/A"),"N/A",(NETWORKDAYS(Y963,Z963,Reference!$D$2:$D$40)-1))))</f>
        <v/>
      </c>
      <c r="AE963" s="101" t="str">
        <f>IF(OR(AND(ISBLANK(P963),ISBLANK(Q963))),"",IF(OR(AND(ISERROR(VLOOKUP(P963,Reference!$D$54:$D$106,1,FALSE))),AND(ISERROR(VLOOKUP(Q963,Reference!$J$53:$J$118,1,FALSE)))),"Data Error!","No Error"))</f>
        <v/>
      </c>
    </row>
    <row r="964" spans="1:31" s="73" customFormat="1" x14ac:dyDescent="0.35">
      <c r="A964" s="83"/>
      <c r="B964" s="83"/>
      <c r="C964" s="84"/>
      <c r="D964" s="84"/>
      <c r="E964" s="85"/>
      <c r="F964" s="86"/>
      <c r="G964" s="87"/>
      <c r="H964" s="87"/>
      <c r="I964" s="88"/>
      <c r="J964" s="89"/>
      <c r="K964" s="89"/>
      <c r="L964" s="90"/>
      <c r="M964" s="90"/>
      <c r="N964" s="89"/>
      <c r="O964" s="90"/>
      <c r="P964" s="87"/>
      <c r="Q964" s="87"/>
      <c r="R964" s="91"/>
      <c r="S964" s="91"/>
      <c r="T964" s="92"/>
      <c r="U964" s="92"/>
      <c r="V964" s="92"/>
      <c r="W964" s="92"/>
      <c r="X964" s="93"/>
      <c r="Y964" s="92"/>
      <c r="Z964" s="92"/>
      <c r="AA964" s="72" t="str">
        <f>IF(U964="","",IF(U964="ND","ND",((NETWORKDAYS(T964,U964,Reference!$D$2:$D$40)-1))))</f>
        <v/>
      </c>
      <c r="AB964" s="72" t="str">
        <f t="shared" si="28"/>
        <v/>
      </c>
      <c r="AC964" s="72" t="str">
        <f t="shared" si="29"/>
        <v/>
      </c>
      <c r="AD964" s="72" t="str">
        <f>IF(OR(Y964="ND",Z964="ND"),"ND",IF(OR(Y964="",Z964=""),"",IF(OR(Y964="N/A",Z964="N/A"),"N/A",(NETWORKDAYS(Y964,Z964,Reference!$D$2:$D$40)-1))))</f>
        <v/>
      </c>
      <c r="AE964" s="101" t="str">
        <f>IF(OR(AND(ISBLANK(P964),ISBLANK(Q964))),"",IF(OR(AND(ISERROR(VLOOKUP(P964,Reference!$D$54:$D$106,1,FALSE))),AND(ISERROR(VLOOKUP(Q964,Reference!$J$53:$J$118,1,FALSE)))),"Data Error!","No Error"))</f>
        <v/>
      </c>
    </row>
    <row r="965" spans="1:31" s="73" customFormat="1" x14ac:dyDescent="0.35">
      <c r="A965" s="83"/>
      <c r="B965" s="83"/>
      <c r="C965" s="84"/>
      <c r="D965" s="84"/>
      <c r="E965" s="85"/>
      <c r="F965" s="86"/>
      <c r="G965" s="87"/>
      <c r="H965" s="87"/>
      <c r="I965" s="88"/>
      <c r="J965" s="89"/>
      <c r="K965" s="89"/>
      <c r="L965" s="90"/>
      <c r="M965" s="90"/>
      <c r="N965" s="89"/>
      <c r="O965" s="90"/>
      <c r="P965" s="87"/>
      <c r="Q965" s="87"/>
      <c r="R965" s="91"/>
      <c r="S965" s="91"/>
      <c r="T965" s="92"/>
      <c r="U965" s="92"/>
      <c r="V965" s="92"/>
      <c r="W965" s="92"/>
      <c r="X965" s="93"/>
      <c r="Y965" s="92"/>
      <c r="Z965" s="92"/>
      <c r="AA965" s="72" t="str">
        <f>IF(U965="","",IF(U965="ND","ND",((NETWORKDAYS(T965,U965,Reference!$D$2:$D$40)-1))))</f>
        <v/>
      </c>
      <c r="AB965" s="72" t="str">
        <f t="shared" si="28"/>
        <v/>
      </c>
      <c r="AC965" s="72" t="str">
        <f t="shared" si="29"/>
        <v/>
      </c>
      <c r="AD965" s="72" t="str">
        <f>IF(OR(Y965="ND",Z965="ND"),"ND",IF(OR(Y965="",Z965=""),"",IF(OR(Y965="N/A",Z965="N/A"),"N/A",(NETWORKDAYS(Y965,Z965,Reference!$D$2:$D$40)-1))))</f>
        <v/>
      </c>
      <c r="AE965" s="101" t="str">
        <f>IF(OR(AND(ISBLANK(P965),ISBLANK(Q965))),"",IF(OR(AND(ISERROR(VLOOKUP(P965,Reference!$D$54:$D$106,1,FALSE))),AND(ISERROR(VLOOKUP(Q965,Reference!$J$53:$J$118,1,FALSE)))),"Data Error!","No Error"))</f>
        <v/>
      </c>
    </row>
    <row r="966" spans="1:31" s="73" customFormat="1" x14ac:dyDescent="0.35">
      <c r="A966" s="83"/>
      <c r="B966" s="83"/>
      <c r="C966" s="84"/>
      <c r="D966" s="84"/>
      <c r="E966" s="85"/>
      <c r="F966" s="86"/>
      <c r="G966" s="87"/>
      <c r="H966" s="87"/>
      <c r="I966" s="88"/>
      <c r="J966" s="89"/>
      <c r="K966" s="89"/>
      <c r="L966" s="90"/>
      <c r="M966" s="90"/>
      <c r="N966" s="89"/>
      <c r="O966" s="90"/>
      <c r="P966" s="87"/>
      <c r="Q966" s="87"/>
      <c r="R966" s="91"/>
      <c r="S966" s="91"/>
      <c r="T966" s="92"/>
      <c r="U966" s="92"/>
      <c r="V966" s="92"/>
      <c r="W966" s="92"/>
      <c r="X966" s="93"/>
      <c r="Y966" s="92"/>
      <c r="Z966" s="92"/>
      <c r="AA966" s="72" t="str">
        <f>IF(U966="","",IF(U966="ND","ND",((NETWORKDAYS(T966,U966,Reference!$D$2:$D$40)-1))))</f>
        <v/>
      </c>
      <c r="AB966" s="72" t="str">
        <f t="shared" si="28"/>
        <v/>
      </c>
      <c r="AC966" s="72" t="str">
        <f t="shared" si="29"/>
        <v/>
      </c>
      <c r="AD966" s="72" t="str">
        <f>IF(OR(Y966="ND",Z966="ND"),"ND",IF(OR(Y966="",Z966=""),"",IF(OR(Y966="N/A",Z966="N/A"),"N/A",(NETWORKDAYS(Y966,Z966,Reference!$D$2:$D$40)-1))))</f>
        <v/>
      </c>
      <c r="AE966" s="101" t="str">
        <f>IF(OR(AND(ISBLANK(P966),ISBLANK(Q966))),"",IF(OR(AND(ISERROR(VLOOKUP(P966,Reference!$D$54:$D$106,1,FALSE))),AND(ISERROR(VLOOKUP(Q966,Reference!$J$53:$J$118,1,FALSE)))),"Data Error!","No Error"))</f>
        <v/>
      </c>
    </row>
    <row r="967" spans="1:31" s="73" customFormat="1" x14ac:dyDescent="0.35">
      <c r="A967" s="83"/>
      <c r="B967" s="83"/>
      <c r="C967" s="84"/>
      <c r="D967" s="84"/>
      <c r="E967" s="85"/>
      <c r="F967" s="86"/>
      <c r="G967" s="87"/>
      <c r="H967" s="87"/>
      <c r="I967" s="88"/>
      <c r="J967" s="89"/>
      <c r="K967" s="89"/>
      <c r="L967" s="90"/>
      <c r="M967" s="90"/>
      <c r="N967" s="89"/>
      <c r="O967" s="90"/>
      <c r="P967" s="87"/>
      <c r="Q967" s="87"/>
      <c r="R967" s="91"/>
      <c r="S967" s="91"/>
      <c r="T967" s="92"/>
      <c r="U967" s="92"/>
      <c r="V967" s="92"/>
      <c r="W967" s="92"/>
      <c r="X967" s="93"/>
      <c r="Y967" s="92"/>
      <c r="Z967" s="92"/>
      <c r="AA967" s="72" t="str">
        <f>IF(U967="","",IF(U967="ND","ND",((NETWORKDAYS(T967,U967,Reference!$D$2:$D$40)-1))))</f>
        <v/>
      </c>
      <c r="AB967" s="72" t="str">
        <f t="shared" si="28"/>
        <v/>
      </c>
      <c r="AC967" s="72" t="str">
        <f t="shared" si="29"/>
        <v/>
      </c>
      <c r="AD967" s="72" t="str">
        <f>IF(OR(Y967="ND",Z967="ND"),"ND",IF(OR(Y967="",Z967=""),"",IF(OR(Y967="N/A",Z967="N/A"),"N/A",(NETWORKDAYS(Y967,Z967,Reference!$D$2:$D$40)-1))))</f>
        <v/>
      </c>
      <c r="AE967" s="101" t="str">
        <f>IF(OR(AND(ISBLANK(P967),ISBLANK(Q967))),"",IF(OR(AND(ISERROR(VLOOKUP(P967,Reference!$D$54:$D$106,1,FALSE))),AND(ISERROR(VLOOKUP(Q967,Reference!$J$53:$J$118,1,FALSE)))),"Data Error!","No Error"))</f>
        <v/>
      </c>
    </row>
    <row r="968" spans="1:31" s="73" customFormat="1" x14ac:dyDescent="0.35">
      <c r="A968" s="83"/>
      <c r="B968" s="83"/>
      <c r="C968" s="84"/>
      <c r="D968" s="84"/>
      <c r="E968" s="85"/>
      <c r="F968" s="86"/>
      <c r="G968" s="87"/>
      <c r="H968" s="87"/>
      <c r="I968" s="88"/>
      <c r="J968" s="89"/>
      <c r="K968" s="89"/>
      <c r="L968" s="90"/>
      <c r="M968" s="90"/>
      <c r="N968" s="89"/>
      <c r="O968" s="90"/>
      <c r="P968" s="87"/>
      <c r="Q968" s="87"/>
      <c r="R968" s="91"/>
      <c r="S968" s="91"/>
      <c r="T968" s="92"/>
      <c r="U968" s="92"/>
      <c r="V968" s="92"/>
      <c r="W968" s="92"/>
      <c r="X968" s="93"/>
      <c r="Y968" s="92"/>
      <c r="Z968" s="92"/>
      <c r="AA968" s="72" t="str">
        <f>IF(U968="","",IF(U968="ND","ND",((NETWORKDAYS(T968,U968,Reference!$D$2:$D$40)-1))))</f>
        <v/>
      </c>
      <c r="AB968" s="72" t="str">
        <f t="shared" ref="AB968:AB1000" si="30">IF(V968="","",IF(V968="ND","ND",(V968-T968)))</f>
        <v/>
      </c>
      <c r="AC968" s="72" t="str">
        <f t="shared" ref="AC968:AC1000" si="31">IF(W968="","",IF(W968="ND","ND",(W968-T968)))</f>
        <v/>
      </c>
      <c r="AD968" s="72" t="str">
        <f>IF(OR(Y968="ND",Z968="ND"),"ND",IF(OR(Y968="",Z968=""),"",IF(OR(Y968="N/A",Z968="N/A"),"N/A",(NETWORKDAYS(Y968,Z968,Reference!$D$2:$D$40)-1))))</f>
        <v/>
      </c>
      <c r="AE968" s="101" t="str">
        <f>IF(OR(AND(ISBLANK(P968),ISBLANK(Q968))),"",IF(OR(AND(ISERROR(VLOOKUP(P968,Reference!$D$54:$D$106,1,FALSE))),AND(ISERROR(VLOOKUP(Q968,Reference!$J$53:$J$118,1,FALSE)))),"Data Error!","No Error"))</f>
        <v/>
      </c>
    </row>
    <row r="969" spans="1:31" s="73" customFormat="1" x14ac:dyDescent="0.35">
      <c r="A969" s="83"/>
      <c r="B969" s="83"/>
      <c r="C969" s="84"/>
      <c r="D969" s="84"/>
      <c r="E969" s="85"/>
      <c r="F969" s="86"/>
      <c r="G969" s="87"/>
      <c r="H969" s="87"/>
      <c r="I969" s="88"/>
      <c r="J969" s="89"/>
      <c r="K969" s="89"/>
      <c r="L969" s="90"/>
      <c r="M969" s="90"/>
      <c r="N969" s="89"/>
      <c r="O969" s="90"/>
      <c r="P969" s="87"/>
      <c r="Q969" s="87"/>
      <c r="R969" s="91"/>
      <c r="S969" s="91"/>
      <c r="T969" s="92"/>
      <c r="U969" s="92"/>
      <c r="V969" s="92"/>
      <c r="W969" s="92"/>
      <c r="X969" s="93"/>
      <c r="Y969" s="92"/>
      <c r="Z969" s="92"/>
      <c r="AA969" s="72" t="str">
        <f>IF(U969="","",IF(U969="ND","ND",((NETWORKDAYS(T969,U969,Reference!$D$2:$D$40)-1))))</f>
        <v/>
      </c>
      <c r="AB969" s="72" t="str">
        <f t="shared" si="30"/>
        <v/>
      </c>
      <c r="AC969" s="72" t="str">
        <f t="shared" si="31"/>
        <v/>
      </c>
      <c r="AD969" s="72" t="str">
        <f>IF(OR(Y969="ND",Z969="ND"),"ND",IF(OR(Y969="",Z969=""),"",IF(OR(Y969="N/A",Z969="N/A"),"N/A",(NETWORKDAYS(Y969,Z969,Reference!$D$2:$D$40)-1))))</f>
        <v/>
      </c>
      <c r="AE969" s="101" t="str">
        <f>IF(OR(AND(ISBLANK(P969),ISBLANK(Q969))),"",IF(OR(AND(ISERROR(VLOOKUP(P969,Reference!$D$54:$D$106,1,FALSE))),AND(ISERROR(VLOOKUP(Q969,Reference!$J$53:$J$118,1,FALSE)))),"Data Error!","No Error"))</f>
        <v/>
      </c>
    </row>
    <row r="970" spans="1:31" s="73" customFormat="1" x14ac:dyDescent="0.35">
      <c r="A970" s="83"/>
      <c r="B970" s="83"/>
      <c r="C970" s="84"/>
      <c r="D970" s="84"/>
      <c r="E970" s="85"/>
      <c r="F970" s="86"/>
      <c r="G970" s="87"/>
      <c r="H970" s="87"/>
      <c r="I970" s="88"/>
      <c r="J970" s="89"/>
      <c r="K970" s="89"/>
      <c r="L970" s="90"/>
      <c r="M970" s="90"/>
      <c r="N970" s="89"/>
      <c r="O970" s="90"/>
      <c r="P970" s="87"/>
      <c r="Q970" s="87"/>
      <c r="R970" s="91"/>
      <c r="S970" s="91"/>
      <c r="T970" s="92"/>
      <c r="U970" s="92"/>
      <c r="V970" s="92"/>
      <c r="W970" s="92"/>
      <c r="X970" s="93"/>
      <c r="Y970" s="92"/>
      <c r="Z970" s="92"/>
      <c r="AA970" s="72" t="str">
        <f>IF(U970="","",IF(U970="ND","ND",((NETWORKDAYS(T970,U970,Reference!$D$2:$D$40)-1))))</f>
        <v/>
      </c>
      <c r="AB970" s="72" t="str">
        <f t="shared" si="30"/>
        <v/>
      </c>
      <c r="AC970" s="72" t="str">
        <f t="shared" si="31"/>
        <v/>
      </c>
      <c r="AD970" s="72" t="str">
        <f>IF(OR(Y970="ND",Z970="ND"),"ND",IF(OR(Y970="",Z970=""),"",IF(OR(Y970="N/A",Z970="N/A"),"N/A",(NETWORKDAYS(Y970,Z970,Reference!$D$2:$D$40)-1))))</f>
        <v/>
      </c>
      <c r="AE970" s="101" t="str">
        <f>IF(OR(AND(ISBLANK(P970),ISBLANK(Q970))),"",IF(OR(AND(ISERROR(VLOOKUP(P970,Reference!$D$54:$D$106,1,FALSE))),AND(ISERROR(VLOOKUP(Q970,Reference!$J$53:$J$118,1,FALSE)))),"Data Error!","No Error"))</f>
        <v/>
      </c>
    </row>
    <row r="971" spans="1:31" s="73" customFormat="1" x14ac:dyDescent="0.35">
      <c r="A971" s="83"/>
      <c r="B971" s="83"/>
      <c r="C971" s="84"/>
      <c r="D971" s="84"/>
      <c r="E971" s="85"/>
      <c r="F971" s="86"/>
      <c r="G971" s="87"/>
      <c r="H971" s="87"/>
      <c r="I971" s="88"/>
      <c r="J971" s="89"/>
      <c r="K971" s="89"/>
      <c r="L971" s="90"/>
      <c r="M971" s="90"/>
      <c r="N971" s="89"/>
      <c r="O971" s="90"/>
      <c r="P971" s="87"/>
      <c r="Q971" s="87"/>
      <c r="R971" s="91"/>
      <c r="S971" s="91"/>
      <c r="T971" s="92"/>
      <c r="U971" s="92"/>
      <c r="V971" s="92"/>
      <c r="W971" s="92"/>
      <c r="X971" s="93"/>
      <c r="Y971" s="92"/>
      <c r="Z971" s="92"/>
      <c r="AA971" s="72" t="str">
        <f>IF(U971="","",IF(U971="ND","ND",((NETWORKDAYS(T971,U971,Reference!$D$2:$D$40)-1))))</f>
        <v/>
      </c>
      <c r="AB971" s="72" t="str">
        <f t="shared" si="30"/>
        <v/>
      </c>
      <c r="AC971" s="72" t="str">
        <f t="shared" si="31"/>
        <v/>
      </c>
      <c r="AD971" s="72" t="str">
        <f>IF(OR(Y971="ND",Z971="ND"),"ND",IF(OR(Y971="",Z971=""),"",IF(OR(Y971="N/A",Z971="N/A"),"N/A",(NETWORKDAYS(Y971,Z971,Reference!$D$2:$D$40)-1))))</f>
        <v/>
      </c>
      <c r="AE971" s="101" t="str">
        <f>IF(OR(AND(ISBLANK(P971),ISBLANK(Q971))),"",IF(OR(AND(ISERROR(VLOOKUP(P971,Reference!$D$54:$D$106,1,FALSE))),AND(ISERROR(VLOOKUP(Q971,Reference!$J$53:$J$118,1,FALSE)))),"Data Error!","No Error"))</f>
        <v/>
      </c>
    </row>
    <row r="972" spans="1:31" s="73" customFormat="1" x14ac:dyDescent="0.35">
      <c r="A972" s="83"/>
      <c r="B972" s="83"/>
      <c r="C972" s="84"/>
      <c r="D972" s="84"/>
      <c r="E972" s="85"/>
      <c r="F972" s="86"/>
      <c r="G972" s="87"/>
      <c r="H972" s="87"/>
      <c r="I972" s="88"/>
      <c r="J972" s="89"/>
      <c r="K972" s="89"/>
      <c r="L972" s="90"/>
      <c r="M972" s="90"/>
      <c r="N972" s="89"/>
      <c r="O972" s="90"/>
      <c r="P972" s="87"/>
      <c r="Q972" s="87"/>
      <c r="R972" s="91"/>
      <c r="S972" s="91"/>
      <c r="T972" s="92"/>
      <c r="U972" s="92"/>
      <c r="V972" s="92"/>
      <c r="W972" s="92"/>
      <c r="X972" s="93"/>
      <c r="Y972" s="92"/>
      <c r="Z972" s="92"/>
      <c r="AA972" s="72" t="str">
        <f>IF(U972="","",IF(U972="ND","ND",((NETWORKDAYS(T972,U972,Reference!$D$2:$D$40)-1))))</f>
        <v/>
      </c>
      <c r="AB972" s="72" t="str">
        <f t="shared" si="30"/>
        <v/>
      </c>
      <c r="AC972" s="72" t="str">
        <f t="shared" si="31"/>
        <v/>
      </c>
      <c r="AD972" s="72" t="str">
        <f>IF(OR(Y972="ND",Z972="ND"),"ND",IF(OR(Y972="",Z972=""),"",IF(OR(Y972="N/A",Z972="N/A"),"N/A",(NETWORKDAYS(Y972,Z972,Reference!$D$2:$D$40)-1))))</f>
        <v/>
      </c>
      <c r="AE972" s="101" t="str">
        <f>IF(OR(AND(ISBLANK(P972),ISBLANK(Q972))),"",IF(OR(AND(ISERROR(VLOOKUP(P972,Reference!$D$54:$D$106,1,FALSE))),AND(ISERROR(VLOOKUP(Q972,Reference!$J$53:$J$118,1,FALSE)))),"Data Error!","No Error"))</f>
        <v/>
      </c>
    </row>
    <row r="973" spans="1:31" s="73" customFormat="1" x14ac:dyDescent="0.35">
      <c r="A973" s="83"/>
      <c r="B973" s="83"/>
      <c r="C973" s="84"/>
      <c r="D973" s="84"/>
      <c r="E973" s="85"/>
      <c r="F973" s="86"/>
      <c r="G973" s="87"/>
      <c r="H973" s="87"/>
      <c r="I973" s="88"/>
      <c r="J973" s="89"/>
      <c r="K973" s="89"/>
      <c r="L973" s="90"/>
      <c r="M973" s="90"/>
      <c r="N973" s="89"/>
      <c r="O973" s="90"/>
      <c r="P973" s="87"/>
      <c r="Q973" s="87"/>
      <c r="R973" s="91"/>
      <c r="S973" s="91"/>
      <c r="T973" s="92"/>
      <c r="U973" s="92"/>
      <c r="V973" s="92"/>
      <c r="W973" s="92"/>
      <c r="X973" s="93"/>
      <c r="Y973" s="92"/>
      <c r="Z973" s="92"/>
      <c r="AA973" s="72" t="str">
        <f>IF(U973="","",IF(U973="ND","ND",((NETWORKDAYS(T973,U973,Reference!$D$2:$D$40)-1))))</f>
        <v/>
      </c>
      <c r="AB973" s="72" t="str">
        <f t="shared" si="30"/>
        <v/>
      </c>
      <c r="AC973" s="72" t="str">
        <f t="shared" si="31"/>
        <v/>
      </c>
      <c r="AD973" s="72" t="str">
        <f>IF(OR(Y973="ND",Z973="ND"),"ND",IF(OR(Y973="",Z973=""),"",IF(OR(Y973="N/A",Z973="N/A"),"N/A",(NETWORKDAYS(Y973,Z973,Reference!$D$2:$D$40)-1))))</f>
        <v/>
      </c>
      <c r="AE973" s="101" t="str">
        <f>IF(OR(AND(ISBLANK(P973),ISBLANK(Q973))),"",IF(OR(AND(ISERROR(VLOOKUP(P973,Reference!$D$54:$D$106,1,FALSE))),AND(ISERROR(VLOOKUP(Q973,Reference!$J$53:$J$118,1,FALSE)))),"Data Error!","No Error"))</f>
        <v/>
      </c>
    </row>
    <row r="974" spans="1:31" s="73" customFormat="1" x14ac:dyDescent="0.35">
      <c r="A974" s="83"/>
      <c r="B974" s="83"/>
      <c r="C974" s="84"/>
      <c r="D974" s="84"/>
      <c r="E974" s="85"/>
      <c r="F974" s="86"/>
      <c r="G974" s="87"/>
      <c r="H974" s="87"/>
      <c r="I974" s="88"/>
      <c r="J974" s="89"/>
      <c r="K974" s="89"/>
      <c r="L974" s="90"/>
      <c r="M974" s="90"/>
      <c r="N974" s="89"/>
      <c r="O974" s="90"/>
      <c r="P974" s="87"/>
      <c r="Q974" s="87"/>
      <c r="R974" s="91"/>
      <c r="S974" s="91"/>
      <c r="T974" s="92"/>
      <c r="U974" s="92"/>
      <c r="V974" s="92"/>
      <c r="W974" s="92"/>
      <c r="X974" s="93"/>
      <c r="Y974" s="92"/>
      <c r="Z974" s="92"/>
      <c r="AA974" s="72" t="str">
        <f>IF(U974="","",IF(U974="ND","ND",((NETWORKDAYS(T974,U974,Reference!$D$2:$D$40)-1))))</f>
        <v/>
      </c>
      <c r="AB974" s="72" t="str">
        <f t="shared" si="30"/>
        <v/>
      </c>
      <c r="AC974" s="72" t="str">
        <f t="shared" si="31"/>
        <v/>
      </c>
      <c r="AD974" s="72" t="str">
        <f>IF(OR(Y974="ND",Z974="ND"),"ND",IF(OR(Y974="",Z974=""),"",IF(OR(Y974="N/A",Z974="N/A"),"N/A",(NETWORKDAYS(Y974,Z974,Reference!$D$2:$D$40)-1))))</f>
        <v/>
      </c>
      <c r="AE974" s="101" t="str">
        <f>IF(OR(AND(ISBLANK(P974),ISBLANK(Q974))),"",IF(OR(AND(ISERROR(VLOOKUP(P974,Reference!$D$54:$D$106,1,FALSE))),AND(ISERROR(VLOOKUP(Q974,Reference!$J$53:$J$118,1,FALSE)))),"Data Error!","No Error"))</f>
        <v/>
      </c>
    </row>
    <row r="975" spans="1:31" s="73" customFormat="1" x14ac:dyDescent="0.35">
      <c r="A975" s="83"/>
      <c r="B975" s="83"/>
      <c r="C975" s="84"/>
      <c r="D975" s="84"/>
      <c r="E975" s="85"/>
      <c r="F975" s="86"/>
      <c r="G975" s="87"/>
      <c r="H975" s="87"/>
      <c r="I975" s="88"/>
      <c r="J975" s="89"/>
      <c r="K975" s="89"/>
      <c r="L975" s="90"/>
      <c r="M975" s="90"/>
      <c r="N975" s="89"/>
      <c r="O975" s="90"/>
      <c r="P975" s="87"/>
      <c r="Q975" s="87"/>
      <c r="R975" s="91"/>
      <c r="S975" s="91"/>
      <c r="T975" s="92"/>
      <c r="U975" s="92"/>
      <c r="V975" s="92"/>
      <c r="W975" s="92"/>
      <c r="X975" s="93"/>
      <c r="Y975" s="92"/>
      <c r="Z975" s="92"/>
      <c r="AA975" s="72" t="str">
        <f>IF(U975="","",IF(U975="ND","ND",((NETWORKDAYS(T975,U975,Reference!$D$2:$D$40)-1))))</f>
        <v/>
      </c>
      <c r="AB975" s="72" t="str">
        <f t="shared" si="30"/>
        <v/>
      </c>
      <c r="AC975" s="72" t="str">
        <f t="shared" si="31"/>
        <v/>
      </c>
      <c r="AD975" s="72" t="str">
        <f>IF(OR(Y975="ND",Z975="ND"),"ND",IF(OR(Y975="",Z975=""),"",IF(OR(Y975="N/A",Z975="N/A"),"N/A",(NETWORKDAYS(Y975,Z975,Reference!$D$2:$D$40)-1))))</f>
        <v/>
      </c>
      <c r="AE975" s="101" t="str">
        <f>IF(OR(AND(ISBLANK(P975),ISBLANK(Q975))),"",IF(OR(AND(ISERROR(VLOOKUP(P975,Reference!$D$54:$D$106,1,FALSE))),AND(ISERROR(VLOOKUP(Q975,Reference!$J$53:$J$118,1,FALSE)))),"Data Error!","No Error"))</f>
        <v/>
      </c>
    </row>
    <row r="976" spans="1:31" s="73" customFormat="1" x14ac:dyDescent="0.35">
      <c r="A976" s="83"/>
      <c r="B976" s="83"/>
      <c r="C976" s="84"/>
      <c r="D976" s="84"/>
      <c r="E976" s="85"/>
      <c r="F976" s="86"/>
      <c r="G976" s="87"/>
      <c r="H976" s="87"/>
      <c r="I976" s="88"/>
      <c r="J976" s="89"/>
      <c r="K976" s="89"/>
      <c r="L976" s="90"/>
      <c r="M976" s="90"/>
      <c r="N976" s="89"/>
      <c r="O976" s="90"/>
      <c r="P976" s="87"/>
      <c r="Q976" s="87"/>
      <c r="R976" s="91"/>
      <c r="S976" s="91"/>
      <c r="T976" s="92"/>
      <c r="U976" s="92"/>
      <c r="V976" s="92"/>
      <c r="W976" s="92"/>
      <c r="X976" s="93"/>
      <c r="Y976" s="92"/>
      <c r="Z976" s="92"/>
      <c r="AA976" s="72" t="str">
        <f>IF(U976="","",IF(U976="ND","ND",((NETWORKDAYS(T976,U976,Reference!$D$2:$D$40)-1))))</f>
        <v/>
      </c>
      <c r="AB976" s="72" t="str">
        <f t="shared" si="30"/>
        <v/>
      </c>
      <c r="AC976" s="72" t="str">
        <f t="shared" si="31"/>
        <v/>
      </c>
      <c r="AD976" s="72" t="str">
        <f>IF(OR(Y976="ND",Z976="ND"),"ND",IF(OR(Y976="",Z976=""),"",IF(OR(Y976="N/A",Z976="N/A"),"N/A",(NETWORKDAYS(Y976,Z976,Reference!$D$2:$D$40)-1))))</f>
        <v/>
      </c>
      <c r="AE976" s="101" t="str">
        <f>IF(OR(AND(ISBLANK(P976),ISBLANK(Q976))),"",IF(OR(AND(ISERROR(VLOOKUP(P976,Reference!$D$54:$D$106,1,FALSE))),AND(ISERROR(VLOOKUP(Q976,Reference!$J$53:$J$118,1,FALSE)))),"Data Error!","No Error"))</f>
        <v/>
      </c>
    </row>
    <row r="977" spans="1:31" s="73" customFormat="1" x14ac:dyDescent="0.35">
      <c r="A977" s="83"/>
      <c r="B977" s="83"/>
      <c r="C977" s="84"/>
      <c r="D977" s="84"/>
      <c r="E977" s="85"/>
      <c r="F977" s="86"/>
      <c r="G977" s="87"/>
      <c r="H977" s="87"/>
      <c r="I977" s="88"/>
      <c r="J977" s="89"/>
      <c r="K977" s="89"/>
      <c r="L977" s="90"/>
      <c r="M977" s="90"/>
      <c r="N977" s="89"/>
      <c r="O977" s="90"/>
      <c r="P977" s="87"/>
      <c r="Q977" s="87"/>
      <c r="R977" s="91"/>
      <c r="S977" s="91"/>
      <c r="T977" s="92"/>
      <c r="U977" s="92"/>
      <c r="V977" s="92"/>
      <c r="W977" s="92"/>
      <c r="X977" s="93"/>
      <c r="Y977" s="92"/>
      <c r="Z977" s="92"/>
      <c r="AA977" s="72" t="str">
        <f>IF(U977="","",IF(U977="ND","ND",((NETWORKDAYS(T977,U977,Reference!$D$2:$D$40)-1))))</f>
        <v/>
      </c>
      <c r="AB977" s="72" t="str">
        <f t="shared" si="30"/>
        <v/>
      </c>
      <c r="AC977" s="72" t="str">
        <f t="shared" si="31"/>
        <v/>
      </c>
      <c r="AD977" s="72" t="str">
        <f>IF(OR(Y977="ND",Z977="ND"),"ND",IF(OR(Y977="",Z977=""),"",IF(OR(Y977="N/A",Z977="N/A"),"N/A",(NETWORKDAYS(Y977,Z977,Reference!$D$2:$D$40)-1))))</f>
        <v/>
      </c>
      <c r="AE977" s="101" t="str">
        <f>IF(OR(AND(ISBLANK(P977),ISBLANK(Q977))),"",IF(OR(AND(ISERROR(VLOOKUP(P977,Reference!$D$54:$D$106,1,FALSE))),AND(ISERROR(VLOOKUP(Q977,Reference!$J$53:$J$118,1,FALSE)))),"Data Error!","No Error"))</f>
        <v/>
      </c>
    </row>
    <row r="978" spans="1:31" s="73" customFormat="1" x14ac:dyDescent="0.35">
      <c r="A978" s="83"/>
      <c r="B978" s="83"/>
      <c r="C978" s="84"/>
      <c r="D978" s="84"/>
      <c r="E978" s="85"/>
      <c r="F978" s="86"/>
      <c r="G978" s="87"/>
      <c r="H978" s="87"/>
      <c r="I978" s="88"/>
      <c r="J978" s="89"/>
      <c r="K978" s="89"/>
      <c r="L978" s="90"/>
      <c r="M978" s="90"/>
      <c r="N978" s="89"/>
      <c r="O978" s="90"/>
      <c r="P978" s="87"/>
      <c r="Q978" s="87"/>
      <c r="R978" s="91"/>
      <c r="S978" s="91"/>
      <c r="T978" s="92"/>
      <c r="U978" s="92"/>
      <c r="V978" s="92"/>
      <c r="W978" s="92"/>
      <c r="X978" s="93"/>
      <c r="Y978" s="92"/>
      <c r="Z978" s="92"/>
      <c r="AA978" s="72" t="str">
        <f>IF(U978="","",IF(U978="ND","ND",((NETWORKDAYS(T978,U978,Reference!$D$2:$D$40)-1))))</f>
        <v/>
      </c>
      <c r="AB978" s="72" t="str">
        <f t="shared" si="30"/>
        <v/>
      </c>
      <c r="AC978" s="72" t="str">
        <f t="shared" si="31"/>
        <v/>
      </c>
      <c r="AD978" s="72" t="str">
        <f>IF(OR(Y978="ND",Z978="ND"),"ND",IF(OR(Y978="",Z978=""),"",IF(OR(Y978="N/A",Z978="N/A"),"N/A",(NETWORKDAYS(Y978,Z978,Reference!$D$2:$D$40)-1))))</f>
        <v/>
      </c>
      <c r="AE978" s="101" t="str">
        <f>IF(OR(AND(ISBLANK(P978),ISBLANK(Q978))),"",IF(OR(AND(ISERROR(VLOOKUP(P978,Reference!$D$54:$D$106,1,FALSE))),AND(ISERROR(VLOOKUP(Q978,Reference!$J$53:$J$118,1,FALSE)))),"Data Error!","No Error"))</f>
        <v/>
      </c>
    </row>
    <row r="979" spans="1:31" s="73" customFormat="1" x14ac:dyDescent="0.35">
      <c r="A979" s="83"/>
      <c r="B979" s="83"/>
      <c r="C979" s="84"/>
      <c r="D979" s="84"/>
      <c r="E979" s="85"/>
      <c r="F979" s="86"/>
      <c r="G979" s="87"/>
      <c r="H979" s="87"/>
      <c r="I979" s="88"/>
      <c r="J979" s="89"/>
      <c r="K979" s="89"/>
      <c r="L979" s="90"/>
      <c r="M979" s="90"/>
      <c r="N979" s="89"/>
      <c r="O979" s="90"/>
      <c r="P979" s="87"/>
      <c r="Q979" s="87"/>
      <c r="R979" s="91"/>
      <c r="S979" s="91"/>
      <c r="T979" s="92"/>
      <c r="U979" s="92"/>
      <c r="V979" s="92"/>
      <c r="W979" s="92"/>
      <c r="X979" s="93"/>
      <c r="Y979" s="92"/>
      <c r="Z979" s="92"/>
      <c r="AA979" s="72" t="str">
        <f>IF(U979="","",IF(U979="ND","ND",((NETWORKDAYS(T979,U979,Reference!$D$2:$D$40)-1))))</f>
        <v/>
      </c>
      <c r="AB979" s="72" t="str">
        <f t="shared" si="30"/>
        <v/>
      </c>
      <c r="AC979" s="72" t="str">
        <f t="shared" si="31"/>
        <v/>
      </c>
      <c r="AD979" s="72" t="str">
        <f>IF(OR(Y979="ND",Z979="ND"),"ND",IF(OR(Y979="",Z979=""),"",IF(OR(Y979="N/A",Z979="N/A"),"N/A",(NETWORKDAYS(Y979,Z979,Reference!$D$2:$D$40)-1))))</f>
        <v/>
      </c>
      <c r="AE979" s="101" t="str">
        <f>IF(OR(AND(ISBLANK(P979),ISBLANK(Q979))),"",IF(OR(AND(ISERROR(VLOOKUP(P979,Reference!$D$54:$D$106,1,FALSE))),AND(ISERROR(VLOOKUP(Q979,Reference!$J$53:$J$118,1,FALSE)))),"Data Error!","No Error"))</f>
        <v/>
      </c>
    </row>
    <row r="980" spans="1:31" s="73" customFormat="1" x14ac:dyDescent="0.35">
      <c r="A980" s="83"/>
      <c r="B980" s="83"/>
      <c r="C980" s="84"/>
      <c r="D980" s="84"/>
      <c r="E980" s="85"/>
      <c r="F980" s="86"/>
      <c r="G980" s="87"/>
      <c r="H980" s="87"/>
      <c r="I980" s="88"/>
      <c r="J980" s="89"/>
      <c r="K980" s="89"/>
      <c r="L980" s="90"/>
      <c r="M980" s="90"/>
      <c r="N980" s="89"/>
      <c r="O980" s="90"/>
      <c r="P980" s="87"/>
      <c r="Q980" s="87"/>
      <c r="R980" s="91"/>
      <c r="S980" s="91"/>
      <c r="T980" s="92"/>
      <c r="U980" s="92"/>
      <c r="V980" s="92"/>
      <c r="W980" s="92"/>
      <c r="X980" s="93"/>
      <c r="Y980" s="92"/>
      <c r="Z980" s="92"/>
      <c r="AA980" s="72" t="str">
        <f>IF(U980="","",IF(U980="ND","ND",((NETWORKDAYS(T980,U980,Reference!$D$2:$D$40)-1))))</f>
        <v/>
      </c>
      <c r="AB980" s="72" t="str">
        <f t="shared" si="30"/>
        <v/>
      </c>
      <c r="AC980" s="72" t="str">
        <f t="shared" si="31"/>
        <v/>
      </c>
      <c r="AD980" s="72" t="str">
        <f>IF(OR(Y980="ND",Z980="ND"),"ND",IF(OR(Y980="",Z980=""),"",IF(OR(Y980="N/A",Z980="N/A"),"N/A",(NETWORKDAYS(Y980,Z980,Reference!$D$2:$D$40)-1))))</f>
        <v/>
      </c>
      <c r="AE980" s="101" t="str">
        <f>IF(OR(AND(ISBLANK(P980),ISBLANK(Q980))),"",IF(OR(AND(ISERROR(VLOOKUP(P980,Reference!$D$54:$D$106,1,FALSE))),AND(ISERROR(VLOOKUP(Q980,Reference!$J$53:$J$118,1,FALSE)))),"Data Error!","No Error"))</f>
        <v/>
      </c>
    </row>
    <row r="981" spans="1:31" s="73" customFormat="1" x14ac:dyDescent="0.35">
      <c r="A981" s="83"/>
      <c r="B981" s="83"/>
      <c r="C981" s="84"/>
      <c r="D981" s="84"/>
      <c r="E981" s="85"/>
      <c r="F981" s="86"/>
      <c r="G981" s="87"/>
      <c r="H981" s="87"/>
      <c r="I981" s="88"/>
      <c r="J981" s="89"/>
      <c r="K981" s="89"/>
      <c r="L981" s="90"/>
      <c r="M981" s="90"/>
      <c r="N981" s="89"/>
      <c r="O981" s="90"/>
      <c r="P981" s="87"/>
      <c r="Q981" s="87"/>
      <c r="R981" s="91"/>
      <c r="S981" s="91"/>
      <c r="T981" s="92"/>
      <c r="U981" s="92"/>
      <c r="V981" s="92"/>
      <c r="W981" s="92"/>
      <c r="X981" s="93"/>
      <c r="Y981" s="92"/>
      <c r="Z981" s="92"/>
      <c r="AA981" s="72" t="str">
        <f>IF(U981="","",IF(U981="ND","ND",((NETWORKDAYS(T981,U981,Reference!$D$2:$D$40)-1))))</f>
        <v/>
      </c>
      <c r="AB981" s="72" t="str">
        <f t="shared" si="30"/>
        <v/>
      </c>
      <c r="AC981" s="72" t="str">
        <f t="shared" si="31"/>
        <v/>
      </c>
      <c r="AD981" s="72" t="str">
        <f>IF(OR(Y981="ND",Z981="ND"),"ND",IF(OR(Y981="",Z981=""),"",IF(OR(Y981="N/A",Z981="N/A"),"N/A",(NETWORKDAYS(Y981,Z981,Reference!$D$2:$D$40)-1))))</f>
        <v/>
      </c>
      <c r="AE981" s="101" t="str">
        <f>IF(OR(AND(ISBLANK(P981),ISBLANK(Q981))),"",IF(OR(AND(ISERROR(VLOOKUP(P981,Reference!$D$54:$D$106,1,FALSE))),AND(ISERROR(VLOOKUP(Q981,Reference!$J$53:$J$118,1,FALSE)))),"Data Error!","No Error"))</f>
        <v/>
      </c>
    </row>
    <row r="982" spans="1:31" s="73" customFormat="1" x14ac:dyDescent="0.35">
      <c r="A982" s="83"/>
      <c r="B982" s="83"/>
      <c r="C982" s="84"/>
      <c r="D982" s="84"/>
      <c r="E982" s="85"/>
      <c r="F982" s="86"/>
      <c r="G982" s="87"/>
      <c r="H982" s="87"/>
      <c r="I982" s="88"/>
      <c r="J982" s="89"/>
      <c r="K982" s="89"/>
      <c r="L982" s="90"/>
      <c r="M982" s="90"/>
      <c r="N982" s="89"/>
      <c r="O982" s="90"/>
      <c r="P982" s="87"/>
      <c r="Q982" s="87"/>
      <c r="R982" s="91"/>
      <c r="S982" s="91"/>
      <c r="T982" s="92"/>
      <c r="U982" s="92"/>
      <c r="V982" s="92"/>
      <c r="W982" s="92"/>
      <c r="X982" s="93"/>
      <c r="Y982" s="92"/>
      <c r="Z982" s="92"/>
      <c r="AA982" s="72" t="str">
        <f>IF(U982="","",IF(U982="ND","ND",((NETWORKDAYS(T982,U982,Reference!$D$2:$D$40)-1))))</f>
        <v/>
      </c>
      <c r="AB982" s="72" t="str">
        <f t="shared" si="30"/>
        <v/>
      </c>
      <c r="AC982" s="72" t="str">
        <f t="shared" si="31"/>
        <v/>
      </c>
      <c r="AD982" s="72" t="str">
        <f>IF(OR(Y982="ND",Z982="ND"),"ND",IF(OR(Y982="",Z982=""),"",IF(OR(Y982="N/A",Z982="N/A"),"N/A",(NETWORKDAYS(Y982,Z982,Reference!$D$2:$D$40)-1))))</f>
        <v/>
      </c>
      <c r="AE982" s="101" t="str">
        <f>IF(OR(AND(ISBLANK(P982),ISBLANK(Q982))),"",IF(OR(AND(ISERROR(VLOOKUP(P982,Reference!$D$54:$D$106,1,FALSE))),AND(ISERROR(VLOOKUP(Q982,Reference!$J$53:$J$118,1,FALSE)))),"Data Error!","No Error"))</f>
        <v/>
      </c>
    </row>
    <row r="983" spans="1:31" s="73" customFormat="1" x14ac:dyDescent="0.35">
      <c r="A983" s="83"/>
      <c r="B983" s="83"/>
      <c r="C983" s="84"/>
      <c r="D983" s="84"/>
      <c r="E983" s="85"/>
      <c r="F983" s="86"/>
      <c r="G983" s="87"/>
      <c r="H983" s="87"/>
      <c r="I983" s="88"/>
      <c r="J983" s="89"/>
      <c r="K983" s="89"/>
      <c r="L983" s="90"/>
      <c r="M983" s="90"/>
      <c r="N983" s="89"/>
      <c r="O983" s="90"/>
      <c r="P983" s="87"/>
      <c r="Q983" s="87"/>
      <c r="R983" s="91"/>
      <c r="S983" s="91"/>
      <c r="T983" s="92"/>
      <c r="U983" s="92"/>
      <c r="V983" s="92"/>
      <c r="W983" s="92"/>
      <c r="X983" s="93"/>
      <c r="Y983" s="92"/>
      <c r="Z983" s="92"/>
      <c r="AA983" s="72" t="str">
        <f>IF(U983="","",IF(U983="ND","ND",((NETWORKDAYS(T983,U983,Reference!$D$2:$D$40)-1))))</f>
        <v/>
      </c>
      <c r="AB983" s="72" t="str">
        <f t="shared" si="30"/>
        <v/>
      </c>
      <c r="AC983" s="72" t="str">
        <f t="shared" si="31"/>
        <v/>
      </c>
      <c r="AD983" s="72" t="str">
        <f>IF(OR(Y983="ND",Z983="ND"),"ND",IF(OR(Y983="",Z983=""),"",IF(OR(Y983="N/A",Z983="N/A"),"N/A",(NETWORKDAYS(Y983,Z983,Reference!$D$2:$D$40)-1))))</f>
        <v/>
      </c>
      <c r="AE983" s="101" t="str">
        <f>IF(OR(AND(ISBLANK(P983),ISBLANK(Q983))),"",IF(OR(AND(ISERROR(VLOOKUP(P983,Reference!$D$54:$D$106,1,FALSE))),AND(ISERROR(VLOOKUP(Q983,Reference!$J$53:$J$118,1,FALSE)))),"Data Error!","No Error"))</f>
        <v/>
      </c>
    </row>
    <row r="984" spans="1:31" s="73" customFormat="1" x14ac:dyDescent="0.35">
      <c r="A984" s="83"/>
      <c r="B984" s="83"/>
      <c r="C984" s="84"/>
      <c r="D984" s="84"/>
      <c r="E984" s="85"/>
      <c r="F984" s="86"/>
      <c r="G984" s="87"/>
      <c r="H984" s="87"/>
      <c r="I984" s="88"/>
      <c r="J984" s="89"/>
      <c r="K984" s="89"/>
      <c r="L984" s="90"/>
      <c r="M984" s="90"/>
      <c r="N984" s="89"/>
      <c r="O984" s="90"/>
      <c r="P984" s="87"/>
      <c r="Q984" s="87"/>
      <c r="R984" s="91"/>
      <c r="S984" s="91"/>
      <c r="T984" s="92"/>
      <c r="U984" s="92"/>
      <c r="V984" s="92"/>
      <c r="W984" s="92"/>
      <c r="X984" s="93"/>
      <c r="Y984" s="92"/>
      <c r="Z984" s="92"/>
      <c r="AA984" s="72" t="str">
        <f>IF(U984="","",IF(U984="ND","ND",((NETWORKDAYS(T984,U984,Reference!$D$2:$D$40)-1))))</f>
        <v/>
      </c>
      <c r="AB984" s="72" t="str">
        <f t="shared" si="30"/>
        <v/>
      </c>
      <c r="AC984" s="72" t="str">
        <f t="shared" si="31"/>
        <v/>
      </c>
      <c r="AD984" s="72" t="str">
        <f>IF(OR(Y984="ND",Z984="ND"),"ND",IF(OR(Y984="",Z984=""),"",IF(OR(Y984="N/A",Z984="N/A"),"N/A",(NETWORKDAYS(Y984,Z984,Reference!$D$2:$D$40)-1))))</f>
        <v/>
      </c>
      <c r="AE984" s="101" t="str">
        <f>IF(OR(AND(ISBLANK(P984),ISBLANK(Q984))),"",IF(OR(AND(ISERROR(VLOOKUP(P984,Reference!$D$54:$D$106,1,FALSE))),AND(ISERROR(VLOOKUP(Q984,Reference!$J$53:$J$118,1,FALSE)))),"Data Error!","No Error"))</f>
        <v/>
      </c>
    </row>
    <row r="985" spans="1:31" s="73" customFormat="1" x14ac:dyDescent="0.35">
      <c r="A985" s="83"/>
      <c r="B985" s="83"/>
      <c r="C985" s="84"/>
      <c r="D985" s="84"/>
      <c r="E985" s="85"/>
      <c r="F985" s="86"/>
      <c r="G985" s="87"/>
      <c r="H985" s="87"/>
      <c r="I985" s="88"/>
      <c r="J985" s="89"/>
      <c r="K985" s="89"/>
      <c r="L985" s="90"/>
      <c r="M985" s="90"/>
      <c r="N985" s="89"/>
      <c r="O985" s="90"/>
      <c r="P985" s="87"/>
      <c r="Q985" s="87"/>
      <c r="R985" s="91"/>
      <c r="S985" s="91"/>
      <c r="T985" s="92"/>
      <c r="U985" s="92"/>
      <c r="V985" s="92"/>
      <c r="W985" s="92"/>
      <c r="X985" s="93"/>
      <c r="Y985" s="92"/>
      <c r="Z985" s="92"/>
      <c r="AA985" s="72" t="str">
        <f>IF(U985="","",IF(U985="ND","ND",((NETWORKDAYS(T985,U985,Reference!$D$2:$D$40)-1))))</f>
        <v/>
      </c>
      <c r="AB985" s="72" t="str">
        <f t="shared" si="30"/>
        <v/>
      </c>
      <c r="AC985" s="72" t="str">
        <f t="shared" si="31"/>
        <v/>
      </c>
      <c r="AD985" s="72" t="str">
        <f>IF(OR(Y985="ND",Z985="ND"),"ND",IF(OR(Y985="",Z985=""),"",IF(OR(Y985="N/A",Z985="N/A"),"N/A",(NETWORKDAYS(Y985,Z985,Reference!$D$2:$D$40)-1))))</f>
        <v/>
      </c>
      <c r="AE985" s="101" t="str">
        <f>IF(OR(AND(ISBLANK(P985),ISBLANK(Q985))),"",IF(OR(AND(ISERROR(VLOOKUP(P985,Reference!$D$54:$D$106,1,FALSE))),AND(ISERROR(VLOOKUP(Q985,Reference!$J$53:$J$118,1,FALSE)))),"Data Error!","No Error"))</f>
        <v/>
      </c>
    </row>
    <row r="986" spans="1:31" s="73" customFormat="1" x14ac:dyDescent="0.35">
      <c r="A986" s="83"/>
      <c r="B986" s="83"/>
      <c r="C986" s="84"/>
      <c r="D986" s="84"/>
      <c r="E986" s="85"/>
      <c r="F986" s="86"/>
      <c r="G986" s="87"/>
      <c r="H986" s="87"/>
      <c r="I986" s="88"/>
      <c r="J986" s="89"/>
      <c r="K986" s="89"/>
      <c r="L986" s="90"/>
      <c r="M986" s="90"/>
      <c r="N986" s="89"/>
      <c r="O986" s="90"/>
      <c r="P986" s="87"/>
      <c r="Q986" s="87"/>
      <c r="R986" s="91"/>
      <c r="S986" s="91"/>
      <c r="T986" s="92"/>
      <c r="U986" s="92"/>
      <c r="V986" s="92"/>
      <c r="W986" s="92"/>
      <c r="X986" s="93"/>
      <c r="Y986" s="92"/>
      <c r="Z986" s="92"/>
      <c r="AA986" s="72" t="str">
        <f>IF(U986="","",IF(U986="ND","ND",((NETWORKDAYS(T986,U986,Reference!$D$2:$D$40)-1))))</f>
        <v/>
      </c>
      <c r="AB986" s="72" t="str">
        <f t="shared" si="30"/>
        <v/>
      </c>
      <c r="AC986" s="72" t="str">
        <f t="shared" si="31"/>
        <v/>
      </c>
      <c r="AD986" s="72" t="str">
        <f>IF(OR(Y986="ND",Z986="ND"),"ND",IF(OR(Y986="",Z986=""),"",IF(OR(Y986="N/A",Z986="N/A"),"N/A",(NETWORKDAYS(Y986,Z986,Reference!$D$2:$D$40)-1))))</f>
        <v/>
      </c>
      <c r="AE986" s="101" t="str">
        <f>IF(OR(AND(ISBLANK(P986),ISBLANK(Q986))),"",IF(OR(AND(ISERROR(VLOOKUP(P986,Reference!$D$54:$D$106,1,FALSE))),AND(ISERROR(VLOOKUP(Q986,Reference!$J$53:$J$118,1,FALSE)))),"Data Error!","No Error"))</f>
        <v/>
      </c>
    </row>
    <row r="987" spans="1:31" s="73" customFormat="1" x14ac:dyDescent="0.35">
      <c r="A987" s="83"/>
      <c r="B987" s="83"/>
      <c r="C987" s="84"/>
      <c r="D987" s="84"/>
      <c r="E987" s="85"/>
      <c r="F987" s="86"/>
      <c r="G987" s="87"/>
      <c r="H987" s="87"/>
      <c r="I987" s="88"/>
      <c r="J987" s="89"/>
      <c r="K987" s="89"/>
      <c r="L987" s="90"/>
      <c r="M987" s="90"/>
      <c r="N987" s="89"/>
      <c r="O987" s="90"/>
      <c r="P987" s="87"/>
      <c r="Q987" s="87"/>
      <c r="R987" s="91"/>
      <c r="S987" s="91"/>
      <c r="T987" s="92"/>
      <c r="U987" s="92"/>
      <c r="V987" s="92"/>
      <c r="W987" s="92"/>
      <c r="X987" s="93"/>
      <c r="Y987" s="92"/>
      <c r="Z987" s="92"/>
      <c r="AA987" s="72" t="str">
        <f>IF(U987="","",IF(U987="ND","ND",((NETWORKDAYS(T987,U987,Reference!$D$2:$D$40)-1))))</f>
        <v/>
      </c>
      <c r="AB987" s="72" t="str">
        <f t="shared" si="30"/>
        <v/>
      </c>
      <c r="AC987" s="72" t="str">
        <f t="shared" si="31"/>
        <v/>
      </c>
      <c r="AD987" s="72" t="str">
        <f>IF(OR(Y987="ND",Z987="ND"),"ND",IF(OR(Y987="",Z987=""),"",IF(OR(Y987="N/A",Z987="N/A"),"N/A",(NETWORKDAYS(Y987,Z987,Reference!$D$2:$D$40)-1))))</f>
        <v/>
      </c>
      <c r="AE987" s="101" t="str">
        <f>IF(OR(AND(ISBLANK(P987),ISBLANK(Q987))),"",IF(OR(AND(ISERROR(VLOOKUP(P987,Reference!$D$54:$D$106,1,FALSE))),AND(ISERROR(VLOOKUP(Q987,Reference!$J$53:$J$118,1,FALSE)))),"Data Error!","No Error"))</f>
        <v/>
      </c>
    </row>
    <row r="988" spans="1:31" s="73" customFormat="1" x14ac:dyDescent="0.35">
      <c r="A988" s="83"/>
      <c r="B988" s="83"/>
      <c r="C988" s="84"/>
      <c r="D988" s="84"/>
      <c r="E988" s="85"/>
      <c r="F988" s="86"/>
      <c r="G988" s="87"/>
      <c r="H988" s="87"/>
      <c r="I988" s="88"/>
      <c r="J988" s="89"/>
      <c r="K988" s="89"/>
      <c r="L988" s="90"/>
      <c r="M988" s="90"/>
      <c r="N988" s="89"/>
      <c r="O988" s="90"/>
      <c r="P988" s="87"/>
      <c r="Q988" s="87"/>
      <c r="R988" s="91"/>
      <c r="S988" s="91"/>
      <c r="T988" s="92"/>
      <c r="U988" s="92"/>
      <c r="V988" s="92"/>
      <c r="W988" s="92"/>
      <c r="X988" s="93"/>
      <c r="Y988" s="92"/>
      <c r="Z988" s="92"/>
      <c r="AA988" s="72" t="str">
        <f>IF(U988="","",IF(U988="ND","ND",((NETWORKDAYS(T988,U988,Reference!$D$2:$D$40)-1))))</f>
        <v/>
      </c>
      <c r="AB988" s="72" t="str">
        <f t="shared" si="30"/>
        <v/>
      </c>
      <c r="AC988" s="72" t="str">
        <f t="shared" si="31"/>
        <v/>
      </c>
      <c r="AD988" s="72" t="str">
        <f>IF(OR(Y988="ND",Z988="ND"),"ND",IF(OR(Y988="",Z988=""),"",IF(OR(Y988="N/A",Z988="N/A"),"N/A",(NETWORKDAYS(Y988,Z988,Reference!$D$2:$D$40)-1))))</f>
        <v/>
      </c>
      <c r="AE988" s="101" t="str">
        <f>IF(OR(AND(ISBLANK(P988),ISBLANK(Q988))),"",IF(OR(AND(ISERROR(VLOOKUP(P988,Reference!$D$54:$D$106,1,FALSE))),AND(ISERROR(VLOOKUP(Q988,Reference!$J$53:$J$118,1,FALSE)))),"Data Error!","No Error"))</f>
        <v/>
      </c>
    </row>
    <row r="989" spans="1:31" s="73" customFormat="1" x14ac:dyDescent="0.35">
      <c r="A989" s="83"/>
      <c r="B989" s="83"/>
      <c r="C989" s="84"/>
      <c r="D989" s="84"/>
      <c r="E989" s="85"/>
      <c r="F989" s="86"/>
      <c r="G989" s="87"/>
      <c r="H989" s="87"/>
      <c r="I989" s="88"/>
      <c r="J989" s="89"/>
      <c r="K989" s="89"/>
      <c r="L989" s="90"/>
      <c r="M989" s="90"/>
      <c r="N989" s="89"/>
      <c r="O989" s="90"/>
      <c r="P989" s="87"/>
      <c r="Q989" s="87"/>
      <c r="R989" s="91"/>
      <c r="S989" s="91"/>
      <c r="T989" s="92"/>
      <c r="U989" s="92"/>
      <c r="V989" s="92"/>
      <c r="W989" s="92"/>
      <c r="X989" s="93"/>
      <c r="Y989" s="92"/>
      <c r="Z989" s="92"/>
      <c r="AA989" s="72" t="str">
        <f>IF(U989="","",IF(U989="ND","ND",((NETWORKDAYS(T989,U989,Reference!$D$2:$D$40)-1))))</f>
        <v/>
      </c>
      <c r="AB989" s="72" t="str">
        <f t="shared" si="30"/>
        <v/>
      </c>
      <c r="AC989" s="72" t="str">
        <f t="shared" si="31"/>
        <v/>
      </c>
      <c r="AD989" s="72" t="str">
        <f>IF(OR(Y989="ND",Z989="ND"),"ND",IF(OR(Y989="",Z989=""),"",IF(OR(Y989="N/A",Z989="N/A"),"N/A",(NETWORKDAYS(Y989,Z989,Reference!$D$2:$D$40)-1))))</f>
        <v/>
      </c>
      <c r="AE989" s="101" t="str">
        <f>IF(OR(AND(ISBLANK(P989),ISBLANK(Q989))),"",IF(OR(AND(ISERROR(VLOOKUP(P989,Reference!$D$54:$D$106,1,FALSE))),AND(ISERROR(VLOOKUP(Q989,Reference!$J$53:$J$118,1,FALSE)))),"Data Error!","No Error"))</f>
        <v/>
      </c>
    </row>
    <row r="990" spans="1:31" s="73" customFormat="1" x14ac:dyDescent="0.35">
      <c r="A990" s="83"/>
      <c r="B990" s="83"/>
      <c r="C990" s="84"/>
      <c r="D990" s="84"/>
      <c r="E990" s="85"/>
      <c r="F990" s="86"/>
      <c r="G990" s="87"/>
      <c r="H990" s="87"/>
      <c r="I990" s="88"/>
      <c r="J990" s="89"/>
      <c r="K990" s="89"/>
      <c r="L990" s="90"/>
      <c r="M990" s="90"/>
      <c r="N990" s="89"/>
      <c r="O990" s="90"/>
      <c r="P990" s="87"/>
      <c r="Q990" s="87"/>
      <c r="R990" s="91"/>
      <c r="S990" s="91"/>
      <c r="T990" s="92"/>
      <c r="U990" s="92"/>
      <c r="V990" s="92"/>
      <c r="W990" s="92"/>
      <c r="X990" s="93"/>
      <c r="Y990" s="92"/>
      <c r="Z990" s="92"/>
      <c r="AA990" s="72" t="str">
        <f>IF(U990="","",IF(U990="ND","ND",((NETWORKDAYS(T990,U990,Reference!$D$2:$D$40)-1))))</f>
        <v/>
      </c>
      <c r="AB990" s="72" t="str">
        <f t="shared" si="30"/>
        <v/>
      </c>
      <c r="AC990" s="72" t="str">
        <f t="shared" si="31"/>
        <v/>
      </c>
      <c r="AD990" s="72" t="str">
        <f>IF(OR(Y990="ND",Z990="ND"),"ND",IF(OR(Y990="",Z990=""),"",IF(OR(Y990="N/A",Z990="N/A"),"N/A",(NETWORKDAYS(Y990,Z990,Reference!$D$2:$D$40)-1))))</f>
        <v/>
      </c>
      <c r="AE990" s="101" t="str">
        <f>IF(OR(AND(ISBLANK(P990),ISBLANK(Q990))),"",IF(OR(AND(ISERROR(VLOOKUP(P990,Reference!$D$54:$D$106,1,FALSE))),AND(ISERROR(VLOOKUP(Q990,Reference!$J$53:$J$118,1,FALSE)))),"Data Error!","No Error"))</f>
        <v/>
      </c>
    </row>
    <row r="991" spans="1:31" s="73" customFormat="1" x14ac:dyDescent="0.35">
      <c r="A991" s="83"/>
      <c r="B991" s="83"/>
      <c r="C991" s="84"/>
      <c r="D991" s="84"/>
      <c r="E991" s="85"/>
      <c r="F991" s="86"/>
      <c r="G991" s="87"/>
      <c r="H991" s="87"/>
      <c r="I991" s="88"/>
      <c r="J991" s="89"/>
      <c r="K991" s="89"/>
      <c r="L991" s="90"/>
      <c r="M991" s="90"/>
      <c r="N991" s="89"/>
      <c r="O991" s="90"/>
      <c r="P991" s="87"/>
      <c r="Q991" s="87"/>
      <c r="R991" s="91"/>
      <c r="S991" s="91"/>
      <c r="T991" s="92"/>
      <c r="U991" s="92"/>
      <c r="V991" s="92"/>
      <c r="W991" s="92"/>
      <c r="X991" s="93"/>
      <c r="Y991" s="92"/>
      <c r="Z991" s="92"/>
      <c r="AA991" s="72" t="str">
        <f>IF(U991="","",IF(U991="ND","ND",((NETWORKDAYS(T991,U991,Reference!$D$2:$D$40)-1))))</f>
        <v/>
      </c>
      <c r="AB991" s="72" t="str">
        <f t="shared" si="30"/>
        <v/>
      </c>
      <c r="AC991" s="72" t="str">
        <f t="shared" si="31"/>
        <v/>
      </c>
      <c r="AD991" s="72" t="str">
        <f>IF(OR(Y991="ND",Z991="ND"),"ND",IF(OR(Y991="",Z991=""),"",IF(OR(Y991="N/A",Z991="N/A"),"N/A",(NETWORKDAYS(Y991,Z991,Reference!$D$2:$D$40)-1))))</f>
        <v/>
      </c>
      <c r="AE991" s="101" t="str">
        <f>IF(OR(AND(ISBLANK(P991),ISBLANK(Q991))),"",IF(OR(AND(ISERROR(VLOOKUP(P991,Reference!$D$54:$D$106,1,FALSE))),AND(ISERROR(VLOOKUP(Q991,Reference!$J$53:$J$118,1,FALSE)))),"Data Error!","No Error"))</f>
        <v/>
      </c>
    </row>
    <row r="992" spans="1:31" s="73" customFormat="1" x14ac:dyDescent="0.35">
      <c r="A992" s="83"/>
      <c r="B992" s="83"/>
      <c r="C992" s="84"/>
      <c r="D992" s="84"/>
      <c r="E992" s="85"/>
      <c r="F992" s="86"/>
      <c r="G992" s="87"/>
      <c r="H992" s="87"/>
      <c r="I992" s="88"/>
      <c r="J992" s="89"/>
      <c r="K992" s="89"/>
      <c r="L992" s="90"/>
      <c r="M992" s="90"/>
      <c r="N992" s="89"/>
      <c r="O992" s="90"/>
      <c r="P992" s="87"/>
      <c r="Q992" s="87"/>
      <c r="R992" s="91"/>
      <c r="S992" s="91"/>
      <c r="T992" s="92"/>
      <c r="U992" s="92"/>
      <c r="V992" s="92"/>
      <c r="W992" s="92"/>
      <c r="X992" s="93"/>
      <c r="Y992" s="92"/>
      <c r="Z992" s="92"/>
      <c r="AA992" s="72" t="str">
        <f>IF(U992="","",IF(U992="ND","ND",((NETWORKDAYS(T992,U992,Reference!$D$2:$D$40)-1))))</f>
        <v/>
      </c>
      <c r="AB992" s="72" t="str">
        <f t="shared" si="30"/>
        <v/>
      </c>
      <c r="AC992" s="72" t="str">
        <f t="shared" si="31"/>
        <v/>
      </c>
      <c r="AD992" s="72" t="str">
        <f>IF(OR(Y992="ND",Z992="ND"),"ND",IF(OR(Y992="",Z992=""),"",IF(OR(Y992="N/A",Z992="N/A"),"N/A",(NETWORKDAYS(Y992,Z992,Reference!$D$2:$D$40)-1))))</f>
        <v/>
      </c>
      <c r="AE992" s="101" t="str">
        <f>IF(OR(AND(ISBLANK(P992),ISBLANK(Q992))),"",IF(OR(AND(ISERROR(VLOOKUP(P992,Reference!$D$54:$D$106,1,FALSE))),AND(ISERROR(VLOOKUP(Q992,Reference!$J$53:$J$118,1,FALSE)))),"Data Error!","No Error"))</f>
        <v/>
      </c>
    </row>
    <row r="993" spans="1:31" s="73" customFormat="1" x14ac:dyDescent="0.35">
      <c r="A993" s="83"/>
      <c r="B993" s="83"/>
      <c r="C993" s="84"/>
      <c r="D993" s="84"/>
      <c r="E993" s="85"/>
      <c r="F993" s="86"/>
      <c r="G993" s="87"/>
      <c r="H993" s="87"/>
      <c r="I993" s="88"/>
      <c r="J993" s="89"/>
      <c r="K993" s="89"/>
      <c r="L993" s="90"/>
      <c r="M993" s="90"/>
      <c r="N993" s="89"/>
      <c r="O993" s="90"/>
      <c r="P993" s="87"/>
      <c r="Q993" s="87"/>
      <c r="R993" s="91"/>
      <c r="S993" s="91"/>
      <c r="T993" s="92"/>
      <c r="U993" s="92"/>
      <c r="V993" s="92"/>
      <c r="W993" s="92"/>
      <c r="X993" s="93"/>
      <c r="Y993" s="92"/>
      <c r="Z993" s="92"/>
      <c r="AA993" s="72" t="str">
        <f>IF(U993="","",IF(U993="ND","ND",((NETWORKDAYS(T993,U993,Reference!$D$2:$D$40)-1))))</f>
        <v/>
      </c>
      <c r="AB993" s="72" t="str">
        <f t="shared" si="30"/>
        <v/>
      </c>
      <c r="AC993" s="72" t="str">
        <f t="shared" si="31"/>
        <v/>
      </c>
      <c r="AD993" s="72" t="str">
        <f>IF(OR(Y993="ND",Z993="ND"),"ND",IF(OR(Y993="",Z993=""),"",IF(OR(Y993="N/A",Z993="N/A"),"N/A",(NETWORKDAYS(Y993,Z993,Reference!$D$2:$D$40)-1))))</f>
        <v/>
      </c>
      <c r="AE993" s="101" t="str">
        <f>IF(OR(AND(ISBLANK(P993),ISBLANK(Q993))),"",IF(OR(AND(ISERROR(VLOOKUP(P993,Reference!$D$54:$D$106,1,FALSE))),AND(ISERROR(VLOOKUP(Q993,Reference!$J$53:$J$118,1,FALSE)))),"Data Error!","No Error"))</f>
        <v/>
      </c>
    </row>
    <row r="994" spans="1:31" s="73" customFormat="1" x14ac:dyDescent="0.35">
      <c r="A994" s="83"/>
      <c r="B994" s="83"/>
      <c r="C994" s="84"/>
      <c r="D994" s="84"/>
      <c r="E994" s="85"/>
      <c r="F994" s="86"/>
      <c r="G994" s="87"/>
      <c r="H994" s="87"/>
      <c r="I994" s="88"/>
      <c r="J994" s="89"/>
      <c r="K994" s="89"/>
      <c r="L994" s="90"/>
      <c r="M994" s="90"/>
      <c r="N994" s="89"/>
      <c r="O994" s="90"/>
      <c r="P994" s="87"/>
      <c r="Q994" s="87"/>
      <c r="R994" s="91"/>
      <c r="S994" s="91"/>
      <c r="T994" s="92"/>
      <c r="U994" s="92"/>
      <c r="V994" s="92"/>
      <c r="W994" s="92"/>
      <c r="X994" s="93"/>
      <c r="Y994" s="92"/>
      <c r="Z994" s="92"/>
      <c r="AA994" s="72" t="str">
        <f>IF(U994="","",IF(U994="ND","ND",((NETWORKDAYS(T994,U994,Reference!$D$2:$D$40)-1))))</f>
        <v/>
      </c>
      <c r="AB994" s="72" t="str">
        <f t="shared" si="30"/>
        <v/>
      </c>
      <c r="AC994" s="72" t="str">
        <f t="shared" si="31"/>
        <v/>
      </c>
      <c r="AD994" s="72" t="str">
        <f>IF(OR(Y994="ND",Z994="ND"),"ND",IF(OR(Y994="",Z994=""),"",IF(OR(Y994="N/A",Z994="N/A"),"N/A",(NETWORKDAYS(Y994,Z994,Reference!$D$2:$D$40)-1))))</f>
        <v/>
      </c>
      <c r="AE994" s="101" t="str">
        <f>IF(OR(AND(ISBLANK(P994),ISBLANK(Q994))),"",IF(OR(AND(ISERROR(VLOOKUP(P994,Reference!$D$54:$D$106,1,FALSE))),AND(ISERROR(VLOOKUP(Q994,Reference!$J$53:$J$118,1,FALSE)))),"Data Error!","No Error"))</f>
        <v/>
      </c>
    </row>
    <row r="995" spans="1:31" s="73" customFormat="1" x14ac:dyDescent="0.35">
      <c r="A995" s="83"/>
      <c r="B995" s="83"/>
      <c r="C995" s="84"/>
      <c r="D995" s="84"/>
      <c r="E995" s="85"/>
      <c r="F995" s="86"/>
      <c r="G995" s="87"/>
      <c r="H995" s="87"/>
      <c r="I995" s="88"/>
      <c r="J995" s="89"/>
      <c r="K995" s="89"/>
      <c r="L995" s="90"/>
      <c r="M995" s="90"/>
      <c r="N995" s="89"/>
      <c r="O995" s="90"/>
      <c r="P995" s="87"/>
      <c r="Q995" s="87"/>
      <c r="R995" s="91"/>
      <c r="S995" s="91"/>
      <c r="T995" s="92"/>
      <c r="U995" s="92"/>
      <c r="V995" s="92"/>
      <c r="W995" s="92"/>
      <c r="X995" s="93"/>
      <c r="Y995" s="92"/>
      <c r="Z995" s="92"/>
      <c r="AA995" s="72" t="str">
        <f>IF(U995="","",IF(U995="ND","ND",((NETWORKDAYS(T995,U995,Reference!$D$2:$D$40)-1))))</f>
        <v/>
      </c>
      <c r="AB995" s="72" t="str">
        <f t="shared" si="30"/>
        <v/>
      </c>
      <c r="AC995" s="72" t="str">
        <f t="shared" si="31"/>
        <v/>
      </c>
      <c r="AD995" s="72" t="str">
        <f>IF(OR(Y995="ND",Z995="ND"),"ND",IF(OR(Y995="",Z995=""),"",IF(OR(Y995="N/A",Z995="N/A"),"N/A",(NETWORKDAYS(Y995,Z995,Reference!$D$2:$D$40)-1))))</f>
        <v/>
      </c>
      <c r="AE995" s="101" t="str">
        <f>IF(OR(AND(ISBLANK(P995),ISBLANK(Q995))),"",IF(OR(AND(ISERROR(VLOOKUP(P995,Reference!$D$54:$D$106,1,FALSE))),AND(ISERROR(VLOOKUP(Q995,Reference!$J$53:$J$118,1,FALSE)))),"Data Error!","No Error"))</f>
        <v/>
      </c>
    </row>
    <row r="996" spans="1:31" s="73" customFormat="1" x14ac:dyDescent="0.35">
      <c r="A996" s="83"/>
      <c r="B996" s="83"/>
      <c r="C996" s="84"/>
      <c r="D996" s="84"/>
      <c r="E996" s="85"/>
      <c r="F996" s="86"/>
      <c r="G996" s="87"/>
      <c r="H996" s="87"/>
      <c r="I996" s="88"/>
      <c r="J996" s="89"/>
      <c r="K996" s="89"/>
      <c r="L996" s="90"/>
      <c r="M996" s="90"/>
      <c r="N996" s="89"/>
      <c r="O996" s="90"/>
      <c r="P996" s="87"/>
      <c r="Q996" s="87"/>
      <c r="R996" s="91"/>
      <c r="S996" s="91"/>
      <c r="T996" s="92"/>
      <c r="U996" s="92"/>
      <c r="V996" s="92"/>
      <c r="W996" s="92"/>
      <c r="X996" s="93"/>
      <c r="Y996" s="92"/>
      <c r="Z996" s="92"/>
      <c r="AA996" s="72" t="str">
        <f>IF(U996="","",IF(U996="ND","ND",((NETWORKDAYS(T996,U996,Reference!$D$2:$D$40)-1))))</f>
        <v/>
      </c>
      <c r="AB996" s="72" t="str">
        <f t="shared" si="30"/>
        <v/>
      </c>
      <c r="AC996" s="72" t="str">
        <f t="shared" si="31"/>
        <v/>
      </c>
      <c r="AD996" s="72" t="str">
        <f>IF(OR(Y996="ND",Z996="ND"),"ND",IF(OR(Y996="",Z996=""),"",IF(OR(Y996="N/A",Z996="N/A"),"N/A",(NETWORKDAYS(Y996,Z996,Reference!$D$2:$D$40)-1))))</f>
        <v/>
      </c>
      <c r="AE996" s="101" t="str">
        <f>IF(OR(AND(ISBLANK(P996),ISBLANK(Q996))),"",IF(OR(AND(ISERROR(VLOOKUP(P996,Reference!$D$54:$D$106,1,FALSE))),AND(ISERROR(VLOOKUP(Q996,Reference!$J$53:$J$118,1,FALSE)))),"Data Error!","No Error"))</f>
        <v/>
      </c>
    </row>
    <row r="997" spans="1:31" s="73" customFormat="1" x14ac:dyDescent="0.35">
      <c r="A997" s="83"/>
      <c r="B997" s="83"/>
      <c r="C997" s="84"/>
      <c r="D997" s="84"/>
      <c r="E997" s="85"/>
      <c r="F997" s="86"/>
      <c r="G997" s="87"/>
      <c r="H997" s="87"/>
      <c r="I997" s="88"/>
      <c r="J997" s="89"/>
      <c r="K997" s="89"/>
      <c r="L997" s="90"/>
      <c r="M997" s="90"/>
      <c r="N997" s="89"/>
      <c r="O997" s="90"/>
      <c r="P997" s="87"/>
      <c r="Q997" s="87"/>
      <c r="R997" s="91"/>
      <c r="S997" s="91"/>
      <c r="T997" s="92"/>
      <c r="U997" s="92"/>
      <c r="V997" s="92"/>
      <c r="W997" s="92"/>
      <c r="X997" s="93"/>
      <c r="Y997" s="92"/>
      <c r="Z997" s="92"/>
      <c r="AA997" s="72" t="str">
        <f>IF(U997="","",IF(U997="ND","ND",((NETWORKDAYS(T997,U997,Reference!$D$2:$D$40)-1))))</f>
        <v/>
      </c>
      <c r="AB997" s="72" t="str">
        <f t="shared" si="30"/>
        <v/>
      </c>
      <c r="AC997" s="72" t="str">
        <f t="shared" si="31"/>
        <v/>
      </c>
      <c r="AD997" s="72" t="str">
        <f>IF(OR(Y997="ND",Z997="ND"),"ND",IF(OR(Y997="",Z997=""),"",IF(OR(Y997="N/A",Z997="N/A"),"N/A",(NETWORKDAYS(Y997,Z997,Reference!$D$2:$D$40)-1))))</f>
        <v/>
      </c>
      <c r="AE997" s="101" t="str">
        <f>IF(OR(AND(ISBLANK(P997),ISBLANK(Q997))),"",IF(OR(AND(ISERROR(VLOOKUP(P997,Reference!$D$54:$D$106,1,FALSE))),AND(ISERROR(VLOOKUP(Q997,Reference!$J$53:$J$118,1,FALSE)))),"Data Error!","No Error"))</f>
        <v/>
      </c>
    </row>
    <row r="998" spans="1:31" s="73" customFormat="1" x14ac:dyDescent="0.35">
      <c r="A998" s="83"/>
      <c r="B998" s="83"/>
      <c r="C998" s="84"/>
      <c r="D998" s="84"/>
      <c r="E998" s="85"/>
      <c r="F998" s="86"/>
      <c r="G998" s="87"/>
      <c r="H998" s="87"/>
      <c r="I998" s="88"/>
      <c r="J998" s="89"/>
      <c r="K998" s="89"/>
      <c r="L998" s="90"/>
      <c r="M998" s="90"/>
      <c r="N998" s="89"/>
      <c r="O998" s="90"/>
      <c r="P998" s="87"/>
      <c r="Q998" s="87"/>
      <c r="R998" s="91"/>
      <c r="S998" s="91"/>
      <c r="T998" s="92"/>
      <c r="U998" s="92"/>
      <c r="V998" s="92"/>
      <c r="W998" s="92"/>
      <c r="X998" s="93"/>
      <c r="Y998" s="92"/>
      <c r="Z998" s="92"/>
      <c r="AA998" s="72" t="str">
        <f>IF(U998="","",IF(U998="ND","ND",((NETWORKDAYS(T998,U998,Reference!$D$2:$D$40)-1))))</f>
        <v/>
      </c>
      <c r="AB998" s="72" t="str">
        <f t="shared" si="30"/>
        <v/>
      </c>
      <c r="AC998" s="72" t="str">
        <f t="shared" si="31"/>
        <v/>
      </c>
      <c r="AD998" s="72" t="str">
        <f>IF(OR(Y998="ND",Z998="ND"),"ND",IF(OR(Y998="",Z998=""),"",IF(OR(Y998="N/A",Z998="N/A"),"N/A",(NETWORKDAYS(Y998,Z998,Reference!$D$2:$D$40)-1))))</f>
        <v/>
      </c>
      <c r="AE998" s="101" t="str">
        <f>IF(OR(AND(ISBLANK(P998),ISBLANK(Q998))),"",IF(OR(AND(ISERROR(VLOOKUP(P998,Reference!$D$54:$D$106,1,FALSE))),AND(ISERROR(VLOOKUP(Q998,Reference!$J$53:$J$118,1,FALSE)))),"Data Error!","No Error"))</f>
        <v/>
      </c>
    </row>
    <row r="999" spans="1:31" s="73" customFormat="1" x14ac:dyDescent="0.35">
      <c r="A999" s="83"/>
      <c r="B999" s="83"/>
      <c r="C999" s="84"/>
      <c r="D999" s="84"/>
      <c r="E999" s="85"/>
      <c r="F999" s="86"/>
      <c r="G999" s="87"/>
      <c r="H999" s="87"/>
      <c r="I999" s="88"/>
      <c r="J999" s="89"/>
      <c r="K999" s="89"/>
      <c r="L999" s="90"/>
      <c r="M999" s="90"/>
      <c r="N999" s="89"/>
      <c r="O999" s="90"/>
      <c r="P999" s="87"/>
      <c r="Q999" s="87"/>
      <c r="R999" s="91"/>
      <c r="S999" s="91"/>
      <c r="T999" s="92"/>
      <c r="U999" s="92"/>
      <c r="V999" s="92"/>
      <c r="W999" s="92"/>
      <c r="X999" s="93"/>
      <c r="Y999" s="92"/>
      <c r="Z999" s="92"/>
      <c r="AA999" s="72" t="str">
        <f>IF(U999="","",IF(U999="ND","ND",((NETWORKDAYS(T999,U999,Reference!$D$2:$D$40)-1))))</f>
        <v/>
      </c>
      <c r="AB999" s="72" t="str">
        <f t="shared" si="30"/>
        <v/>
      </c>
      <c r="AC999" s="72" t="str">
        <f t="shared" si="31"/>
        <v/>
      </c>
      <c r="AD999" s="72" t="str">
        <f>IF(OR(Y999="ND",Z999="ND"),"ND",IF(OR(Y999="",Z999=""),"",IF(OR(Y999="N/A",Z999="N/A"),"N/A",(NETWORKDAYS(Y999,Z999,Reference!$D$2:$D$40)-1))))</f>
        <v/>
      </c>
      <c r="AE999" s="101" t="str">
        <f>IF(OR(AND(ISBLANK(P999),ISBLANK(Q999))),"",IF(OR(AND(ISERROR(VLOOKUP(P999,Reference!$D$54:$D$106,1,FALSE))),AND(ISERROR(VLOOKUP(Q999,Reference!$J$53:$J$118,1,FALSE)))),"Data Error!","No Error"))</f>
        <v/>
      </c>
    </row>
    <row r="1000" spans="1:31" s="73" customFormat="1" x14ac:dyDescent="0.35">
      <c r="A1000" s="83"/>
      <c r="B1000" s="83"/>
      <c r="C1000" s="84"/>
      <c r="D1000" s="84"/>
      <c r="E1000" s="85"/>
      <c r="F1000" s="86"/>
      <c r="G1000" s="87"/>
      <c r="H1000" s="87"/>
      <c r="I1000" s="88"/>
      <c r="J1000" s="89"/>
      <c r="K1000" s="89"/>
      <c r="L1000" s="90"/>
      <c r="M1000" s="90"/>
      <c r="N1000" s="89"/>
      <c r="O1000" s="90"/>
      <c r="P1000" s="87"/>
      <c r="Q1000" s="87"/>
      <c r="R1000" s="91"/>
      <c r="S1000" s="91"/>
      <c r="T1000" s="92"/>
      <c r="U1000" s="92"/>
      <c r="V1000" s="92"/>
      <c r="W1000" s="92"/>
      <c r="X1000" s="93"/>
      <c r="Y1000" s="92"/>
      <c r="Z1000" s="92"/>
      <c r="AA1000" s="72" t="str">
        <f>IF(U1000="","",IF(U1000="ND","ND",((NETWORKDAYS(T1000,U1000,Reference!$D$2:$D$40)-1))))</f>
        <v/>
      </c>
      <c r="AB1000" s="72" t="str">
        <f t="shared" si="30"/>
        <v/>
      </c>
      <c r="AC1000" s="72" t="str">
        <f t="shared" si="31"/>
        <v/>
      </c>
      <c r="AD1000" s="72" t="str">
        <f>IF(OR(Y1000="ND",Z1000="ND"),"ND",IF(OR(Y1000="",Z1000=""),"",IF(OR(Y1000="N/A",Z1000="N/A"),"N/A",(NETWORKDAYS(Y1000,Z1000,Reference!$D$2:$D$40)-1))))</f>
        <v/>
      </c>
      <c r="AE1000" s="101" t="str">
        <f>IF(OR(AND(ISBLANK(P1000),ISBLANK(Q1000))),"",IF(OR(AND(ISERROR(VLOOKUP(P1000,Reference!$D$54:$D$106,1,FALSE))),AND(ISERROR(VLOOKUP(Q1000,Reference!$J$53:$J$118,1,FALSE)))),"Data Error!","No Error"))</f>
        <v/>
      </c>
    </row>
  </sheetData>
  <sheetProtection algorithmName="SHA-512" hashValue="Vo29riysSKB0jRCdZnGMEHidZFQko9/XvGN3AfoQruBRMUNp8JzZn+KV84ubKotfraLDwP7Tb5C87/pIeNnOiQ==" saltValue="Zn93sw0brFsXEQmhFC+x1Q==" spinCount="100000" sheet="1" formatColumns="0" insertRows="0" autoFilter="0"/>
  <autoFilter ref="A6:AD6"/>
  <mergeCells count="2">
    <mergeCell ref="B2:D2"/>
    <mergeCell ref="B3:D3"/>
  </mergeCells>
  <conditionalFormatting sqref="AE7:AE1000">
    <cfRule type="cellIs" dxfId="3" priority="2" operator="equal">
      <formula>"Data Error!"</formula>
    </cfRule>
  </conditionalFormatting>
  <conditionalFormatting sqref="AE7:AE1000">
    <cfRule type="cellIs" dxfId="2" priority="1" operator="equal">
      <formula>"No Error"</formula>
    </cfRule>
  </conditionalFormatting>
  <dataValidations count="1">
    <dataValidation type="list" allowBlank="1" showInputMessage="1" showErrorMessage="1" sqref="B73:B1000">
      <formula1>$G$2:$G$3</formula1>
    </dataValidation>
  </dataValidations>
  <printOptions horizontalCentered="1"/>
  <pageMargins left="0.7" right="0.7" top="1.7" bottom="0.75" header="0.3" footer="0.3"/>
  <pageSetup scale="28" orientation="landscape" r:id="rId1"/>
  <headerFooter scaleWithDoc="0">
    <oddHeader>&amp;C&amp;"Arial,Bold"&amp;G
Grievances and Appeals Report
Section VII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Reference!$J$2:$J$3</xm:f>
          </x14:formula1>
          <xm:sqref>B7:B72</xm:sqref>
        </x14:dataValidation>
        <x14:dataValidation type="list" allowBlank="1" showInputMessage="1" showErrorMessage="1">
          <x14:formula1>
            <xm:f>Reference!$A$187:$A$200</xm:f>
          </x14:formula1>
          <xm:sqref>O7:O1000</xm:sqref>
        </x14:dataValidation>
        <x14:dataValidation type="list" allowBlank="1" showInputMessage="1" showErrorMessage="1">
          <x14:formula1>
            <xm:f>Reference!$D$54:$D$106</xm:f>
          </x14:formula1>
          <xm:sqref>P7:P1000</xm:sqref>
        </x14:dataValidation>
        <x14:dataValidation type="list" allowBlank="1" showInputMessage="1" showErrorMessage="1">
          <x14:formula1>
            <xm:f>Reference!$J$53:$J$118</xm:f>
          </x14:formula1>
          <xm:sqref>Q7:Q1000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0"/>
  <sheetViews>
    <sheetView showGridLines="0" zoomScale="70" zoomScaleNormal="70" zoomScalePageLayoutView="40" workbookViewId="0">
      <selection activeCell="A4" sqref="A4"/>
    </sheetView>
  </sheetViews>
  <sheetFormatPr defaultColWidth="9.1796875" defaultRowHeight="14" x14ac:dyDescent="0.3"/>
  <cols>
    <col min="1" max="1" width="24.453125" style="6" customWidth="1"/>
    <col min="2" max="2" width="13.81640625" style="6" customWidth="1"/>
    <col min="3" max="3" width="15.81640625" style="6" customWidth="1"/>
    <col min="4" max="30" width="12.7265625" style="6" customWidth="1"/>
    <col min="31" max="31" width="11.90625" style="6" customWidth="1"/>
    <col min="32" max="38" width="19.26953125" style="6" customWidth="1"/>
    <col min="39" max="16384" width="9.1796875" style="6"/>
  </cols>
  <sheetData>
    <row r="1" spans="1:38" s="4" customFormat="1" ht="15" customHeight="1" x14ac:dyDescent="0.3">
      <c r="A1" s="21" t="s">
        <v>0</v>
      </c>
      <c r="B1" s="2" t="str">
        <f>IF(Summary!B1="","",Summary!B1)</f>
        <v/>
      </c>
      <c r="C1" s="20" t="s">
        <v>1</v>
      </c>
      <c r="D1" s="3" t="str">
        <f>IF(Summary!D1="","",Summary!D1)</f>
        <v/>
      </c>
      <c r="H1" s="12"/>
      <c r="I1" s="12"/>
      <c r="J1" s="12"/>
      <c r="K1" s="12"/>
      <c r="L1" s="12"/>
      <c r="M1" s="12"/>
      <c r="N1" s="12"/>
      <c r="O1" s="12"/>
      <c r="P1" s="12"/>
      <c r="S1" s="12"/>
    </row>
    <row r="2" spans="1:38" s="4" customFormat="1" ht="15" customHeight="1" x14ac:dyDescent="0.3">
      <c r="A2" s="21" t="s">
        <v>4</v>
      </c>
      <c r="B2" s="189" t="str">
        <f>IF(Summary!B2="","",Summary!B2)</f>
        <v/>
      </c>
      <c r="C2" s="190"/>
      <c r="D2" s="191"/>
      <c r="H2" s="13"/>
      <c r="I2" s="13"/>
      <c r="J2" s="13"/>
      <c r="K2" s="13"/>
      <c r="L2" s="13"/>
      <c r="M2" s="13"/>
      <c r="N2" s="13"/>
      <c r="O2" s="13"/>
      <c r="P2" s="13"/>
      <c r="S2" s="13"/>
      <c r="AG2" s="25"/>
      <c r="AH2" s="25"/>
      <c r="AI2" s="25"/>
      <c r="AJ2" s="25"/>
      <c r="AK2" s="25"/>
      <c r="AL2" s="25"/>
    </row>
    <row r="3" spans="1:38" s="5" customFormat="1" ht="15" customHeight="1" x14ac:dyDescent="0.3">
      <c r="A3" s="21" t="s">
        <v>3</v>
      </c>
      <c r="B3" s="181" t="str">
        <f>IF(Summary!B3="","",Summary!B3)</f>
        <v/>
      </c>
      <c r="C3" s="182"/>
      <c r="D3" s="183"/>
      <c r="H3" s="22"/>
      <c r="I3" s="22"/>
      <c r="J3" s="22"/>
      <c r="K3" s="22"/>
      <c r="L3" s="22"/>
      <c r="M3" s="22"/>
      <c r="N3" s="22"/>
      <c r="O3" s="22"/>
      <c r="P3" s="22"/>
      <c r="U3" s="4"/>
      <c r="V3" s="4"/>
      <c r="W3" s="4"/>
      <c r="AH3" s="26"/>
      <c r="AI3" s="26"/>
      <c r="AL3" s="26"/>
    </row>
    <row r="4" spans="1:38" s="5" customFormat="1" x14ac:dyDescent="0.3">
      <c r="AG4" s="26"/>
      <c r="AH4" s="26"/>
      <c r="AI4" s="26"/>
      <c r="AJ4" s="26"/>
      <c r="AK4" s="26"/>
      <c r="AL4" s="26"/>
    </row>
    <row r="5" spans="1:38" s="5" customFormat="1" x14ac:dyDescent="0.3">
      <c r="B5" s="4"/>
      <c r="O5" s="4"/>
      <c r="AF5" s="4"/>
      <c r="AG5" s="4"/>
      <c r="AH5" s="4"/>
      <c r="AI5" s="4"/>
      <c r="AJ5" s="4"/>
      <c r="AK5" s="4"/>
      <c r="AL5" s="4"/>
    </row>
    <row r="6" spans="1:38" s="10" customFormat="1" ht="89.25" customHeight="1" x14ac:dyDescent="0.3">
      <c r="A6" s="23" t="s">
        <v>144</v>
      </c>
      <c r="B6" s="23" t="s">
        <v>268</v>
      </c>
      <c r="C6" s="23" t="s">
        <v>5</v>
      </c>
      <c r="D6" s="23" t="s">
        <v>6</v>
      </c>
      <c r="E6" s="23" t="s">
        <v>7</v>
      </c>
      <c r="F6" s="23" t="s">
        <v>8</v>
      </c>
      <c r="G6" s="23" t="s">
        <v>20</v>
      </c>
      <c r="H6" s="23" t="s">
        <v>10</v>
      </c>
      <c r="I6" s="23" t="s">
        <v>11</v>
      </c>
      <c r="J6" s="23" t="s">
        <v>12</v>
      </c>
      <c r="K6" s="23" t="s">
        <v>13</v>
      </c>
      <c r="L6" s="23" t="s">
        <v>53</v>
      </c>
      <c r="M6" s="23" t="s">
        <v>14</v>
      </c>
      <c r="N6" s="23" t="s">
        <v>21</v>
      </c>
      <c r="O6" s="23" t="s">
        <v>255</v>
      </c>
      <c r="P6" s="23" t="s">
        <v>252</v>
      </c>
      <c r="Q6" s="23" t="s">
        <v>27</v>
      </c>
      <c r="R6" s="46" t="s">
        <v>18</v>
      </c>
      <c r="S6" s="46" t="s">
        <v>275</v>
      </c>
      <c r="T6" s="23" t="s">
        <v>92</v>
      </c>
      <c r="U6" s="23" t="s">
        <v>28</v>
      </c>
      <c r="V6" s="23" t="s">
        <v>29</v>
      </c>
      <c r="W6" s="23" t="s">
        <v>578</v>
      </c>
      <c r="X6" s="23" t="s">
        <v>54</v>
      </c>
      <c r="Y6" s="23" t="s">
        <v>56</v>
      </c>
      <c r="Z6" s="23" t="s">
        <v>57</v>
      </c>
      <c r="AA6" s="23" t="s">
        <v>87</v>
      </c>
      <c r="AB6" s="23" t="s">
        <v>24</v>
      </c>
      <c r="AC6" s="23" t="s">
        <v>55</v>
      </c>
      <c r="AD6" s="23" t="s">
        <v>94</v>
      </c>
      <c r="AE6" s="23" t="s">
        <v>26</v>
      </c>
      <c r="AF6" s="23" t="s">
        <v>91</v>
      </c>
      <c r="AG6" s="23" t="s">
        <v>88</v>
      </c>
      <c r="AH6" s="23" t="s">
        <v>93</v>
      </c>
      <c r="AI6" s="23" t="s">
        <v>89</v>
      </c>
      <c r="AJ6" s="23" t="s">
        <v>90</v>
      </c>
      <c r="AK6" s="23" t="s">
        <v>86</v>
      </c>
      <c r="AL6" s="23" t="s">
        <v>257</v>
      </c>
    </row>
    <row r="7" spans="1:38" s="73" customFormat="1" ht="15" customHeight="1" x14ac:dyDescent="0.35">
      <c r="A7" s="83"/>
      <c r="B7" s="83"/>
      <c r="C7" s="87"/>
      <c r="D7" s="87"/>
      <c r="E7" s="85"/>
      <c r="F7" s="86"/>
      <c r="G7" s="87"/>
      <c r="H7" s="87"/>
      <c r="I7" s="90"/>
      <c r="J7" s="89"/>
      <c r="K7" s="89"/>
      <c r="L7" s="90"/>
      <c r="M7" s="90"/>
      <c r="N7" s="89"/>
      <c r="O7" s="90"/>
      <c r="P7" s="87"/>
      <c r="Q7" s="91"/>
      <c r="R7" s="91"/>
      <c r="S7" s="91"/>
      <c r="T7" s="92"/>
      <c r="U7" s="92"/>
      <c r="V7" s="92"/>
      <c r="W7" s="92"/>
      <c r="X7" s="91"/>
      <c r="Y7" s="91"/>
      <c r="Z7" s="92"/>
      <c r="AA7" s="92"/>
      <c r="AB7" s="92"/>
      <c r="AC7" s="91"/>
      <c r="AD7" s="92"/>
      <c r="AE7" s="92"/>
      <c r="AF7" s="72" t="str">
        <f>IF(U7="","",(U7-T7))</f>
        <v/>
      </c>
      <c r="AG7" s="72" t="str">
        <f>IF(V7="","",IF(V7="ND","ND",IF(V7="N/A","N/A",(V7-U7))))</f>
        <v/>
      </c>
      <c r="AH7" s="72" t="str">
        <f>IF(W7="","",IF(W7="ND","ND",(NETWORKDAYS(U7,W7,Reference!$D$2:$D$40)-1)))</f>
        <v/>
      </c>
      <c r="AI7" s="72" t="str">
        <f>IF(Z7="","",IF(Z7="n/a","N/A", IF(Z7="ND","ND",(NETWORKDAYS(U7,Z7,Reference!$D$2:$D$40)-1))))</f>
        <v/>
      </c>
      <c r="AJ7" s="72" t="str">
        <f>IF(AA7="","",IF(AA7="ND", "ND", IF(AA7="N/A","N/A",(AA7-U7))))</f>
        <v/>
      </c>
      <c r="AK7" s="72" t="str">
        <f>IF(AB7="","",IF(AB7="N/A","N/A",IF(AB7="ND","ND",(AB7-U7))))</f>
        <v/>
      </c>
      <c r="AL7" s="72" t="str">
        <f>IF(AE7="","",IF(AE7="N/A","N/A",IF(AE7="ND","ND",(NETWORKDAYS(AD7,AE7,Reference!$D$2:$D$40)-1))))</f>
        <v/>
      </c>
    </row>
    <row r="8" spans="1:38" s="73" customFormat="1" ht="15" customHeight="1" x14ac:dyDescent="0.35">
      <c r="A8" s="83"/>
      <c r="B8" s="83"/>
      <c r="C8" s="87"/>
      <c r="D8" s="87"/>
      <c r="E8" s="85"/>
      <c r="F8" s="86"/>
      <c r="G8" s="87"/>
      <c r="H8" s="87"/>
      <c r="I8" s="90"/>
      <c r="J8" s="89"/>
      <c r="K8" s="89"/>
      <c r="L8" s="90"/>
      <c r="M8" s="90"/>
      <c r="N8" s="89"/>
      <c r="O8" s="90"/>
      <c r="P8" s="87"/>
      <c r="Q8" s="91"/>
      <c r="R8" s="91"/>
      <c r="S8" s="91"/>
      <c r="T8" s="92"/>
      <c r="U8" s="92"/>
      <c r="V8" s="92"/>
      <c r="W8" s="92"/>
      <c r="X8" s="91"/>
      <c r="Y8" s="91"/>
      <c r="Z8" s="92"/>
      <c r="AA8" s="92"/>
      <c r="AB8" s="92"/>
      <c r="AC8" s="91"/>
      <c r="AD8" s="92"/>
      <c r="AE8" s="92"/>
      <c r="AF8" s="72" t="str">
        <f t="shared" ref="AF8:AF71" si="0">IF(U8="","",(U8-T8))</f>
        <v/>
      </c>
      <c r="AG8" s="72" t="str">
        <f t="shared" ref="AG8:AG71" si="1">IF(V8="","",IF(V8="ND","ND",IF(V8="N/A","N/A",(V8-U8))))</f>
        <v/>
      </c>
      <c r="AH8" s="72" t="str">
        <f>IF(W8="","",IF(W8="ND","ND",(NETWORKDAYS(U8,W8,Reference!$D$2:$D$40)-1)))</f>
        <v/>
      </c>
      <c r="AI8" s="72" t="str">
        <f>IF(Z8="","",IF(Z8="n/a","N/A", IF(Z8="ND","ND",(NETWORKDAYS(U8,Z8,Reference!$D$2:$D$40)))))</f>
        <v/>
      </c>
      <c r="AJ8" s="72" t="str">
        <f t="shared" ref="AJ8:AJ71" si="2">IF(AA8="","",IF(AA8="ND", "ND", IF(AA8="N/A","N/A",(AA8-U8))))</f>
        <v/>
      </c>
      <c r="AK8" s="72" t="str">
        <f t="shared" ref="AK8:AK71" si="3">IF(AB8="","",IF(AB8="N/A","N/A",IF(AB8="ND","ND",(AB8-U8))))</f>
        <v/>
      </c>
      <c r="AL8" s="72" t="str">
        <f>IF(AE8="","",IF(AE8="N/A","N/A",IF(AE8="ND","ND",(NETWORKDAYS(AD8,AE8,Reference!$D$2:$D$40)-1))))</f>
        <v/>
      </c>
    </row>
    <row r="9" spans="1:38" s="73" customFormat="1" ht="15" customHeight="1" x14ac:dyDescent="0.35">
      <c r="A9" s="83"/>
      <c r="B9" s="83"/>
      <c r="C9" s="87"/>
      <c r="D9" s="87"/>
      <c r="E9" s="85"/>
      <c r="F9" s="86"/>
      <c r="G9" s="87"/>
      <c r="H9" s="87"/>
      <c r="I9" s="90"/>
      <c r="J9" s="89"/>
      <c r="K9" s="89"/>
      <c r="L9" s="90"/>
      <c r="M9" s="90"/>
      <c r="N9" s="89"/>
      <c r="O9" s="90"/>
      <c r="P9" s="87"/>
      <c r="Q9" s="91"/>
      <c r="R9" s="91"/>
      <c r="S9" s="91"/>
      <c r="T9" s="92"/>
      <c r="U9" s="92"/>
      <c r="V9" s="92"/>
      <c r="W9" s="92"/>
      <c r="X9" s="91"/>
      <c r="Y9" s="91"/>
      <c r="Z9" s="92"/>
      <c r="AA9" s="92"/>
      <c r="AB9" s="92"/>
      <c r="AC9" s="91"/>
      <c r="AD9" s="92"/>
      <c r="AE9" s="92"/>
      <c r="AF9" s="72" t="str">
        <f t="shared" si="0"/>
        <v/>
      </c>
      <c r="AG9" s="72" t="str">
        <f t="shared" si="1"/>
        <v/>
      </c>
      <c r="AH9" s="72" t="str">
        <f>IF(W9="","",IF(W9="ND","ND",(NETWORKDAYS(U9,W9,Reference!$D$2:$D$40)-1)))</f>
        <v/>
      </c>
      <c r="AI9" s="72" t="str">
        <f>IF(Z9="","",IF(Z9="n/a","N/A", IF(Z9="ND","ND",(NETWORKDAYS(U9,Z9,Reference!$D$2:$D$40)))))</f>
        <v/>
      </c>
      <c r="AJ9" s="72" t="str">
        <f t="shared" si="2"/>
        <v/>
      </c>
      <c r="AK9" s="72" t="str">
        <f t="shared" si="3"/>
        <v/>
      </c>
      <c r="AL9" s="72" t="str">
        <f>IF(AE9="","",IF(AE9="N/A","N/A",IF(AE9="ND","ND",(NETWORKDAYS(AD9,AE9,Reference!$D$2:$D$40)-1))))</f>
        <v/>
      </c>
    </row>
    <row r="10" spans="1:38" s="73" customFormat="1" ht="15" customHeight="1" x14ac:dyDescent="0.35">
      <c r="A10" s="83"/>
      <c r="B10" s="83"/>
      <c r="C10" s="87"/>
      <c r="D10" s="87"/>
      <c r="E10" s="85"/>
      <c r="F10" s="86"/>
      <c r="G10" s="87"/>
      <c r="H10" s="87"/>
      <c r="I10" s="90"/>
      <c r="J10" s="89"/>
      <c r="K10" s="89"/>
      <c r="L10" s="90"/>
      <c r="M10" s="90"/>
      <c r="N10" s="89"/>
      <c r="O10" s="90"/>
      <c r="P10" s="87"/>
      <c r="Q10" s="91"/>
      <c r="R10" s="91"/>
      <c r="S10" s="91"/>
      <c r="T10" s="92"/>
      <c r="U10" s="92"/>
      <c r="V10" s="92"/>
      <c r="W10" s="92"/>
      <c r="X10" s="91"/>
      <c r="Y10" s="91"/>
      <c r="Z10" s="92"/>
      <c r="AA10" s="92"/>
      <c r="AB10" s="92"/>
      <c r="AC10" s="91"/>
      <c r="AD10" s="92"/>
      <c r="AE10" s="92"/>
      <c r="AF10" s="72" t="str">
        <f t="shared" si="0"/>
        <v/>
      </c>
      <c r="AG10" s="72" t="str">
        <f t="shared" si="1"/>
        <v/>
      </c>
      <c r="AH10" s="72" t="str">
        <f>IF(W10="","",IF(W10="ND","ND",(NETWORKDAYS(U10,W10,Reference!$D$2:$D$40)-1)))</f>
        <v/>
      </c>
      <c r="AI10" s="72" t="str">
        <f>IF(Z10="","",IF(Z10="n/a","N/A", IF(Z10="ND","ND",(NETWORKDAYS(U10,Z10,Reference!$D$2:$D$40)))))</f>
        <v/>
      </c>
      <c r="AJ10" s="72" t="str">
        <f t="shared" si="2"/>
        <v/>
      </c>
      <c r="AK10" s="72" t="str">
        <f t="shared" si="3"/>
        <v/>
      </c>
      <c r="AL10" s="72" t="str">
        <f>IF(AE10="","",IF(AE10="N/A","N/A",IF(AE10="ND","ND",(NETWORKDAYS(AD10,AE10,Reference!$D$2:$D$40)-1))))</f>
        <v/>
      </c>
    </row>
    <row r="11" spans="1:38" s="73" customFormat="1" ht="15" customHeight="1" x14ac:dyDescent="0.35">
      <c r="A11" s="83"/>
      <c r="B11" s="83"/>
      <c r="C11" s="87"/>
      <c r="D11" s="87"/>
      <c r="E11" s="85"/>
      <c r="F11" s="86"/>
      <c r="G11" s="87"/>
      <c r="H11" s="87"/>
      <c r="I11" s="90"/>
      <c r="J11" s="89"/>
      <c r="K11" s="89"/>
      <c r="L11" s="90"/>
      <c r="M11" s="90"/>
      <c r="N11" s="89"/>
      <c r="O11" s="90"/>
      <c r="P11" s="87"/>
      <c r="Q11" s="91"/>
      <c r="R11" s="91"/>
      <c r="S11" s="91"/>
      <c r="T11" s="92"/>
      <c r="U11" s="92"/>
      <c r="V11" s="92"/>
      <c r="W11" s="92"/>
      <c r="X11" s="91"/>
      <c r="Y11" s="91"/>
      <c r="Z11" s="92"/>
      <c r="AA11" s="92"/>
      <c r="AB11" s="92"/>
      <c r="AC11" s="91"/>
      <c r="AD11" s="92"/>
      <c r="AE11" s="92"/>
      <c r="AF11" s="72" t="str">
        <f t="shared" si="0"/>
        <v/>
      </c>
      <c r="AG11" s="72" t="str">
        <f t="shared" si="1"/>
        <v/>
      </c>
      <c r="AH11" s="72" t="str">
        <f>IF(W11="","",IF(W11="ND","ND",(NETWORKDAYS(U11,W11,Reference!$D$2:$D$40)-1)))</f>
        <v/>
      </c>
      <c r="AI11" s="72" t="str">
        <f>IF(Z11="","",IF(Z11="n/a","N/A", IF(Z11="ND","ND",(NETWORKDAYS(U11,Z11,Reference!$D$2:$D$40)))))</f>
        <v/>
      </c>
      <c r="AJ11" s="72" t="str">
        <f t="shared" si="2"/>
        <v/>
      </c>
      <c r="AK11" s="72" t="str">
        <f t="shared" si="3"/>
        <v/>
      </c>
      <c r="AL11" s="72" t="str">
        <f>IF(AE11="","",IF(AE11="N/A","N/A",IF(AE11="ND","ND",(NETWORKDAYS(AD11,AE11,Reference!$D$2:$D$40)-1))))</f>
        <v/>
      </c>
    </row>
    <row r="12" spans="1:38" s="73" customFormat="1" ht="15" customHeight="1" x14ac:dyDescent="0.35">
      <c r="A12" s="83"/>
      <c r="B12" s="83"/>
      <c r="C12" s="87"/>
      <c r="D12" s="87"/>
      <c r="E12" s="85"/>
      <c r="F12" s="86"/>
      <c r="G12" s="87"/>
      <c r="H12" s="87"/>
      <c r="I12" s="90"/>
      <c r="J12" s="89"/>
      <c r="K12" s="89"/>
      <c r="L12" s="90"/>
      <c r="M12" s="90"/>
      <c r="N12" s="89"/>
      <c r="O12" s="90"/>
      <c r="P12" s="87"/>
      <c r="Q12" s="91"/>
      <c r="R12" s="91"/>
      <c r="S12" s="91"/>
      <c r="T12" s="92"/>
      <c r="U12" s="92"/>
      <c r="V12" s="92"/>
      <c r="W12" s="92"/>
      <c r="X12" s="91"/>
      <c r="Y12" s="91"/>
      <c r="Z12" s="92"/>
      <c r="AA12" s="92"/>
      <c r="AB12" s="92"/>
      <c r="AC12" s="91"/>
      <c r="AD12" s="92"/>
      <c r="AE12" s="92"/>
      <c r="AF12" s="72" t="str">
        <f t="shared" si="0"/>
        <v/>
      </c>
      <c r="AG12" s="72" t="str">
        <f t="shared" si="1"/>
        <v/>
      </c>
      <c r="AH12" s="72" t="str">
        <f>IF(W12="","",IF(W12="ND","ND",(NETWORKDAYS(U12,W12,Reference!$D$2:$D$40)-1)))</f>
        <v/>
      </c>
      <c r="AI12" s="72" t="str">
        <f>IF(Z12="","",IF(Z12="n/a","N/A", IF(Z12="ND","ND",(NETWORKDAYS(U12,Z12,Reference!$D$2:$D$40)))))</f>
        <v/>
      </c>
      <c r="AJ12" s="72" t="str">
        <f t="shared" si="2"/>
        <v/>
      </c>
      <c r="AK12" s="72" t="str">
        <f t="shared" si="3"/>
        <v/>
      </c>
      <c r="AL12" s="72" t="str">
        <f>IF(AE12="","",IF(AE12="N/A","N/A",IF(AE12="ND","ND",(NETWORKDAYS(AD12,AE12,Reference!$D$2:$D$40)-1))))</f>
        <v/>
      </c>
    </row>
    <row r="13" spans="1:38" s="73" customFormat="1" ht="15" customHeight="1" x14ac:dyDescent="0.35">
      <c r="A13" s="83"/>
      <c r="B13" s="83"/>
      <c r="C13" s="87"/>
      <c r="D13" s="87"/>
      <c r="E13" s="85"/>
      <c r="F13" s="86"/>
      <c r="G13" s="87"/>
      <c r="H13" s="87"/>
      <c r="I13" s="90"/>
      <c r="J13" s="89"/>
      <c r="K13" s="89"/>
      <c r="L13" s="90"/>
      <c r="M13" s="90"/>
      <c r="N13" s="89"/>
      <c r="O13" s="90"/>
      <c r="P13" s="87"/>
      <c r="Q13" s="91"/>
      <c r="R13" s="91"/>
      <c r="S13" s="91"/>
      <c r="T13" s="92"/>
      <c r="U13" s="92"/>
      <c r="V13" s="92"/>
      <c r="W13" s="92"/>
      <c r="X13" s="91"/>
      <c r="Y13" s="91"/>
      <c r="Z13" s="92"/>
      <c r="AA13" s="92"/>
      <c r="AB13" s="92"/>
      <c r="AC13" s="91"/>
      <c r="AD13" s="92"/>
      <c r="AE13" s="92"/>
      <c r="AF13" s="72" t="str">
        <f t="shared" si="0"/>
        <v/>
      </c>
      <c r="AG13" s="72" t="str">
        <f t="shared" si="1"/>
        <v/>
      </c>
      <c r="AH13" s="72" t="str">
        <f>IF(W13="","",IF(W13="ND","ND",(NETWORKDAYS(U13,W13,Reference!$D$2:$D$40)-1)))</f>
        <v/>
      </c>
      <c r="AI13" s="72" t="str">
        <f>IF(Z13="","",IF(Z13="n/a","N/A", IF(Z13="ND","ND",(NETWORKDAYS(U13,Z13,Reference!$D$2:$D$40)))))</f>
        <v/>
      </c>
      <c r="AJ13" s="72" t="str">
        <f t="shared" si="2"/>
        <v/>
      </c>
      <c r="AK13" s="72" t="str">
        <f t="shared" si="3"/>
        <v/>
      </c>
      <c r="AL13" s="72" t="str">
        <f>IF(AE13="","",IF(AE13="N/A","N/A",IF(AE13="ND","ND",(NETWORKDAYS(AD13,AE13,Reference!$D$2:$D$40)-1))))</f>
        <v/>
      </c>
    </row>
    <row r="14" spans="1:38" s="73" customFormat="1" ht="15" customHeight="1" x14ac:dyDescent="0.35">
      <c r="A14" s="83"/>
      <c r="B14" s="83"/>
      <c r="C14" s="87"/>
      <c r="D14" s="87"/>
      <c r="E14" s="85"/>
      <c r="F14" s="86"/>
      <c r="G14" s="87"/>
      <c r="H14" s="87"/>
      <c r="I14" s="90"/>
      <c r="J14" s="89"/>
      <c r="K14" s="89"/>
      <c r="L14" s="90"/>
      <c r="M14" s="90"/>
      <c r="N14" s="89"/>
      <c r="O14" s="90"/>
      <c r="P14" s="87"/>
      <c r="Q14" s="91"/>
      <c r="R14" s="91"/>
      <c r="S14" s="91"/>
      <c r="T14" s="92"/>
      <c r="U14" s="92"/>
      <c r="V14" s="92"/>
      <c r="W14" s="92"/>
      <c r="X14" s="91"/>
      <c r="Y14" s="91"/>
      <c r="Z14" s="92"/>
      <c r="AA14" s="92"/>
      <c r="AB14" s="92"/>
      <c r="AC14" s="91"/>
      <c r="AD14" s="92"/>
      <c r="AE14" s="92"/>
      <c r="AF14" s="72" t="str">
        <f t="shared" si="0"/>
        <v/>
      </c>
      <c r="AG14" s="72" t="str">
        <f t="shared" si="1"/>
        <v/>
      </c>
      <c r="AH14" s="72" t="str">
        <f>IF(W14="","",IF(W14="ND","ND",(NETWORKDAYS(U14,W14,Reference!$D$2:$D$40)-1)))</f>
        <v/>
      </c>
      <c r="AI14" s="72" t="str">
        <f>IF(Z14="","",IF(Z14="n/a","N/A", IF(Z14="ND","ND",(NETWORKDAYS(U14,Z14,Reference!$D$2:$D$40)))))</f>
        <v/>
      </c>
      <c r="AJ14" s="72" t="str">
        <f t="shared" si="2"/>
        <v/>
      </c>
      <c r="AK14" s="72" t="str">
        <f t="shared" si="3"/>
        <v/>
      </c>
      <c r="AL14" s="72" t="str">
        <f>IF(AE14="","",IF(AE14="N/A","N/A",IF(AE14="ND","ND",(NETWORKDAYS(AD14,AE14,Reference!$D$2:$D$40)-1))))</f>
        <v/>
      </c>
    </row>
    <row r="15" spans="1:38" s="73" customFormat="1" ht="15" customHeight="1" x14ac:dyDescent="0.35">
      <c r="A15" s="83"/>
      <c r="B15" s="83"/>
      <c r="C15" s="87"/>
      <c r="D15" s="87"/>
      <c r="E15" s="85"/>
      <c r="F15" s="86"/>
      <c r="G15" s="87"/>
      <c r="H15" s="87"/>
      <c r="I15" s="90"/>
      <c r="J15" s="89"/>
      <c r="K15" s="89"/>
      <c r="L15" s="90"/>
      <c r="M15" s="90"/>
      <c r="N15" s="89"/>
      <c r="O15" s="90"/>
      <c r="P15" s="87"/>
      <c r="Q15" s="91"/>
      <c r="R15" s="91"/>
      <c r="S15" s="91"/>
      <c r="T15" s="92"/>
      <c r="U15" s="92"/>
      <c r="V15" s="92"/>
      <c r="W15" s="92"/>
      <c r="X15" s="91"/>
      <c r="Y15" s="91"/>
      <c r="Z15" s="92"/>
      <c r="AA15" s="92"/>
      <c r="AB15" s="92"/>
      <c r="AC15" s="91"/>
      <c r="AD15" s="92"/>
      <c r="AE15" s="92"/>
      <c r="AF15" s="72" t="str">
        <f t="shared" si="0"/>
        <v/>
      </c>
      <c r="AG15" s="72" t="str">
        <f t="shared" si="1"/>
        <v/>
      </c>
      <c r="AH15" s="72" t="str">
        <f>IF(W15="","",IF(W15="ND","ND",(NETWORKDAYS(U15,W15,Reference!$D$2:$D$40)-1)))</f>
        <v/>
      </c>
      <c r="AI15" s="72" t="str">
        <f>IF(Z15="","",IF(Z15="n/a","N/A", IF(Z15="ND","ND",(NETWORKDAYS(U15,Z15,Reference!$D$2:$D$40)))))</f>
        <v/>
      </c>
      <c r="AJ15" s="72" t="str">
        <f t="shared" si="2"/>
        <v/>
      </c>
      <c r="AK15" s="72" t="str">
        <f t="shared" si="3"/>
        <v/>
      </c>
      <c r="AL15" s="72" t="str">
        <f>IF(AE15="","",IF(AE15="N/A","N/A",IF(AE15="ND","ND",(NETWORKDAYS(AD15,AE15,Reference!$D$2:$D$40)-1))))</f>
        <v/>
      </c>
    </row>
    <row r="16" spans="1:38" s="73" customFormat="1" ht="15" customHeight="1" x14ac:dyDescent="0.35">
      <c r="A16" s="83"/>
      <c r="B16" s="83"/>
      <c r="C16" s="87"/>
      <c r="D16" s="87"/>
      <c r="E16" s="85"/>
      <c r="F16" s="86"/>
      <c r="G16" s="87"/>
      <c r="H16" s="87"/>
      <c r="I16" s="90"/>
      <c r="J16" s="89"/>
      <c r="K16" s="89"/>
      <c r="L16" s="90"/>
      <c r="M16" s="90"/>
      <c r="N16" s="89"/>
      <c r="O16" s="90"/>
      <c r="P16" s="87"/>
      <c r="Q16" s="91"/>
      <c r="R16" s="91"/>
      <c r="S16" s="91"/>
      <c r="T16" s="92"/>
      <c r="U16" s="92"/>
      <c r="V16" s="92"/>
      <c r="W16" s="92"/>
      <c r="X16" s="91"/>
      <c r="Y16" s="91"/>
      <c r="Z16" s="92"/>
      <c r="AA16" s="92"/>
      <c r="AB16" s="92"/>
      <c r="AC16" s="91"/>
      <c r="AD16" s="92"/>
      <c r="AE16" s="92"/>
      <c r="AF16" s="72" t="str">
        <f t="shared" si="0"/>
        <v/>
      </c>
      <c r="AG16" s="72" t="str">
        <f t="shared" si="1"/>
        <v/>
      </c>
      <c r="AH16" s="72" t="str">
        <f>IF(W16="","",IF(W16="ND","ND",(NETWORKDAYS(U16,W16,Reference!$D$2:$D$40)-1)))</f>
        <v/>
      </c>
      <c r="AI16" s="72" t="str">
        <f>IF(Z16="","",IF(Z16="n/a","N/A", IF(Z16="ND","ND",(NETWORKDAYS(U16,Z16,Reference!$D$2:$D$40)))))</f>
        <v/>
      </c>
      <c r="AJ16" s="72" t="str">
        <f t="shared" si="2"/>
        <v/>
      </c>
      <c r="AK16" s="72" t="str">
        <f t="shared" si="3"/>
        <v/>
      </c>
      <c r="AL16" s="72" t="str">
        <f>IF(AE16="","",IF(AE16="N/A","N/A",IF(AE16="ND","ND",(NETWORKDAYS(AD16,AE16,Reference!$D$2:$D$40)-1))))</f>
        <v/>
      </c>
    </row>
    <row r="17" spans="1:38" s="73" customFormat="1" ht="15" customHeight="1" x14ac:dyDescent="0.35">
      <c r="A17" s="83"/>
      <c r="B17" s="83"/>
      <c r="C17" s="87"/>
      <c r="D17" s="87"/>
      <c r="E17" s="85"/>
      <c r="F17" s="86"/>
      <c r="G17" s="87"/>
      <c r="H17" s="87"/>
      <c r="I17" s="90"/>
      <c r="J17" s="89"/>
      <c r="K17" s="89"/>
      <c r="L17" s="90"/>
      <c r="M17" s="90"/>
      <c r="N17" s="89"/>
      <c r="O17" s="90"/>
      <c r="P17" s="87"/>
      <c r="Q17" s="91"/>
      <c r="R17" s="91"/>
      <c r="S17" s="91"/>
      <c r="T17" s="92"/>
      <c r="U17" s="92"/>
      <c r="V17" s="92"/>
      <c r="W17" s="92"/>
      <c r="X17" s="91"/>
      <c r="Y17" s="91"/>
      <c r="Z17" s="92"/>
      <c r="AA17" s="92"/>
      <c r="AB17" s="92"/>
      <c r="AC17" s="91"/>
      <c r="AD17" s="92"/>
      <c r="AE17" s="92"/>
      <c r="AF17" s="72" t="str">
        <f t="shared" si="0"/>
        <v/>
      </c>
      <c r="AG17" s="72" t="str">
        <f t="shared" si="1"/>
        <v/>
      </c>
      <c r="AH17" s="72" t="str">
        <f>IF(W17="","",IF(W17="ND","ND",(NETWORKDAYS(U17,W17,Reference!$D$2:$D$40)-1)))</f>
        <v/>
      </c>
      <c r="AI17" s="72" t="str">
        <f>IF(Z17="","",IF(Z17="n/a","N/A", IF(Z17="ND","ND",(NETWORKDAYS(U17,Z17,Reference!$D$2:$D$40)))))</f>
        <v/>
      </c>
      <c r="AJ17" s="72" t="str">
        <f t="shared" si="2"/>
        <v/>
      </c>
      <c r="AK17" s="72" t="str">
        <f t="shared" si="3"/>
        <v/>
      </c>
      <c r="AL17" s="72" t="str">
        <f>IF(AE17="","",IF(AE17="N/A","N/A",IF(AE17="ND","ND",(NETWORKDAYS(AD17,AE17,Reference!$D$2:$D$40)-1))))</f>
        <v/>
      </c>
    </row>
    <row r="18" spans="1:38" s="73" customFormat="1" ht="15" customHeight="1" x14ac:dyDescent="0.35">
      <c r="A18" s="83"/>
      <c r="B18" s="83"/>
      <c r="C18" s="87"/>
      <c r="D18" s="87"/>
      <c r="E18" s="85"/>
      <c r="F18" s="86"/>
      <c r="G18" s="87"/>
      <c r="H18" s="87"/>
      <c r="I18" s="90"/>
      <c r="J18" s="89"/>
      <c r="K18" s="89"/>
      <c r="L18" s="90"/>
      <c r="M18" s="90"/>
      <c r="N18" s="89"/>
      <c r="O18" s="90"/>
      <c r="P18" s="87"/>
      <c r="Q18" s="91"/>
      <c r="R18" s="91"/>
      <c r="S18" s="91"/>
      <c r="T18" s="92"/>
      <c r="U18" s="92"/>
      <c r="V18" s="92"/>
      <c r="W18" s="92"/>
      <c r="X18" s="91"/>
      <c r="Y18" s="91"/>
      <c r="Z18" s="92"/>
      <c r="AA18" s="92"/>
      <c r="AB18" s="92"/>
      <c r="AC18" s="91"/>
      <c r="AD18" s="92"/>
      <c r="AE18" s="92"/>
      <c r="AF18" s="72" t="str">
        <f t="shared" si="0"/>
        <v/>
      </c>
      <c r="AG18" s="72" t="str">
        <f t="shared" si="1"/>
        <v/>
      </c>
      <c r="AH18" s="72" t="str">
        <f>IF(W18="","",IF(W18="ND","ND",(NETWORKDAYS(U18,W18,Reference!$D$2:$D$40)-1)))</f>
        <v/>
      </c>
      <c r="AI18" s="72" t="str">
        <f>IF(Z18="","",IF(Z18="n/a","N/A", IF(Z18="ND","ND",(NETWORKDAYS(U18,Z18,Reference!$D$2:$D$40)))))</f>
        <v/>
      </c>
      <c r="AJ18" s="72" t="str">
        <f t="shared" si="2"/>
        <v/>
      </c>
      <c r="AK18" s="72" t="str">
        <f t="shared" si="3"/>
        <v/>
      </c>
      <c r="AL18" s="72" t="str">
        <f>IF(AE18="","",IF(AE18="N/A","N/A",IF(AE18="ND","ND",(NETWORKDAYS(AD18,AE18,Reference!$D$2:$D$40)-1))))</f>
        <v/>
      </c>
    </row>
    <row r="19" spans="1:38" s="73" customFormat="1" ht="15" customHeight="1" x14ac:dyDescent="0.35">
      <c r="A19" s="83"/>
      <c r="B19" s="83"/>
      <c r="C19" s="87"/>
      <c r="D19" s="87"/>
      <c r="E19" s="85"/>
      <c r="F19" s="86"/>
      <c r="G19" s="87"/>
      <c r="H19" s="87"/>
      <c r="I19" s="90"/>
      <c r="J19" s="89"/>
      <c r="K19" s="89"/>
      <c r="L19" s="90"/>
      <c r="M19" s="90"/>
      <c r="N19" s="89"/>
      <c r="O19" s="90"/>
      <c r="P19" s="87"/>
      <c r="Q19" s="91"/>
      <c r="R19" s="91"/>
      <c r="S19" s="91"/>
      <c r="T19" s="92"/>
      <c r="U19" s="92"/>
      <c r="V19" s="92"/>
      <c r="W19" s="92"/>
      <c r="X19" s="91"/>
      <c r="Y19" s="91"/>
      <c r="Z19" s="92"/>
      <c r="AA19" s="92"/>
      <c r="AB19" s="92"/>
      <c r="AC19" s="91"/>
      <c r="AD19" s="92"/>
      <c r="AE19" s="92"/>
      <c r="AF19" s="72" t="str">
        <f t="shared" si="0"/>
        <v/>
      </c>
      <c r="AG19" s="72" t="str">
        <f t="shared" si="1"/>
        <v/>
      </c>
      <c r="AH19" s="72" t="str">
        <f>IF(W19="","",IF(W19="ND","ND",(NETWORKDAYS(U19,W19,Reference!$D$2:$D$40)-1)))</f>
        <v/>
      </c>
      <c r="AI19" s="72" t="str">
        <f>IF(Z19="","",IF(Z19="n/a","N/A", IF(Z19="ND","ND",(NETWORKDAYS(U19,Z19,Reference!$D$2:$D$40)))))</f>
        <v/>
      </c>
      <c r="AJ19" s="72" t="str">
        <f t="shared" si="2"/>
        <v/>
      </c>
      <c r="AK19" s="72" t="str">
        <f t="shared" si="3"/>
        <v/>
      </c>
      <c r="AL19" s="72" t="str">
        <f>IF(AE19="","",IF(AE19="N/A","N/A",IF(AE19="ND","ND",(NETWORKDAYS(AD19,AE19,Reference!$D$2:$D$40)-1))))</f>
        <v/>
      </c>
    </row>
    <row r="20" spans="1:38" s="73" customFormat="1" ht="15" customHeight="1" x14ac:dyDescent="0.35">
      <c r="A20" s="83"/>
      <c r="B20" s="83"/>
      <c r="C20" s="87"/>
      <c r="D20" s="87"/>
      <c r="E20" s="85"/>
      <c r="F20" s="86"/>
      <c r="G20" s="87"/>
      <c r="H20" s="87"/>
      <c r="I20" s="90"/>
      <c r="J20" s="89"/>
      <c r="K20" s="89"/>
      <c r="L20" s="90"/>
      <c r="M20" s="90"/>
      <c r="N20" s="89"/>
      <c r="O20" s="90"/>
      <c r="P20" s="87"/>
      <c r="Q20" s="91"/>
      <c r="R20" s="91"/>
      <c r="S20" s="91"/>
      <c r="T20" s="92"/>
      <c r="U20" s="92"/>
      <c r="V20" s="92"/>
      <c r="W20" s="92"/>
      <c r="X20" s="91"/>
      <c r="Y20" s="91"/>
      <c r="Z20" s="92"/>
      <c r="AA20" s="92"/>
      <c r="AB20" s="92"/>
      <c r="AC20" s="91"/>
      <c r="AD20" s="92"/>
      <c r="AE20" s="92"/>
      <c r="AF20" s="72" t="str">
        <f t="shared" si="0"/>
        <v/>
      </c>
      <c r="AG20" s="72" t="str">
        <f t="shared" si="1"/>
        <v/>
      </c>
      <c r="AH20" s="72" t="str">
        <f>IF(W20="","",IF(W20="ND","ND",(NETWORKDAYS(U20,W20,Reference!$D$2:$D$40)-1)))</f>
        <v/>
      </c>
      <c r="AI20" s="72" t="str">
        <f>IF(Z20="","",IF(Z20="n/a","N/A", IF(Z20="ND","ND",(NETWORKDAYS(U20,Z20,Reference!$D$2:$D$40)))))</f>
        <v/>
      </c>
      <c r="AJ20" s="72" t="str">
        <f t="shared" si="2"/>
        <v/>
      </c>
      <c r="AK20" s="72" t="str">
        <f t="shared" si="3"/>
        <v/>
      </c>
      <c r="AL20" s="72" t="str">
        <f>IF(AE20="","",IF(AE20="N/A","N/A",IF(AE20="ND","ND",(NETWORKDAYS(AD20,AE20,Reference!$D$2:$D$40)-1))))</f>
        <v/>
      </c>
    </row>
    <row r="21" spans="1:38" s="73" customFormat="1" ht="15" customHeight="1" x14ac:dyDescent="0.35">
      <c r="A21" s="83"/>
      <c r="B21" s="83"/>
      <c r="C21" s="87"/>
      <c r="D21" s="87"/>
      <c r="E21" s="85"/>
      <c r="F21" s="86"/>
      <c r="G21" s="87"/>
      <c r="H21" s="87"/>
      <c r="I21" s="90"/>
      <c r="J21" s="89"/>
      <c r="K21" s="89"/>
      <c r="L21" s="90"/>
      <c r="M21" s="90"/>
      <c r="N21" s="89"/>
      <c r="O21" s="90"/>
      <c r="P21" s="87"/>
      <c r="Q21" s="91"/>
      <c r="R21" s="91"/>
      <c r="S21" s="91"/>
      <c r="T21" s="92"/>
      <c r="U21" s="92"/>
      <c r="V21" s="92"/>
      <c r="W21" s="92"/>
      <c r="X21" s="91"/>
      <c r="Y21" s="91"/>
      <c r="Z21" s="92"/>
      <c r="AA21" s="92"/>
      <c r="AB21" s="92"/>
      <c r="AC21" s="91"/>
      <c r="AD21" s="92"/>
      <c r="AE21" s="92"/>
      <c r="AF21" s="72" t="str">
        <f t="shared" si="0"/>
        <v/>
      </c>
      <c r="AG21" s="72" t="str">
        <f t="shared" si="1"/>
        <v/>
      </c>
      <c r="AH21" s="72" t="str">
        <f>IF(W21="","",IF(W21="ND","ND",(NETWORKDAYS(U21,W21,Reference!$D$2:$D$40)-1)))</f>
        <v/>
      </c>
      <c r="AI21" s="72" t="str">
        <f>IF(Z21="","",IF(Z21="n/a","N/A", IF(Z21="ND","ND",(NETWORKDAYS(U21,Z21,Reference!$D$2:$D$40)))))</f>
        <v/>
      </c>
      <c r="AJ21" s="72" t="str">
        <f t="shared" si="2"/>
        <v/>
      </c>
      <c r="AK21" s="72" t="str">
        <f t="shared" si="3"/>
        <v/>
      </c>
      <c r="AL21" s="72" t="str">
        <f>IF(AE21="","",IF(AE21="N/A","N/A",IF(AE21="ND","ND",(NETWORKDAYS(AD21,AE21,Reference!$D$2:$D$40)-1))))</f>
        <v/>
      </c>
    </row>
    <row r="22" spans="1:38" s="73" customFormat="1" ht="15" customHeight="1" x14ac:dyDescent="0.35">
      <c r="A22" s="83"/>
      <c r="B22" s="83"/>
      <c r="C22" s="87"/>
      <c r="D22" s="87"/>
      <c r="E22" s="85"/>
      <c r="F22" s="86"/>
      <c r="G22" s="87"/>
      <c r="H22" s="87"/>
      <c r="I22" s="90"/>
      <c r="J22" s="89"/>
      <c r="K22" s="89"/>
      <c r="L22" s="90"/>
      <c r="M22" s="90"/>
      <c r="N22" s="89"/>
      <c r="O22" s="90"/>
      <c r="P22" s="87"/>
      <c r="Q22" s="91"/>
      <c r="R22" s="91"/>
      <c r="S22" s="91"/>
      <c r="T22" s="92"/>
      <c r="U22" s="92"/>
      <c r="V22" s="92"/>
      <c r="W22" s="92"/>
      <c r="X22" s="91"/>
      <c r="Y22" s="91"/>
      <c r="Z22" s="92"/>
      <c r="AA22" s="92"/>
      <c r="AB22" s="92"/>
      <c r="AC22" s="91"/>
      <c r="AD22" s="92"/>
      <c r="AE22" s="92"/>
      <c r="AF22" s="72" t="str">
        <f t="shared" si="0"/>
        <v/>
      </c>
      <c r="AG22" s="72" t="str">
        <f t="shared" si="1"/>
        <v/>
      </c>
      <c r="AH22" s="72" t="str">
        <f>IF(W22="","",IF(W22="ND","ND",(NETWORKDAYS(U22,W22,Reference!$D$2:$D$40)-1)))</f>
        <v/>
      </c>
      <c r="AI22" s="72" t="str">
        <f>IF(Z22="","",IF(Z22="n/a","N/A", IF(Z22="ND","ND",(NETWORKDAYS(U22,Z22,Reference!$D$2:$D$40)))))</f>
        <v/>
      </c>
      <c r="AJ22" s="72" t="str">
        <f t="shared" si="2"/>
        <v/>
      </c>
      <c r="AK22" s="72" t="str">
        <f t="shared" si="3"/>
        <v/>
      </c>
      <c r="AL22" s="72" t="str">
        <f>IF(AE22="","",IF(AE22="N/A","N/A",IF(AE22="ND","ND",(NETWORKDAYS(AD22,AE22,Reference!$D$2:$D$40)-1))))</f>
        <v/>
      </c>
    </row>
    <row r="23" spans="1:38" s="73" customFormat="1" ht="15" customHeight="1" x14ac:dyDescent="0.35">
      <c r="A23" s="83"/>
      <c r="B23" s="83"/>
      <c r="C23" s="87"/>
      <c r="D23" s="87"/>
      <c r="E23" s="85"/>
      <c r="F23" s="86"/>
      <c r="G23" s="87"/>
      <c r="H23" s="87"/>
      <c r="I23" s="90"/>
      <c r="J23" s="89"/>
      <c r="K23" s="89"/>
      <c r="L23" s="90"/>
      <c r="M23" s="90"/>
      <c r="N23" s="89"/>
      <c r="O23" s="90"/>
      <c r="P23" s="87"/>
      <c r="Q23" s="91"/>
      <c r="R23" s="91"/>
      <c r="S23" s="91"/>
      <c r="T23" s="92"/>
      <c r="U23" s="92"/>
      <c r="V23" s="92"/>
      <c r="W23" s="92"/>
      <c r="X23" s="91"/>
      <c r="Y23" s="91"/>
      <c r="Z23" s="92"/>
      <c r="AA23" s="92"/>
      <c r="AB23" s="92"/>
      <c r="AC23" s="91"/>
      <c r="AD23" s="92"/>
      <c r="AE23" s="92"/>
      <c r="AF23" s="72" t="str">
        <f t="shared" si="0"/>
        <v/>
      </c>
      <c r="AG23" s="72" t="str">
        <f t="shared" si="1"/>
        <v/>
      </c>
      <c r="AH23" s="72" t="str">
        <f>IF(W23="","",IF(W23="ND","ND",(NETWORKDAYS(U23,W23,Reference!$D$2:$D$40)-1)))</f>
        <v/>
      </c>
      <c r="AI23" s="72" t="str">
        <f>IF(Z23="","",IF(Z23="n/a","N/A", IF(Z23="ND","ND",(NETWORKDAYS(U23,Z23,Reference!$D$2:$D$40)))))</f>
        <v/>
      </c>
      <c r="AJ23" s="72" t="str">
        <f t="shared" si="2"/>
        <v/>
      </c>
      <c r="AK23" s="72" t="str">
        <f t="shared" si="3"/>
        <v/>
      </c>
      <c r="AL23" s="72" t="str">
        <f>IF(AE23="","",IF(AE23="N/A","N/A",IF(AE23="ND","ND",(NETWORKDAYS(AD23,AE23,Reference!$D$2:$D$40)-1))))</f>
        <v/>
      </c>
    </row>
    <row r="24" spans="1:38" s="73" customFormat="1" ht="15" customHeight="1" x14ac:dyDescent="0.35">
      <c r="A24" s="83"/>
      <c r="B24" s="83"/>
      <c r="C24" s="87"/>
      <c r="D24" s="87"/>
      <c r="E24" s="85"/>
      <c r="F24" s="86"/>
      <c r="G24" s="87"/>
      <c r="H24" s="87"/>
      <c r="I24" s="90"/>
      <c r="J24" s="89"/>
      <c r="K24" s="89"/>
      <c r="L24" s="90"/>
      <c r="M24" s="90"/>
      <c r="N24" s="89"/>
      <c r="O24" s="90"/>
      <c r="P24" s="87"/>
      <c r="Q24" s="91"/>
      <c r="R24" s="91"/>
      <c r="S24" s="91"/>
      <c r="T24" s="92"/>
      <c r="U24" s="92"/>
      <c r="V24" s="92"/>
      <c r="W24" s="92"/>
      <c r="X24" s="91"/>
      <c r="Y24" s="91"/>
      <c r="Z24" s="92"/>
      <c r="AA24" s="92"/>
      <c r="AB24" s="92"/>
      <c r="AC24" s="91"/>
      <c r="AD24" s="92"/>
      <c r="AE24" s="92"/>
      <c r="AF24" s="72" t="str">
        <f t="shared" si="0"/>
        <v/>
      </c>
      <c r="AG24" s="72" t="str">
        <f t="shared" si="1"/>
        <v/>
      </c>
      <c r="AH24" s="72" t="str">
        <f>IF(W24="","",IF(W24="ND","ND",(NETWORKDAYS(U24,W24,Reference!$D$2:$D$40)-1)))</f>
        <v/>
      </c>
      <c r="AI24" s="72" t="str">
        <f>IF(Z24="","",IF(Z24="n/a","N/A", IF(Z24="ND","ND",(NETWORKDAYS(U24,Z24,Reference!$D$2:$D$40)))))</f>
        <v/>
      </c>
      <c r="AJ24" s="72" t="str">
        <f t="shared" si="2"/>
        <v/>
      </c>
      <c r="AK24" s="72" t="str">
        <f t="shared" si="3"/>
        <v/>
      </c>
      <c r="AL24" s="72" t="str">
        <f>IF(AE24="","",IF(AE24="N/A","N/A",IF(AE24="ND","ND",(NETWORKDAYS(AD24,AE24,Reference!$D$2:$D$40)-1))))</f>
        <v/>
      </c>
    </row>
    <row r="25" spans="1:38" s="73" customFormat="1" ht="15" customHeight="1" x14ac:dyDescent="0.35">
      <c r="A25" s="83"/>
      <c r="B25" s="83"/>
      <c r="C25" s="87"/>
      <c r="D25" s="87"/>
      <c r="E25" s="85"/>
      <c r="F25" s="86"/>
      <c r="G25" s="87"/>
      <c r="H25" s="87"/>
      <c r="I25" s="90"/>
      <c r="J25" s="89"/>
      <c r="K25" s="89"/>
      <c r="L25" s="90"/>
      <c r="M25" s="90"/>
      <c r="N25" s="89"/>
      <c r="O25" s="90"/>
      <c r="P25" s="87"/>
      <c r="Q25" s="91"/>
      <c r="R25" s="91"/>
      <c r="S25" s="91"/>
      <c r="T25" s="92"/>
      <c r="U25" s="92"/>
      <c r="V25" s="92"/>
      <c r="W25" s="92"/>
      <c r="X25" s="91"/>
      <c r="Y25" s="91"/>
      <c r="Z25" s="92"/>
      <c r="AA25" s="92"/>
      <c r="AB25" s="92"/>
      <c r="AC25" s="91"/>
      <c r="AD25" s="92"/>
      <c r="AE25" s="92"/>
      <c r="AF25" s="72" t="str">
        <f t="shared" si="0"/>
        <v/>
      </c>
      <c r="AG25" s="72" t="str">
        <f t="shared" si="1"/>
        <v/>
      </c>
      <c r="AH25" s="72" t="str">
        <f>IF(W25="","",IF(W25="ND","ND",(NETWORKDAYS(U25,W25,Reference!$D$2:$D$40)-1)))</f>
        <v/>
      </c>
      <c r="AI25" s="72" t="str">
        <f>IF(Z25="","",IF(Z25="n/a","N/A", IF(Z25="ND","ND",(NETWORKDAYS(U25,Z25,Reference!$D$2:$D$40)))))</f>
        <v/>
      </c>
      <c r="AJ25" s="72" t="str">
        <f t="shared" si="2"/>
        <v/>
      </c>
      <c r="AK25" s="72" t="str">
        <f t="shared" si="3"/>
        <v/>
      </c>
      <c r="AL25" s="72" t="str">
        <f>IF(AE25="","",IF(AE25="N/A","N/A",IF(AE25="ND","ND",(NETWORKDAYS(AD25,AE25,Reference!$D$2:$D$40)-1))))</f>
        <v/>
      </c>
    </row>
    <row r="26" spans="1:38" s="73" customFormat="1" ht="15" customHeight="1" x14ac:dyDescent="0.35">
      <c r="A26" s="83"/>
      <c r="B26" s="83"/>
      <c r="C26" s="87"/>
      <c r="D26" s="87"/>
      <c r="E26" s="85"/>
      <c r="F26" s="86"/>
      <c r="G26" s="87"/>
      <c r="H26" s="87"/>
      <c r="I26" s="90"/>
      <c r="J26" s="89"/>
      <c r="K26" s="89"/>
      <c r="L26" s="90"/>
      <c r="M26" s="90"/>
      <c r="N26" s="89"/>
      <c r="O26" s="90"/>
      <c r="P26" s="87"/>
      <c r="Q26" s="91"/>
      <c r="R26" s="91"/>
      <c r="S26" s="91"/>
      <c r="T26" s="92"/>
      <c r="U26" s="92"/>
      <c r="V26" s="92"/>
      <c r="W26" s="92"/>
      <c r="X26" s="91"/>
      <c r="Y26" s="91"/>
      <c r="Z26" s="92"/>
      <c r="AA26" s="92"/>
      <c r="AB26" s="92"/>
      <c r="AC26" s="91"/>
      <c r="AD26" s="92"/>
      <c r="AE26" s="92"/>
      <c r="AF26" s="72" t="str">
        <f t="shared" si="0"/>
        <v/>
      </c>
      <c r="AG26" s="72" t="str">
        <f t="shared" si="1"/>
        <v/>
      </c>
      <c r="AH26" s="72" t="str">
        <f>IF(W26="","",IF(W26="ND","ND",(NETWORKDAYS(U26,W26,Reference!$D$2:$D$40)-1)))</f>
        <v/>
      </c>
      <c r="AI26" s="72" t="str">
        <f>IF(Z26="","",IF(Z26="n/a","N/A", IF(Z26="ND","ND",(NETWORKDAYS(U26,Z26,Reference!$D$2:$D$40)))))</f>
        <v/>
      </c>
      <c r="AJ26" s="72" t="str">
        <f t="shared" si="2"/>
        <v/>
      </c>
      <c r="AK26" s="72" t="str">
        <f t="shared" si="3"/>
        <v/>
      </c>
      <c r="AL26" s="72" t="str">
        <f>IF(AE26="","",IF(AE26="N/A","N/A",IF(AE26="ND","ND",(NETWORKDAYS(AD26,AE26,Reference!$D$2:$D$40)-1))))</f>
        <v/>
      </c>
    </row>
    <row r="27" spans="1:38" s="73" customFormat="1" x14ac:dyDescent="0.35">
      <c r="A27" s="83"/>
      <c r="B27" s="83"/>
      <c r="C27" s="87"/>
      <c r="D27" s="87"/>
      <c r="E27" s="85"/>
      <c r="F27" s="86"/>
      <c r="G27" s="87"/>
      <c r="H27" s="87"/>
      <c r="I27" s="90"/>
      <c r="J27" s="89"/>
      <c r="K27" s="89"/>
      <c r="L27" s="90"/>
      <c r="M27" s="90"/>
      <c r="N27" s="89"/>
      <c r="O27" s="90"/>
      <c r="P27" s="87"/>
      <c r="Q27" s="91"/>
      <c r="R27" s="91"/>
      <c r="S27" s="91"/>
      <c r="T27" s="92"/>
      <c r="U27" s="92"/>
      <c r="V27" s="92"/>
      <c r="W27" s="92"/>
      <c r="X27" s="91"/>
      <c r="Y27" s="91"/>
      <c r="Z27" s="92"/>
      <c r="AA27" s="92"/>
      <c r="AB27" s="92"/>
      <c r="AC27" s="91"/>
      <c r="AD27" s="92"/>
      <c r="AE27" s="92"/>
      <c r="AF27" s="72" t="str">
        <f t="shared" si="0"/>
        <v/>
      </c>
      <c r="AG27" s="72" t="str">
        <f t="shared" si="1"/>
        <v/>
      </c>
      <c r="AH27" s="72" t="str">
        <f>IF(W27="","",IF(W27="ND","ND",(NETWORKDAYS(U27,W27,Reference!$D$2:$D$40)-1)))</f>
        <v/>
      </c>
      <c r="AI27" s="72" t="str">
        <f>IF(Z27="","",IF(Z27="n/a","N/A", IF(Z27="ND","ND",(NETWORKDAYS(U27,Z27,Reference!$D$2:$D$40)))))</f>
        <v/>
      </c>
      <c r="AJ27" s="72" t="str">
        <f t="shared" si="2"/>
        <v/>
      </c>
      <c r="AK27" s="72" t="str">
        <f t="shared" si="3"/>
        <v/>
      </c>
      <c r="AL27" s="72" t="str">
        <f>IF(AE27="","",IF(AE27="N/A","N/A",IF(AE27="ND","ND",(NETWORKDAYS(AD27,AE27,Reference!$D$2:$D$40)-1))))</f>
        <v/>
      </c>
    </row>
    <row r="28" spans="1:38" s="73" customFormat="1" x14ac:dyDescent="0.35">
      <c r="A28" s="83"/>
      <c r="B28" s="83"/>
      <c r="C28" s="87"/>
      <c r="D28" s="87"/>
      <c r="E28" s="85"/>
      <c r="F28" s="86"/>
      <c r="G28" s="87"/>
      <c r="H28" s="87"/>
      <c r="I28" s="90"/>
      <c r="J28" s="89"/>
      <c r="K28" s="89"/>
      <c r="L28" s="90"/>
      <c r="M28" s="90"/>
      <c r="N28" s="89"/>
      <c r="O28" s="90"/>
      <c r="P28" s="87"/>
      <c r="Q28" s="91"/>
      <c r="R28" s="91"/>
      <c r="S28" s="91"/>
      <c r="T28" s="92"/>
      <c r="U28" s="92"/>
      <c r="V28" s="92"/>
      <c r="W28" s="92"/>
      <c r="X28" s="91"/>
      <c r="Y28" s="91"/>
      <c r="Z28" s="92"/>
      <c r="AA28" s="92"/>
      <c r="AB28" s="92"/>
      <c r="AC28" s="91"/>
      <c r="AD28" s="92"/>
      <c r="AE28" s="92"/>
      <c r="AF28" s="72" t="str">
        <f t="shared" si="0"/>
        <v/>
      </c>
      <c r="AG28" s="72" t="str">
        <f t="shared" si="1"/>
        <v/>
      </c>
      <c r="AH28" s="72" t="str">
        <f>IF(W28="","",IF(W28="ND","ND",(NETWORKDAYS(U28,W28,Reference!$D$2:$D$40)-1)))</f>
        <v/>
      </c>
      <c r="AI28" s="72" t="str">
        <f>IF(Z28="","",IF(Z28="n/a","N/A", IF(Z28="ND","ND",(NETWORKDAYS(U28,Z28,Reference!$D$2:$D$40)))))</f>
        <v/>
      </c>
      <c r="AJ28" s="72" t="str">
        <f t="shared" si="2"/>
        <v/>
      </c>
      <c r="AK28" s="72" t="str">
        <f t="shared" si="3"/>
        <v/>
      </c>
      <c r="AL28" s="72" t="str">
        <f>IF(AE28="","",IF(AE28="N/A","N/A",IF(AE28="ND","ND",(NETWORKDAYS(AD28,AE28,Reference!$D$2:$D$40)-1))))</f>
        <v/>
      </c>
    </row>
    <row r="29" spans="1:38" s="73" customFormat="1" x14ac:dyDescent="0.35">
      <c r="A29" s="83"/>
      <c r="B29" s="83"/>
      <c r="C29" s="87"/>
      <c r="D29" s="87"/>
      <c r="E29" s="85"/>
      <c r="F29" s="86"/>
      <c r="G29" s="87"/>
      <c r="H29" s="87"/>
      <c r="I29" s="90"/>
      <c r="J29" s="89"/>
      <c r="K29" s="89"/>
      <c r="L29" s="90"/>
      <c r="M29" s="90"/>
      <c r="N29" s="89"/>
      <c r="O29" s="90"/>
      <c r="P29" s="87"/>
      <c r="Q29" s="91"/>
      <c r="R29" s="91"/>
      <c r="S29" s="91"/>
      <c r="T29" s="92"/>
      <c r="U29" s="92"/>
      <c r="V29" s="92"/>
      <c r="W29" s="92"/>
      <c r="X29" s="91"/>
      <c r="Y29" s="91"/>
      <c r="Z29" s="92"/>
      <c r="AA29" s="92"/>
      <c r="AB29" s="92"/>
      <c r="AC29" s="91"/>
      <c r="AD29" s="92"/>
      <c r="AE29" s="92"/>
      <c r="AF29" s="72" t="str">
        <f t="shared" si="0"/>
        <v/>
      </c>
      <c r="AG29" s="72" t="str">
        <f t="shared" si="1"/>
        <v/>
      </c>
      <c r="AH29" s="72" t="str">
        <f>IF(W29="","",IF(W29="ND","ND",(NETWORKDAYS(U29,W29,Reference!$D$2:$D$40)-1)))</f>
        <v/>
      </c>
      <c r="AI29" s="72" t="str">
        <f>IF(Z29="","",IF(Z29="n/a","N/A", IF(Z29="ND","ND",(NETWORKDAYS(U29,Z29,Reference!$D$2:$D$40)))))</f>
        <v/>
      </c>
      <c r="AJ29" s="72" t="str">
        <f t="shared" si="2"/>
        <v/>
      </c>
      <c r="AK29" s="72" t="str">
        <f t="shared" si="3"/>
        <v/>
      </c>
      <c r="AL29" s="72" t="str">
        <f>IF(AE29="","",IF(AE29="N/A","N/A",IF(AE29="ND","ND",(NETWORKDAYS(AD29,AE29,Reference!$D$2:$D$40)-1))))</f>
        <v/>
      </c>
    </row>
    <row r="30" spans="1:38" s="73" customFormat="1" x14ac:dyDescent="0.35">
      <c r="A30" s="83"/>
      <c r="B30" s="83"/>
      <c r="C30" s="87"/>
      <c r="D30" s="87"/>
      <c r="E30" s="85"/>
      <c r="F30" s="86"/>
      <c r="G30" s="87"/>
      <c r="H30" s="87"/>
      <c r="I30" s="90"/>
      <c r="J30" s="89"/>
      <c r="K30" s="89"/>
      <c r="L30" s="90"/>
      <c r="M30" s="90"/>
      <c r="N30" s="89"/>
      <c r="O30" s="90"/>
      <c r="P30" s="87"/>
      <c r="Q30" s="91"/>
      <c r="R30" s="91"/>
      <c r="S30" s="91"/>
      <c r="T30" s="92"/>
      <c r="U30" s="92"/>
      <c r="V30" s="92"/>
      <c r="W30" s="92"/>
      <c r="X30" s="91"/>
      <c r="Y30" s="91"/>
      <c r="Z30" s="92"/>
      <c r="AA30" s="92"/>
      <c r="AB30" s="92"/>
      <c r="AC30" s="91"/>
      <c r="AD30" s="92"/>
      <c r="AE30" s="92"/>
      <c r="AF30" s="72" t="str">
        <f t="shared" si="0"/>
        <v/>
      </c>
      <c r="AG30" s="72" t="str">
        <f t="shared" si="1"/>
        <v/>
      </c>
      <c r="AH30" s="72" t="str">
        <f>IF(W30="","",IF(W30="ND","ND",(NETWORKDAYS(U30,W30,Reference!$D$2:$D$40)-1)))</f>
        <v/>
      </c>
      <c r="AI30" s="72" t="str">
        <f>IF(Z30="","",IF(Z30="n/a","N/A", IF(Z30="ND","ND",(NETWORKDAYS(U30,Z30,Reference!$D$2:$D$40)))))</f>
        <v/>
      </c>
      <c r="AJ30" s="72" t="str">
        <f t="shared" si="2"/>
        <v/>
      </c>
      <c r="AK30" s="72" t="str">
        <f t="shared" si="3"/>
        <v/>
      </c>
      <c r="AL30" s="72" t="str">
        <f>IF(AE30="","",IF(AE30="N/A","N/A",IF(AE30="ND","ND",(NETWORKDAYS(AD30,AE30,Reference!$D$2:$D$40)-1))))</f>
        <v/>
      </c>
    </row>
    <row r="31" spans="1:38" s="73" customFormat="1" x14ac:dyDescent="0.35">
      <c r="A31" s="83"/>
      <c r="B31" s="83"/>
      <c r="C31" s="87"/>
      <c r="D31" s="87"/>
      <c r="E31" s="85"/>
      <c r="F31" s="86"/>
      <c r="G31" s="87"/>
      <c r="H31" s="87"/>
      <c r="I31" s="90"/>
      <c r="J31" s="89"/>
      <c r="K31" s="89"/>
      <c r="L31" s="90"/>
      <c r="M31" s="90"/>
      <c r="N31" s="89"/>
      <c r="O31" s="90"/>
      <c r="P31" s="87"/>
      <c r="Q31" s="91"/>
      <c r="R31" s="91"/>
      <c r="S31" s="91"/>
      <c r="T31" s="92"/>
      <c r="U31" s="92"/>
      <c r="V31" s="92"/>
      <c r="W31" s="92"/>
      <c r="X31" s="91"/>
      <c r="Y31" s="91"/>
      <c r="Z31" s="92"/>
      <c r="AA31" s="92"/>
      <c r="AB31" s="92"/>
      <c r="AC31" s="91"/>
      <c r="AD31" s="92"/>
      <c r="AE31" s="92"/>
      <c r="AF31" s="72" t="str">
        <f t="shared" si="0"/>
        <v/>
      </c>
      <c r="AG31" s="72" t="str">
        <f t="shared" si="1"/>
        <v/>
      </c>
      <c r="AH31" s="72" t="str">
        <f>IF(W31="","",IF(W31="ND","ND",(NETWORKDAYS(U31,W31,Reference!$D$2:$D$40)-1)))</f>
        <v/>
      </c>
      <c r="AI31" s="72" t="str">
        <f>IF(Z31="","",IF(Z31="n/a","N/A", IF(Z31="ND","ND",(NETWORKDAYS(U31,Z31,Reference!$D$2:$D$40)))))</f>
        <v/>
      </c>
      <c r="AJ31" s="72" t="str">
        <f t="shared" si="2"/>
        <v/>
      </c>
      <c r="AK31" s="72" t="str">
        <f t="shared" si="3"/>
        <v/>
      </c>
      <c r="AL31" s="72" t="str">
        <f>IF(AE31="","",IF(AE31="N/A","N/A",IF(AE31="ND","ND",(NETWORKDAYS(AD31,AE31,Reference!$D$2:$D$40)-1))))</f>
        <v/>
      </c>
    </row>
    <row r="32" spans="1:38" s="73" customFormat="1" x14ac:dyDescent="0.35">
      <c r="A32" s="83"/>
      <c r="B32" s="83"/>
      <c r="C32" s="87"/>
      <c r="D32" s="87"/>
      <c r="E32" s="85"/>
      <c r="F32" s="86"/>
      <c r="G32" s="87"/>
      <c r="H32" s="87"/>
      <c r="I32" s="90"/>
      <c r="J32" s="89"/>
      <c r="K32" s="89"/>
      <c r="L32" s="90"/>
      <c r="M32" s="90"/>
      <c r="N32" s="89"/>
      <c r="O32" s="90"/>
      <c r="P32" s="87"/>
      <c r="Q32" s="91"/>
      <c r="R32" s="91"/>
      <c r="S32" s="91"/>
      <c r="T32" s="92"/>
      <c r="U32" s="92"/>
      <c r="V32" s="92"/>
      <c r="W32" s="92"/>
      <c r="X32" s="91"/>
      <c r="Y32" s="91"/>
      <c r="Z32" s="92"/>
      <c r="AA32" s="92"/>
      <c r="AB32" s="92"/>
      <c r="AC32" s="91"/>
      <c r="AD32" s="92"/>
      <c r="AE32" s="92"/>
      <c r="AF32" s="72" t="str">
        <f t="shared" si="0"/>
        <v/>
      </c>
      <c r="AG32" s="72" t="str">
        <f t="shared" si="1"/>
        <v/>
      </c>
      <c r="AH32" s="72" t="str">
        <f>IF(W32="","",IF(W32="ND","ND",(NETWORKDAYS(U32,W32,Reference!$D$2:$D$40)-1)))</f>
        <v/>
      </c>
      <c r="AI32" s="72" t="str">
        <f>IF(Z32="","",IF(Z32="n/a","N/A", IF(Z32="ND","ND",(NETWORKDAYS(U32,Z32,Reference!$D$2:$D$40)))))</f>
        <v/>
      </c>
      <c r="AJ32" s="72" t="str">
        <f t="shared" si="2"/>
        <v/>
      </c>
      <c r="AK32" s="72" t="str">
        <f t="shared" si="3"/>
        <v/>
      </c>
      <c r="AL32" s="72" t="str">
        <f>IF(AE32="","",IF(AE32="N/A","N/A",IF(AE32="ND","ND",(NETWORKDAYS(AD32,AE32,Reference!$D$2:$D$40)-1))))</f>
        <v/>
      </c>
    </row>
    <row r="33" spans="1:38" s="73" customFormat="1" x14ac:dyDescent="0.35">
      <c r="A33" s="83"/>
      <c r="B33" s="83"/>
      <c r="C33" s="87"/>
      <c r="D33" s="87"/>
      <c r="E33" s="85"/>
      <c r="F33" s="86"/>
      <c r="G33" s="87"/>
      <c r="H33" s="87"/>
      <c r="I33" s="90"/>
      <c r="J33" s="89"/>
      <c r="K33" s="89"/>
      <c r="L33" s="90"/>
      <c r="M33" s="90"/>
      <c r="N33" s="89"/>
      <c r="O33" s="90"/>
      <c r="P33" s="87"/>
      <c r="Q33" s="91"/>
      <c r="R33" s="91"/>
      <c r="S33" s="91"/>
      <c r="T33" s="92"/>
      <c r="U33" s="92"/>
      <c r="V33" s="92"/>
      <c r="W33" s="92"/>
      <c r="X33" s="91"/>
      <c r="Y33" s="91"/>
      <c r="Z33" s="92"/>
      <c r="AA33" s="92"/>
      <c r="AB33" s="92"/>
      <c r="AC33" s="91"/>
      <c r="AD33" s="92"/>
      <c r="AE33" s="92"/>
      <c r="AF33" s="72" t="str">
        <f t="shared" si="0"/>
        <v/>
      </c>
      <c r="AG33" s="72" t="str">
        <f t="shared" si="1"/>
        <v/>
      </c>
      <c r="AH33" s="72" t="str">
        <f>IF(W33="","",IF(W33="ND","ND",(NETWORKDAYS(U33,W33,Reference!$D$2:$D$40)-1)))</f>
        <v/>
      </c>
      <c r="AI33" s="72" t="str">
        <f>IF(Z33="","",IF(Z33="n/a","N/A", IF(Z33="ND","ND",(NETWORKDAYS(U33,Z33,Reference!$D$2:$D$40)))))</f>
        <v/>
      </c>
      <c r="AJ33" s="72" t="str">
        <f t="shared" si="2"/>
        <v/>
      </c>
      <c r="AK33" s="72" t="str">
        <f t="shared" si="3"/>
        <v/>
      </c>
      <c r="AL33" s="72" t="str">
        <f>IF(AE33="","",IF(AE33="N/A","N/A",IF(AE33="ND","ND",(NETWORKDAYS(AD33,AE33,Reference!$D$2:$D$40)-1))))</f>
        <v/>
      </c>
    </row>
    <row r="34" spans="1:38" s="73" customFormat="1" x14ac:dyDescent="0.35">
      <c r="A34" s="83"/>
      <c r="B34" s="83"/>
      <c r="C34" s="87"/>
      <c r="D34" s="87"/>
      <c r="E34" s="85"/>
      <c r="F34" s="86"/>
      <c r="G34" s="87"/>
      <c r="H34" s="87"/>
      <c r="I34" s="90"/>
      <c r="J34" s="89"/>
      <c r="K34" s="89"/>
      <c r="L34" s="90"/>
      <c r="M34" s="90"/>
      <c r="N34" s="89"/>
      <c r="O34" s="90"/>
      <c r="P34" s="87"/>
      <c r="Q34" s="91"/>
      <c r="R34" s="91"/>
      <c r="S34" s="91"/>
      <c r="T34" s="92"/>
      <c r="U34" s="92"/>
      <c r="V34" s="92"/>
      <c r="W34" s="92"/>
      <c r="X34" s="91"/>
      <c r="Y34" s="91"/>
      <c r="Z34" s="92"/>
      <c r="AA34" s="92"/>
      <c r="AB34" s="92"/>
      <c r="AC34" s="91"/>
      <c r="AD34" s="92"/>
      <c r="AE34" s="92"/>
      <c r="AF34" s="72" t="str">
        <f t="shared" si="0"/>
        <v/>
      </c>
      <c r="AG34" s="72" t="str">
        <f t="shared" si="1"/>
        <v/>
      </c>
      <c r="AH34" s="72" t="str">
        <f>IF(W34="","",IF(W34="ND","ND",(NETWORKDAYS(U34,W34,Reference!$D$2:$D$40)-1)))</f>
        <v/>
      </c>
      <c r="AI34" s="72" t="str">
        <f>IF(Z34="","",IF(Z34="n/a","N/A", IF(Z34="ND","ND",(NETWORKDAYS(U34,Z34,Reference!$D$2:$D$40)))))</f>
        <v/>
      </c>
      <c r="AJ34" s="72" t="str">
        <f t="shared" si="2"/>
        <v/>
      </c>
      <c r="AK34" s="72" t="str">
        <f t="shared" si="3"/>
        <v/>
      </c>
      <c r="AL34" s="72" t="str">
        <f>IF(AE34="","",IF(AE34="N/A","N/A",IF(AE34="ND","ND",(NETWORKDAYS(AD34,AE34,Reference!$D$2:$D$40)-1))))</f>
        <v/>
      </c>
    </row>
    <row r="35" spans="1:38" s="73" customFormat="1" x14ac:dyDescent="0.35">
      <c r="A35" s="83"/>
      <c r="B35" s="83"/>
      <c r="C35" s="87"/>
      <c r="D35" s="87"/>
      <c r="E35" s="85"/>
      <c r="F35" s="86"/>
      <c r="G35" s="87"/>
      <c r="H35" s="87"/>
      <c r="I35" s="90"/>
      <c r="J35" s="89"/>
      <c r="K35" s="89"/>
      <c r="L35" s="90"/>
      <c r="M35" s="90"/>
      <c r="N35" s="89"/>
      <c r="O35" s="90"/>
      <c r="P35" s="87"/>
      <c r="Q35" s="91"/>
      <c r="R35" s="91"/>
      <c r="S35" s="91"/>
      <c r="T35" s="92"/>
      <c r="U35" s="92"/>
      <c r="V35" s="92"/>
      <c r="W35" s="92"/>
      <c r="X35" s="91"/>
      <c r="Y35" s="91"/>
      <c r="Z35" s="92"/>
      <c r="AA35" s="92"/>
      <c r="AB35" s="92"/>
      <c r="AC35" s="91"/>
      <c r="AD35" s="92"/>
      <c r="AE35" s="92"/>
      <c r="AF35" s="72" t="str">
        <f t="shared" si="0"/>
        <v/>
      </c>
      <c r="AG35" s="72" t="str">
        <f t="shared" si="1"/>
        <v/>
      </c>
      <c r="AH35" s="72" t="str">
        <f>IF(W35="","",IF(W35="ND","ND",(NETWORKDAYS(U35,W35,Reference!$D$2:$D$40)-1)))</f>
        <v/>
      </c>
      <c r="AI35" s="72" t="str">
        <f>IF(Z35="","",IF(Z35="n/a","N/A", IF(Z35="ND","ND",(NETWORKDAYS(U35,Z35,Reference!$D$2:$D$40)))))</f>
        <v/>
      </c>
      <c r="AJ35" s="72" t="str">
        <f t="shared" si="2"/>
        <v/>
      </c>
      <c r="AK35" s="72" t="str">
        <f t="shared" si="3"/>
        <v/>
      </c>
      <c r="AL35" s="72" t="str">
        <f>IF(AE35="","",IF(AE35="N/A","N/A",IF(AE35="ND","ND",(NETWORKDAYS(AD35,AE35,Reference!$D$2:$D$40)-1))))</f>
        <v/>
      </c>
    </row>
    <row r="36" spans="1:38" s="73" customFormat="1" x14ac:dyDescent="0.35">
      <c r="A36" s="83"/>
      <c r="B36" s="83"/>
      <c r="C36" s="87"/>
      <c r="D36" s="87"/>
      <c r="E36" s="85"/>
      <c r="F36" s="86"/>
      <c r="G36" s="87"/>
      <c r="H36" s="87"/>
      <c r="I36" s="90"/>
      <c r="J36" s="89"/>
      <c r="K36" s="89"/>
      <c r="L36" s="90"/>
      <c r="M36" s="90"/>
      <c r="N36" s="89"/>
      <c r="O36" s="90"/>
      <c r="P36" s="87"/>
      <c r="Q36" s="91"/>
      <c r="R36" s="91"/>
      <c r="S36" s="91"/>
      <c r="T36" s="92"/>
      <c r="U36" s="92"/>
      <c r="V36" s="92"/>
      <c r="W36" s="92"/>
      <c r="X36" s="91"/>
      <c r="Y36" s="91"/>
      <c r="Z36" s="92"/>
      <c r="AA36" s="92"/>
      <c r="AB36" s="92"/>
      <c r="AC36" s="91"/>
      <c r="AD36" s="92"/>
      <c r="AE36" s="92"/>
      <c r="AF36" s="72" t="str">
        <f t="shared" si="0"/>
        <v/>
      </c>
      <c r="AG36" s="72" t="str">
        <f t="shared" si="1"/>
        <v/>
      </c>
      <c r="AH36" s="72" t="str">
        <f>IF(W36="","",IF(W36="ND","ND",(NETWORKDAYS(U36,W36,Reference!$D$2:$D$40)-1)))</f>
        <v/>
      </c>
      <c r="AI36" s="72" t="str">
        <f>IF(Z36="","",IF(Z36="n/a","N/A", IF(Z36="ND","ND",(NETWORKDAYS(U36,Z36,Reference!$D$2:$D$40)))))</f>
        <v/>
      </c>
      <c r="AJ36" s="72" t="str">
        <f t="shared" si="2"/>
        <v/>
      </c>
      <c r="AK36" s="72" t="str">
        <f t="shared" si="3"/>
        <v/>
      </c>
      <c r="AL36" s="72" t="str">
        <f>IF(AE36="","",IF(AE36="N/A","N/A",IF(AE36="ND","ND",(NETWORKDAYS(AD36,AE36,Reference!$D$2:$D$40)-1))))</f>
        <v/>
      </c>
    </row>
    <row r="37" spans="1:38" s="73" customFormat="1" x14ac:dyDescent="0.35">
      <c r="A37" s="83"/>
      <c r="B37" s="83"/>
      <c r="C37" s="87"/>
      <c r="D37" s="87"/>
      <c r="E37" s="85"/>
      <c r="F37" s="86"/>
      <c r="G37" s="87"/>
      <c r="H37" s="87"/>
      <c r="I37" s="90"/>
      <c r="J37" s="89"/>
      <c r="K37" s="89"/>
      <c r="L37" s="90"/>
      <c r="M37" s="90"/>
      <c r="N37" s="89"/>
      <c r="O37" s="90"/>
      <c r="P37" s="87"/>
      <c r="Q37" s="91"/>
      <c r="R37" s="91"/>
      <c r="S37" s="91"/>
      <c r="T37" s="92"/>
      <c r="U37" s="92"/>
      <c r="V37" s="92"/>
      <c r="W37" s="92"/>
      <c r="X37" s="91"/>
      <c r="Y37" s="91"/>
      <c r="Z37" s="92"/>
      <c r="AA37" s="92"/>
      <c r="AB37" s="92"/>
      <c r="AC37" s="91"/>
      <c r="AD37" s="92"/>
      <c r="AE37" s="92"/>
      <c r="AF37" s="72" t="str">
        <f t="shared" si="0"/>
        <v/>
      </c>
      <c r="AG37" s="72" t="str">
        <f t="shared" si="1"/>
        <v/>
      </c>
      <c r="AH37" s="72" t="str">
        <f>IF(W37="","",IF(W37="ND","ND",(NETWORKDAYS(U37,W37,Reference!$D$2:$D$40)-1)))</f>
        <v/>
      </c>
      <c r="AI37" s="72" t="str">
        <f>IF(Z37="","",IF(Z37="n/a","N/A", IF(Z37="ND","ND",(NETWORKDAYS(U37,Z37,Reference!$D$2:$D$40)))))</f>
        <v/>
      </c>
      <c r="AJ37" s="72" t="str">
        <f t="shared" si="2"/>
        <v/>
      </c>
      <c r="AK37" s="72" t="str">
        <f t="shared" si="3"/>
        <v/>
      </c>
      <c r="AL37" s="72" t="str">
        <f>IF(AE37="","",IF(AE37="N/A","N/A",IF(AE37="ND","ND",(NETWORKDAYS(AD37,AE37,Reference!$D$2:$D$40)-1))))</f>
        <v/>
      </c>
    </row>
    <row r="38" spans="1:38" s="73" customFormat="1" x14ac:dyDescent="0.35">
      <c r="A38" s="83"/>
      <c r="B38" s="83"/>
      <c r="C38" s="87"/>
      <c r="D38" s="87"/>
      <c r="E38" s="85"/>
      <c r="F38" s="86"/>
      <c r="G38" s="87"/>
      <c r="H38" s="87"/>
      <c r="I38" s="90"/>
      <c r="J38" s="89"/>
      <c r="K38" s="89"/>
      <c r="L38" s="90"/>
      <c r="M38" s="90"/>
      <c r="N38" s="89"/>
      <c r="O38" s="90"/>
      <c r="P38" s="87"/>
      <c r="Q38" s="91"/>
      <c r="R38" s="91"/>
      <c r="S38" s="91"/>
      <c r="T38" s="92"/>
      <c r="U38" s="92"/>
      <c r="V38" s="92"/>
      <c r="W38" s="92"/>
      <c r="X38" s="91"/>
      <c r="Y38" s="91"/>
      <c r="Z38" s="92"/>
      <c r="AA38" s="92"/>
      <c r="AB38" s="92"/>
      <c r="AC38" s="91"/>
      <c r="AD38" s="92"/>
      <c r="AE38" s="92"/>
      <c r="AF38" s="72" t="str">
        <f t="shared" si="0"/>
        <v/>
      </c>
      <c r="AG38" s="72" t="str">
        <f t="shared" si="1"/>
        <v/>
      </c>
      <c r="AH38" s="72" t="str">
        <f>IF(W38="","",IF(W38="ND","ND",(NETWORKDAYS(U38,W38,Reference!$D$2:$D$40)-1)))</f>
        <v/>
      </c>
      <c r="AI38" s="72" t="str">
        <f>IF(Z38="","",IF(Z38="n/a","N/A", IF(Z38="ND","ND",(NETWORKDAYS(U38,Z38,Reference!$D$2:$D$40)))))</f>
        <v/>
      </c>
      <c r="AJ38" s="72" t="str">
        <f t="shared" si="2"/>
        <v/>
      </c>
      <c r="AK38" s="72" t="str">
        <f t="shared" si="3"/>
        <v/>
      </c>
      <c r="AL38" s="72" t="str">
        <f>IF(AE38="","",IF(AE38="N/A","N/A",IF(AE38="ND","ND",(NETWORKDAYS(AD38,AE38,Reference!$D$2:$D$40)-1))))</f>
        <v/>
      </c>
    </row>
    <row r="39" spans="1:38" s="73" customFormat="1" x14ac:dyDescent="0.35">
      <c r="A39" s="83"/>
      <c r="B39" s="83"/>
      <c r="C39" s="87"/>
      <c r="D39" s="87"/>
      <c r="E39" s="85"/>
      <c r="F39" s="86"/>
      <c r="G39" s="87"/>
      <c r="H39" s="87"/>
      <c r="I39" s="90"/>
      <c r="J39" s="89"/>
      <c r="K39" s="89"/>
      <c r="L39" s="90"/>
      <c r="M39" s="90"/>
      <c r="N39" s="89"/>
      <c r="O39" s="90"/>
      <c r="P39" s="87"/>
      <c r="Q39" s="91"/>
      <c r="R39" s="91"/>
      <c r="S39" s="91"/>
      <c r="T39" s="92"/>
      <c r="U39" s="92"/>
      <c r="V39" s="92"/>
      <c r="W39" s="92"/>
      <c r="X39" s="91"/>
      <c r="Y39" s="91"/>
      <c r="Z39" s="92"/>
      <c r="AA39" s="92"/>
      <c r="AB39" s="92"/>
      <c r="AC39" s="91"/>
      <c r="AD39" s="92"/>
      <c r="AE39" s="92"/>
      <c r="AF39" s="72" t="str">
        <f t="shared" si="0"/>
        <v/>
      </c>
      <c r="AG39" s="72" t="str">
        <f t="shared" si="1"/>
        <v/>
      </c>
      <c r="AH39" s="72" t="str">
        <f>IF(W39="","",IF(W39="ND","ND",(NETWORKDAYS(U39,W39,Reference!$D$2:$D$40)-1)))</f>
        <v/>
      </c>
      <c r="AI39" s="72" t="str">
        <f>IF(Z39="","",IF(Z39="n/a","N/A", IF(Z39="ND","ND",(NETWORKDAYS(U39,Z39,Reference!$D$2:$D$40)))))</f>
        <v/>
      </c>
      <c r="AJ39" s="72" t="str">
        <f t="shared" si="2"/>
        <v/>
      </c>
      <c r="AK39" s="72" t="str">
        <f t="shared" si="3"/>
        <v/>
      </c>
      <c r="AL39" s="72" t="str">
        <f>IF(AE39="","",IF(AE39="N/A","N/A",IF(AE39="ND","ND",(NETWORKDAYS(AD39,AE39,Reference!$D$2:$D$40)-1))))</f>
        <v/>
      </c>
    </row>
    <row r="40" spans="1:38" s="73" customFormat="1" x14ac:dyDescent="0.35">
      <c r="A40" s="83"/>
      <c r="B40" s="83"/>
      <c r="C40" s="87"/>
      <c r="D40" s="87"/>
      <c r="E40" s="85"/>
      <c r="F40" s="86"/>
      <c r="G40" s="87"/>
      <c r="H40" s="87"/>
      <c r="I40" s="90"/>
      <c r="J40" s="89"/>
      <c r="K40" s="89"/>
      <c r="L40" s="90"/>
      <c r="M40" s="90"/>
      <c r="N40" s="89"/>
      <c r="O40" s="90"/>
      <c r="P40" s="87"/>
      <c r="Q40" s="91"/>
      <c r="R40" s="91"/>
      <c r="S40" s="91"/>
      <c r="T40" s="92"/>
      <c r="U40" s="92"/>
      <c r="V40" s="92"/>
      <c r="W40" s="92"/>
      <c r="X40" s="91"/>
      <c r="Y40" s="91"/>
      <c r="Z40" s="92"/>
      <c r="AA40" s="92"/>
      <c r="AB40" s="92"/>
      <c r="AC40" s="91"/>
      <c r="AD40" s="92"/>
      <c r="AE40" s="92"/>
      <c r="AF40" s="72" t="str">
        <f t="shared" si="0"/>
        <v/>
      </c>
      <c r="AG40" s="72" t="str">
        <f t="shared" si="1"/>
        <v/>
      </c>
      <c r="AH40" s="72" t="str">
        <f>IF(W40="","",IF(W40="ND","ND",(NETWORKDAYS(U40,W40,Reference!$D$2:$D$40)-1)))</f>
        <v/>
      </c>
      <c r="AI40" s="72" t="str">
        <f>IF(Z40="","",IF(Z40="n/a","N/A", IF(Z40="ND","ND",(NETWORKDAYS(U40,Z40,Reference!$D$2:$D$40)))))</f>
        <v/>
      </c>
      <c r="AJ40" s="72" t="str">
        <f t="shared" si="2"/>
        <v/>
      </c>
      <c r="AK40" s="72" t="str">
        <f t="shared" si="3"/>
        <v/>
      </c>
      <c r="AL40" s="72" t="str">
        <f>IF(AE40="","",IF(AE40="N/A","N/A",IF(AE40="ND","ND",(NETWORKDAYS(AD40,AE40,Reference!$D$2:$D$40)-1))))</f>
        <v/>
      </c>
    </row>
    <row r="41" spans="1:38" s="73" customFormat="1" x14ac:dyDescent="0.35">
      <c r="A41" s="83"/>
      <c r="B41" s="83"/>
      <c r="C41" s="87"/>
      <c r="D41" s="87"/>
      <c r="E41" s="85"/>
      <c r="F41" s="86"/>
      <c r="G41" s="87"/>
      <c r="H41" s="87"/>
      <c r="I41" s="90"/>
      <c r="J41" s="89"/>
      <c r="K41" s="89"/>
      <c r="L41" s="90"/>
      <c r="M41" s="90"/>
      <c r="N41" s="89"/>
      <c r="O41" s="90"/>
      <c r="P41" s="87"/>
      <c r="Q41" s="91"/>
      <c r="R41" s="91"/>
      <c r="S41" s="91"/>
      <c r="T41" s="92"/>
      <c r="U41" s="92"/>
      <c r="V41" s="92"/>
      <c r="W41" s="92"/>
      <c r="X41" s="91"/>
      <c r="Y41" s="91"/>
      <c r="Z41" s="92"/>
      <c r="AA41" s="92"/>
      <c r="AB41" s="92"/>
      <c r="AC41" s="91"/>
      <c r="AD41" s="92"/>
      <c r="AE41" s="92"/>
      <c r="AF41" s="72" t="str">
        <f t="shared" si="0"/>
        <v/>
      </c>
      <c r="AG41" s="72" t="str">
        <f t="shared" si="1"/>
        <v/>
      </c>
      <c r="AH41" s="72" t="str">
        <f>IF(W41="","",IF(W41="ND","ND",(NETWORKDAYS(U41,W41,Reference!$D$2:$D$40)-1)))</f>
        <v/>
      </c>
      <c r="AI41" s="72" t="str">
        <f>IF(Z41="","",IF(Z41="n/a","N/A", IF(Z41="ND","ND",(NETWORKDAYS(U41,Z41,Reference!$D$2:$D$40)))))</f>
        <v/>
      </c>
      <c r="AJ41" s="72" t="str">
        <f t="shared" si="2"/>
        <v/>
      </c>
      <c r="AK41" s="72" t="str">
        <f t="shared" si="3"/>
        <v/>
      </c>
      <c r="AL41" s="72" t="str">
        <f>IF(AE41="","",IF(AE41="N/A","N/A",IF(AE41="ND","ND",(NETWORKDAYS(AD41,AE41,Reference!$D$2:$D$40)-1))))</f>
        <v/>
      </c>
    </row>
    <row r="42" spans="1:38" s="73" customFormat="1" x14ac:dyDescent="0.35">
      <c r="A42" s="83"/>
      <c r="B42" s="83"/>
      <c r="C42" s="87"/>
      <c r="D42" s="87"/>
      <c r="E42" s="85"/>
      <c r="F42" s="86"/>
      <c r="G42" s="87"/>
      <c r="H42" s="87"/>
      <c r="I42" s="90"/>
      <c r="J42" s="89"/>
      <c r="K42" s="89"/>
      <c r="L42" s="90"/>
      <c r="M42" s="90"/>
      <c r="N42" s="89"/>
      <c r="O42" s="90"/>
      <c r="P42" s="87"/>
      <c r="Q42" s="91"/>
      <c r="R42" s="91"/>
      <c r="S42" s="91"/>
      <c r="T42" s="92"/>
      <c r="U42" s="92"/>
      <c r="V42" s="92"/>
      <c r="W42" s="92"/>
      <c r="X42" s="91"/>
      <c r="Y42" s="91"/>
      <c r="Z42" s="92"/>
      <c r="AA42" s="92"/>
      <c r="AB42" s="92"/>
      <c r="AC42" s="91"/>
      <c r="AD42" s="92"/>
      <c r="AE42" s="92"/>
      <c r="AF42" s="72" t="str">
        <f t="shared" si="0"/>
        <v/>
      </c>
      <c r="AG42" s="72" t="str">
        <f t="shared" si="1"/>
        <v/>
      </c>
      <c r="AH42" s="72" t="str">
        <f>IF(W42="","",IF(W42="ND","ND",(NETWORKDAYS(U42,W42,Reference!$D$2:$D$40)-1)))</f>
        <v/>
      </c>
      <c r="AI42" s="72" t="str">
        <f>IF(Z42="","",IF(Z42="n/a","N/A", IF(Z42="ND","ND",(NETWORKDAYS(U42,Z42,Reference!$D$2:$D$40)))))</f>
        <v/>
      </c>
      <c r="AJ42" s="72" t="str">
        <f t="shared" si="2"/>
        <v/>
      </c>
      <c r="AK42" s="72" t="str">
        <f t="shared" si="3"/>
        <v/>
      </c>
      <c r="AL42" s="72" t="str">
        <f>IF(AE42="","",IF(AE42="N/A","N/A",IF(AE42="ND","ND",(NETWORKDAYS(AD42,AE42,Reference!$D$2:$D$40)-1))))</f>
        <v/>
      </c>
    </row>
    <row r="43" spans="1:38" s="73" customFormat="1" x14ac:dyDescent="0.35">
      <c r="A43" s="83"/>
      <c r="B43" s="83"/>
      <c r="C43" s="87"/>
      <c r="D43" s="87"/>
      <c r="E43" s="85"/>
      <c r="F43" s="86"/>
      <c r="G43" s="87"/>
      <c r="H43" s="87"/>
      <c r="I43" s="90"/>
      <c r="J43" s="89"/>
      <c r="K43" s="89"/>
      <c r="L43" s="90"/>
      <c r="M43" s="90"/>
      <c r="N43" s="89"/>
      <c r="O43" s="90"/>
      <c r="P43" s="87"/>
      <c r="Q43" s="91"/>
      <c r="R43" s="91"/>
      <c r="S43" s="91"/>
      <c r="T43" s="92"/>
      <c r="U43" s="92"/>
      <c r="V43" s="92"/>
      <c r="W43" s="92"/>
      <c r="X43" s="91"/>
      <c r="Y43" s="91"/>
      <c r="Z43" s="92"/>
      <c r="AA43" s="92"/>
      <c r="AB43" s="92"/>
      <c r="AC43" s="91"/>
      <c r="AD43" s="92"/>
      <c r="AE43" s="92"/>
      <c r="AF43" s="72" t="str">
        <f t="shared" si="0"/>
        <v/>
      </c>
      <c r="AG43" s="72" t="str">
        <f t="shared" si="1"/>
        <v/>
      </c>
      <c r="AH43" s="72" t="str">
        <f>IF(W43="","",IF(W43="ND","ND",(NETWORKDAYS(U43,W43,Reference!$D$2:$D$40)-1)))</f>
        <v/>
      </c>
      <c r="AI43" s="72" t="str">
        <f>IF(Z43="","",IF(Z43="n/a","N/A", IF(Z43="ND","ND",(NETWORKDAYS(U43,Z43,Reference!$D$2:$D$40)))))</f>
        <v/>
      </c>
      <c r="AJ43" s="72" t="str">
        <f t="shared" si="2"/>
        <v/>
      </c>
      <c r="AK43" s="72" t="str">
        <f t="shared" si="3"/>
        <v/>
      </c>
      <c r="AL43" s="72" t="str">
        <f>IF(AE43="","",IF(AE43="N/A","N/A",IF(AE43="ND","ND",(NETWORKDAYS(AD43,AE43,Reference!$D$2:$D$40)-1))))</f>
        <v/>
      </c>
    </row>
    <row r="44" spans="1:38" s="73" customFormat="1" x14ac:dyDescent="0.35">
      <c r="A44" s="83"/>
      <c r="B44" s="83"/>
      <c r="C44" s="87"/>
      <c r="D44" s="87"/>
      <c r="E44" s="85"/>
      <c r="F44" s="86"/>
      <c r="G44" s="87"/>
      <c r="H44" s="87"/>
      <c r="I44" s="90"/>
      <c r="J44" s="89"/>
      <c r="K44" s="89"/>
      <c r="L44" s="90"/>
      <c r="M44" s="90"/>
      <c r="N44" s="89"/>
      <c r="O44" s="90"/>
      <c r="P44" s="87"/>
      <c r="Q44" s="91"/>
      <c r="R44" s="91"/>
      <c r="S44" s="91"/>
      <c r="T44" s="92"/>
      <c r="U44" s="92"/>
      <c r="V44" s="92"/>
      <c r="W44" s="92"/>
      <c r="X44" s="91"/>
      <c r="Y44" s="91"/>
      <c r="Z44" s="92"/>
      <c r="AA44" s="92"/>
      <c r="AB44" s="92"/>
      <c r="AC44" s="91"/>
      <c r="AD44" s="92"/>
      <c r="AE44" s="92"/>
      <c r="AF44" s="72" t="str">
        <f t="shared" si="0"/>
        <v/>
      </c>
      <c r="AG44" s="72" t="str">
        <f t="shared" si="1"/>
        <v/>
      </c>
      <c r="AH44" s="72" t="str">
        <f>IF(W44="","",IF(W44="ND","ND",(NETWORKDAYS(U44,W44,Reference!$D$2:$D$40)-1)))</f>
        <v/>
      </c>
      <c r="AI44" s="72" t="str">
        <f>IF(Z44="","",IF(Z44="n/a","N/A", IF(Z44="ND","ND",(NETWORKDAYS(U44,Z44,Reference!$D$2:$D$40)))))</f>
        <v/>
      </c>
      <c r="AJ44" s="72" t="str">
        <f t="shared" si="2"/>
        <v/>
      </c>
      <c r="AK44" s="72" t="str">
        <f t="shared" si="3"/>
        <v/>
      </c>
      <c r="AL44" s="72" t="str">
        <f>IF(AE44="","",IF(AE44="N/A","N/A",IF(AE44="ND","ND",(NETWORKDAYS(AD44,AE44,Reference!$D$2:$D$40)-1))))</f>
        <v/>
      </c>
    </row>
    <row r="45" spans="1:38" s="73" customFormat="1" x14ac:dyDescent="0.35">
      <c r="A45" s="83"/>
      <c r="B45" s="83"/>
      <c r="C45" s="87"/>
      <c r="D45" s="87"/>
      <c r="E45" s="85"/>
      <c r="F45" s="86"/>
      <c r="G45" s="87"/>
      <c r="H45" s="87"/>
      <c r="I45" s="90"/>
      <c r="J45" s="89"/>
      <c r="K45" s="89"/>
      <c r="L45" s="90"/>
      <c r="M45" s="90"/>
      <c r="N45" s="89"/>
      <c r="O45" s="90"/>
      <c r="P45" s="87"/>
      <c r="Q45" s="91"/>
      <c r="R45" s="91"/>
      <c r="S45" s="91"/>
      <c r="T45" s="92"/>
      <c r="U45" s="92"/>
      <c r="V45" s="92"/>
      <c r="W45" s="92"/>
      <c r="X45" s="91"/>
      <c r="Y45" s="91"/>
      <c r="Z45" s="92"/>
      <c r="AA45" s="92"/>
      <c r="AB45" s="92"/>
      <c r="AC45" s="91"/>
      <c r="AD45" s="92"/>
      <c r="AE45" s="92"/>
      <c r="AF45" s="72" t="str">
        <f t="shared" si="0"/>
        <v/>
      </c>
      <c r="AG45" s="72" t="str">
        <f t="shared" si="1"/>
        <v/>
      </c>
      <c r="AH45" s="72" t="str">
        <f>IF(W45="","",IF(W45="ND","ND",(NETWORKDAYS(U45,W45,Reference!$D$2:$D$40)-1)))</f>
        <v/>
      </c>
      <c r="AI45" s="72" t="str">
        <f>IF(Z45="","",IF(Z45="n/a","N/A", IF(Z45="ND","ND",(NETWORKDAYS(U45,Z45,Reference!$D$2:$D$40)))))</f>
        <v/>
      </c>
      <c r="AJ45" s="72" t="str">
        <f t="shared" si="2"/>
        <v/>
      </c>
      <c r="AK45" s="72" t="str">
        <f t="shared" si="3"/>
        <v/>
      </c>
      <c r="AL45" s="72" t="str">
        <f>IF(AE45="","",IF(AE45="N/A","N/A",IF(AE45="ND","ND",(NETWORKDAYS(AD45,AE45,Reference!$D$2:$D$40)-1))))</f>
        <v/>
      </c>
    </row>
    <row r="46" spans="1:38" s="73" customFormat="1" x14ac:dyDescent="0.35">
      <c r="A46" s="83"/>
      <c r="B46" s="83"/>
      <c r="C46" s="87"/>
      <c r="D46" s="87"/>
      <c r="E46" s="85"/>
      <c r="F46" s="86"/>
      <c r="G46" s="87"/>
      <c r="H46" s="87"/>
      <c r="I46" s="90"/>
      <c r="J46" s="89"/>
      <c r="K46" s="89"/>
      <c r="L46" s="90"/>
      <c r="M46" s="90"/>
      <c r="N46" s="89"/>
      <c r="O46" s="90"/>
      <c r="P46" s="87"/>
      <c r="Q46" s="91"/>
      <c r="R46" s="91"/>
      <c r="S46" s="91"/>
      <c r="T46" s="92"/>
      <c r="U46" s="92"/>
      <c r="V46" s="92"/>
      <c r="W46" s="92"/>
      <c r="X46" s="91"/>
      <c r="Y46" s="91"/>
      <c r="Z46" s="92"/>
      <c r="AA46" s="92"/>
      <c r="AB46" s="92"/>
      <c r="AC46" s="91"/>
      <c r="AD46" s="92"/>
      <c r="AE46" s="92"/>
      <c r="AF46" s="72" t="str">
        <f t="shared" si="0"/>
        <v/>
      </c>
      <c r="AG46" s="72" t="str">
        <f t="shared" si="1"/>
        <v/>
      </c>
      <c r="AH46" s="72" t="str">
        <f>IF(W46="","",IF(W46="ND","ND",(NETWORKDAYS(U46,W46,Reference!$D$2:$D$40)-1)))</f>
        <v/>
      </c>
      <c r="AI46" s="72" t="str">
        <f>IF(Z46="","",IF(Z46="n/a","N/A", IF(Z46="ND","ND",(NETWORKDAYS(U46,Z46,Reference!$D$2:$D$40)))))</f>
        <v/>
      </c>
      <c r="AJ46" s="72" t="str">
        <f t="shared" si="2"/>
        <v/>
      </c>
      <c r="AK46" s="72" t="str">
        <f t="shared" si="3"/>
        <v/>
      </c>
      <c r="AL46" s="72" t="str">
        <f>IF(AE46="","",IF(AE46="N/A","N/A",IF(AE46="ND","ND",(NETWORKDAYS(AD46,AE46,Reference!$D$2:$D$40)-1))))</f>
        <v/>
      </c>
    </row>
    <row r="47" spans="1:38" s="73" customFormat="1" x14ac:dyDescent="0.35">
      <c r="A47" s="83"/>
      <c r="B47" s="83"/>
      <c r="C47" s="87"/>
      <c r="D47" s="87"/>
      <c r="E47" s="85"/>
      <c r="F47" s="86"/>
      <c r="G47" s="87"/>
      <c r="H47" s="87"/>
      <c r="I47" s="90"/>
      <c r="J47" s="89"/>
      <c r="K47" s="89"/>
      <c r="L47" s="90"/>
      <c r="M47" s="90"/>
      <c r="N47" s="89"/>
      <c r="O47" s="90"/>
      <c r="P47" s="87"/>
      <c r="Q47" s="91"/>
      <c r="R47" s="91"/>
      <c r="S47" s="91"/>
      <c r="T47" s="92"/>
      <c r="U47" s="92"/>
      <c r="V47" s="92"/>
      <c r="W47" s="92"/>
      <c r="X47" s="91"/>
      <c r="Y47" s="91"/>
      <c r="Z47" s="92"/>
      <c r="AA47" s="92"/>
      <c r="AB47" s="92"/>
      <c r="AC47" s="91"/>
      <c r="AD47" s="92"/>
      <c r="AE47" s="92"/>
      <c r="AF47" s="72" t="str">
        <f t="shared" si="0"/>
        <v/>
      </c>
      <c r="AG47" s="72" t="str">
        <f t="shared" si="1"/>
        <v/>
      </c>
      <c r="AH47" s="72" t="str">
        <f>IF(W47="","",IF(W47="ND","ND",(NETWORKDAYS(U47,W47,Reference!$D$2:$D$40)-1)))</f>
        <v/>
      </c>
      <c r="AI47" s="72" t="str">
        <f>IF(Z47="","",IF(Z47="n/a","N/A", IF(Z47="ND","ND",(NETWORKDAYS(U47,Z47,Reference!$D$2:$D$40)))))</f>
        <v/>
      </c>
      <c r="AJ47" s="72" t="str">
        <f t="shared" si="2"/>
        <v/>
      </c>
      <c r="AK47" s="72" t="str">
        <f t="shared" si="3"/>
        <v/>
      </c>
      <c r="AL47" s="72" t="str">
        <f>IF(AE47="","",IF(AE47="N/A","N/A",IF(AE47="ND","ND",(NETWORKDAYS(AD47,AE47,Reference!$D$2:$D$40)-1))))</f>
        <v/>
      </c>
    </row>
    <row r="48" spans="1:38" s="73" customFormat="1" x14ac:dyDescent="0.35">
      <c r="A48" s="83"/>
      <c r="B48" s="83"/>
      <c r="C48" s="87"/>
      <c r="D48" s="87"/>
      <c r="E48" s="85"/>
      <c r="F48" s="86"/>
      <c r="G48" s="87"/>
      <c r="H48" s="87"/>
      <c r="I48" s="90"/>
      <c r="J48" s="89"/>
      <c r="K48" s="89"/>
      <c r="L48" s="90"/>
      <c r="M48" s="90"/>
      <c r="N48" s="89"/>
      <c r="O48" s="90"/>
      <c r="P48" s="87"/>
      <c r="Q48" s="91"/>
      <c r="R48" s="91"/>
      <c r="S48" s="91"/>
      <c r="T48" s="92"/>
      <c r="U48" s="92"/>
      <c r="V48" s="92"/>
      <c r="W48" s="92"/>
      <c r="X48" s="91"/>
      <c r="Y48" s="91"/>
      <c r="Z48" s="92"/>
      <c r="AA48" s="92"/>
      <c r="AB48" s="92"/>
      <c r="AC48" s="91"/>
      <c r="AD48" s="92"/>
      <c r="AE48" s="92"/>
      <c r="AF48" s="72" t="str">
        <f t="shared" si="0"/>
        <v/>
      </c>
      <c r="AG48" s="72" t="str">
        <f t="shared" si="1"/>
        <v/>
      </c>
      <c r="AH48" s="72" t="str">
        <f>IF(W48="","",IF(W48="ND","ND",(NETWORKDAYS(U48,W48,Reference!$D$2:$D$40)-1)))</f>
        <v/>
      </c>
      <c r="AI48" s="72" t="str">
        <f>IF(Z48="","",IF(Z48="n/a","N/A", IF(Z48="ND","ND",(NETWORKDAYS(U48,Z48,Reference!$D$2:$D$40)))))</f>
        <v/>
      </c>
      <c r="AJ48" s="72" t="str">
        <f t="shared" si="2"/>
        <v/>
      </c>
      <c r="AK48" s="72" t="str">
        <f t="shared" si="3"/>
        <v/>
      </c>
      <c r="AL48" s="72" t="str">
        <f>IF(AE48="","",IF(AE48="N/A","N/A",IF(AE48="ND","ND",(NETWORKDAYS(AD48,AE48,Reference!$D$2:$D$40)-1))))</f>
        <v/>
      </c>
    </row>
    <row r="49" spans="1:38" s="73" customFormat="1" x14ac:dyDescent="0.35">
      <c r="A49" s="83"/>
      <c r="B49" s="83"/>
      <c r="C49" s="87"/>
      <c r="D49" s="87"/>
      <c r="E49" s="85"/>
      <c r="F49" s="86"/>
      <c r="G49" s="87"/>
      <c r="H49" s="87"/>
      <c r="I49" s="90"/>
      <c r="J49" s="89"/>
      <c r="K49" s="89"/>
      <c r="L49" s="90"/>
      <c r="M49" s="90"/>
      <c r="N49" s="89"/>
      <c r="O49" s="90"/>
      <c r="P49" s="87"/>
      <c r="Q49" s="91"/>
      <c r="R49" s="91"/>
      <c r="S49" s="91"/>
      <c r="T49" s="92"/>
      <c r="U49" s="92"/>
      <c r="V49" s="92"/>
      <c r="W49" s="92"/>
      <c r="X49" s="91"/>
      <c r="Y49" s="91"/>
      <c r="Z49" s="92"/>
      <c r="AA49" s="92"/>
      <c r="AB49" s="92"/>
      <c r="AC49" s="91"/>
      <c r="AD49" s="92"/>
      <c r="AE49" s="92"/>
      <c r="AF49" s="72" t="str">
        <f t="shared" si="0"/>
        <v/>
      </c>
      <c r="AG49" s="72" t="str">
        <f t="shared" si="1"/>
        <v/>
      </c>
      <c r="AH49" s="72" t="str">
        <f>IF(W49="","",IF(W49="ND","ND",(NETWORKDAYS(U49,W49,Reference!$D$2:$D$40)-1)))</f>
        <v/>
      </c>
      <c r="AI49" s="72" t="str">
        <f>IF(Z49="","",IF(Z49="n/a","N/A", IF(Z49="ND","ND",(NETWORKDAYS(U49,Z49,Reference!$D$2:$D$40)))))</f>
        <v/>
      </c>
      <c r="AJ49" s="72" t="str">
        <f t="shared" si="2"/>
        <v/>
      </c>
      <c r="AK49" s="72" t="str">
        <f t="shared" si="3"/>
        <v/>
      </c>
      <c r="AL49" s="72" t="str">
        <f>IF(AE49="","",IF(AE49="N/A","N/A",IF(AE49="ND","ND",(NETWORKDAYS(AD49,AE49,Reference!$D$2:$D$40)-1))))</f>
        <v/>
      </c>
    </row>
    <row r="50" spans="1:38" s="73" customFormat="1" x14ac:dyDescent="0.35">
      <c r="A50" s="83"/>
      <c r="B50" s="83"/>
      <c r="C50" s="87"/>
      <c r="D50" s="87"/>
      <c r="E50" s="85"/>
      <c r="F50" s="86"/>
      <c r="G50" s="87"/>
      <c r="H50" s="87"/>
      <c r="I50" s="90"/>
      <c r="J50" s="89"/>
      <c r="K50" s="89"/>
      <c r="L50" s="90"/>
      <c r="M50" s="90"/>
      <c r="N50" s="89"/>
      <c r="O50" s="90"/>
      <c r="P50" s="87"/>
      <c r="Q50" s="91"/>
      <c r="R50" s="91"/>
      <c r="S50" s="91"/>
      <c r="T50" s="92"/>
      <c r="U50" s="92"/>
      <c r="V50" s="92"/>
      <c r="W50" s="92"/>
      <c r="X50" s="91"/>
      <c r="Y50" s="91"/>
      <c r="Z50" s="92"/>
      <c r="AA50" s="92"/>
      <c r="AB50" s="92"/>
      <c r="AC50" s="91"/>
      <c r="AD50" s="92"/>
      <c r="AE50" s="92"/>
      <c r="AF50" s="72" t="str">
        <f t="shared" si="0"/>
        <v/>
      </c>
      <c r="AG50" s="72" t="str">
        <f t="shared" si="1"/>
        <v/>
      </c>
      <c r="AH50" s="72" t="str">
        <f>IF(W50="","",IF(W50="ND","ND",(NETWORKDAYS(U50,W50,Reference!$D$2:$D$40)-1)))</f>
        <v/>
      </c>
      <c r="AI50" s="72" t="str">
        <f>IF(Z50="","",IF(Z50="n/a","N/A", IF(Z50="ND","ND",(NETWORKDAYS(U50,Z50,Reference!$D$2:$D$40)))))</f>
        <v/>
      </c>
      <c r="AJ50" s="72" t="str">
        <f t="shared" si="2"/>
        <v/>
      </c>
      <c r="AK50" s="72" t="str">
        <f t="shared" si="3"/>
        <v/>
      </c>
      <c r="AL50" s="72" t="str">
        <f>IF(AE50="","",IF(AE50="N/A","N/A",IF(AE50="ND","ND",(NETWORKDAYS(AD50,AE50,Reference!$D$2:$D$40)-1))))</f>
        <v/>
      </c>
    </row>
    <row r="51" spans="1:38" s="73" customFormat="1" x14ac:dyDescent="0.35">
      <c r="A51" s="83"/>
      <c r="B51" s="83"/>
      <c r="C51" s="87"/>
      <c r="D51" s="87"/>
      <c r="E51" s="85"/>
      <c r="F51" s="86"/>
      <c r="G51" s="87"/>
      <c r="H51" s="87"/>
      <c r="I51" s="90"/>
      <c r="J51" s="89"/>
      <c r="K51" s="89"/>
      <c r="L51" s="90"/>
      <c r="M51" s="90"/>
      <c r="N51" s="89"/>
      <c r="O51" s="90"/>
      <c r="P51" s="87"/>
      <c r="Q51" s="91"/>
      <c r="R51" s="91"/>
      <c r="S51" s="91"/>
      <c r="T51" s="92"/>
      <c r="U51" s="92"/>
      <c r="V51" s="92"/>
      <c r="W51" s="92"/>
      <c r="X51" s="91"/>
      <c r="Y51" s="91"/>
      <c r="Z51" s="92"/>
      <c r="AA51" s="92"/>
      <c r="AB51" s="92"/>
      <c r="AC51" s="91"/>
      <c r="AD51" s="92"/>
      <c r="AE51" s="92"/>
      <c r="AF51" s="72" t="str">
        <f t="shared" si="0"/>
        <v/>
      </c>
      <c r="AG51" s="72" t="str">
        <f t="shared" si="1"/>
        <v/>
      </c>
      <c r="AH51" s="72" t="str">
        <f>IF(W51="","",IF(W51="ND","ND",(NETWORKDAYS(U51,W51,Reference!$D$2:$D$40)-1)))</f>
        <v/>
      </c>
      <c r="AI51" s="72" t="str">
        <f>IF(Z51="","",IF(Z51="n/a","N/A", IF(Z51="ND","ND",(NETWORKDAYS(U51,Z51,Reference!$D$2:$D$40)))))</f>
        <v/>
      </c>
      <c r="AJ51" s="72" t="str">
        <f t="shared" si="2"/>
        <v/>
      </c>
      <c r="AK51" s="72" t="str">
        <f t="shared" si="3"/>
        <v/>
      </c>
      <c r="AL51" s="72" t="str">
        <f>IF(AE51="","",IF(AE51="N/A","N/A",IF(AE51="ND","ND",(NETWORKDAYS(AD51,AE51,Reference!$D$2:$D$40)-1))))</f>
        <v/>
      </c>
    </row>
    <row r="52" spans="1:38" s="73" customFormat="1" x14ac:dyDescent="0.35">
      <c r="A52" s="83"/>
      <c r="B52" s="83"/>
      <c r="C52" s="87"/>
      <c r="D52" s="87"/>
      <c r="E52" s="85"/>
      <c r="F52" s="86"/>
      <c r="G52" s="87"/>
      <c r="H52" s="87"/>
      <c r="I52" s="90"/>
      <c r="J52" s="89"/>
      <c r="K52" s="89"/>
      <c r="L52" s="90"/>
      <c r="M52" s="90"/>
      <c r="N52" s="89"/>
      <c r="O52" s="90"/>
      <c r="P52" s="87"/>
      <c r="Q52" s="91"/>
      <c r="R52" s="91"/>
      <c r="S52" s="91"/>
      <c r="T52" s="92"/>
      <c r="U52" s="92"/>
      <c r="V52" s="92"/>
      <c r="W52" s="92"/>
      <c r="X52" s="91"/>
      <c r="Y52" s="91"/>
      <c r="Z52" s="92"/>
      <c r="AA52" s="92"/>
      <c r="AB52" s="92"/>
      <c r="AC52" s="91"/>
      <c r="AD52" s="92"/>
      <c r="AE52" s="92"/>
      <c r="AF52" s="72" t="str">
        <f t="shared" si="0"/>
        <v/>
      </c>
      <c r="AG52" s="72" t="str">
        <f t="shared" si="1"/>
        <v/>
      </c>
      <c r="AH52" s="72" t="str">
        <f>IF(W52="","",IF(W52="ND","ND",(NETWORKDAYS(U52,W52,Reference!$D$2:$D$40)-1)))</f>
        <v/>
      </c>
      <c r="AI52" s="72" t="str">
        <f>IF(Z52="","",IF(Z52="n/a","N/A", IF(Z52="ND","ND",(NETWORKDAYS(U52,Z52,Reference!$D$2:$D$40)))))</f>
        <v/>
      </c>
      <c r="AJ52" s="72" t="str">
        <f t="shared" si="2"/>
        <v/>
      </c>
      <c r="AK52" s="72" t="str">
        <f t="shared" si="3"/>
        <v/>
      </c>
      <c r="AL52" s="72" t="str">
        <f>IF(AE52="","",IF(AE52="N/A","N/A",IF(AE52="ND","ND",(NETWORKDAYS(AD52,AE52,Reference!$D$2:$D$40)-1))))</f>
        <v/>
      </c>
    </row>
    <row r="53" spans="1:38" s="73" customFormat="1" x14ac:dyDescent="0.35">
      <c r="A53" s="83"/>
      <c r="B53" s="83"/>
      <c r="C53" s="87"/>
      <c r="D53" s="87"/>
      <c r="E53" s="85"/>
      <c r="F53" s="86"/>
      <c r="G53" s="87"/>
      <c r="H53" s="87"/>
      <c r="I53" s="90"/>
      <c r="J53" s="89"/>
      <c r="K53" s="89"/>
      <c r="L53" s="90"/>
      <c r="M53" s="90"/>
      <c r="N53" s="89"/>
      <c r="O53" s="90"/>
      <c r="P53" s="87"/>
      <c r="Q53" s="91"/>
      <c r="R53" s="91"/>
      <c r="S53" s="91"/>
      <c r="T53" s="92"/>
      <c r="U53" s="92"/>
      <c r="V53" s="92"/>
      <c r="W53" s="92"/>
      <c r="X53" s="91"/>
      <c r="Y53" s="91"/>
      <c r="Z53" s="92"/>
      <c r="AA53" s="92"/>
      <c r="AB53" s="92"/>
      <c r="AC53" s="91"/>
      <c r="AD53" s="92"/>
      <c r="AE53" s="92"/>
      <c r="AF53" s="72" t="str">
        <f t="shared" si="0"/>
        <v/>
      </c>
      <c r="AG53" s="72" t="str">
        <f t="shared" si="1"/>
        <v/>
      </c>
      <c r="AH53" s="72" t="str">
        <f>IF(W53="","",IF(W53="ND","ND",(NETWORKDAYS(U53,W53,Reference!$D$2:$D$40)-1)))</f>
        <v/>
      </c>
      <c r="AI53" s="72" t="str">
        <f>IF(Z53="","",IF(Z53="n/a","N/A", IF(Z53="ND","ND",(NETWORKDAYS(U53,Z53,Reference!$D$2:$D$40)))))</f>
        <v/>
      </c>
      <c r="AJ53" s="72" t="str">
        <f t="shared" si="2"/>
        <v/>
      </c>
      <c r="AK53" s="72" t="str">
        <f t="shared" si="3"/>
        <v/>
      </c>
      <c r="AL53" s="72" t="str">
        <f>IF(AE53="","",IF(AE53="N/A","N/A",IF(AE53="ND","ND",(NETWORKDAYS(AD53,AE53,Reference!$D$2:$D$40)-1))))</f>
        <v/>
      </c>
    </row>
    <row r="54" spans="1:38" s="73" customFormat="1" x14ac:dyDescent="0.35">
      <c r="A54" s="83"/>
      <c r="B54" s="83"/>
      <c r="C54" s="87"/>
      <c r="D54" s="87"/>
      <c r="E54" s="85"/>
      <c r="F54" s="86"/>
      <c r="G54" s="87"/>
      <c r="H54" s="87"/>
      <c r="I54" s="90"/>
      <c r="J54" s="89"/>
      <c r="K54" s="89"/>
      <c r="L54" s="90"/>
      <c r="M54" s="90"/>
      <c r="N54" s="89"/>
      <c r="O54" s="90"/>
      <c r="P54" s="87"/>
      <c r="Q54" s="91"/>
      <c r="R54" s="91"/>
      <c r="S54" s="91"/>
      <c r="T54" s="92"/>
      <c r="U54" s="92"/>
      <c r="V54" s="92"/>
      <c r="W54" s="92"/>
      <c r="X54" s="91"/>
      <c r="Y54" s="91"/>
      <c r="Z54" s="92"/>
      <c r="AA54" s="92"/>
      <c r="AB54" s="92"/>
      <c r="AC54" s="91"/>
      <c r="AD54" s="92"/>
      <c r="AE54" s="92"/>
      <c r="AF54" s="72" t="str">
        <f t="shared" si="0"/>
        <v/>
      </c>
      <c r="AG54" s="72" t="str">
        <f t="shared" si="1"/>
        <v/>
      </c>
      <c r="AH54" s="72" t="str">
        <f>IF(W54="","",IF(W54="ND","ND",(NETWORKDAYS(U54,W54,Reference!$D$2:$D$40)-1)))</f>
        <v/>
      </c>
      <c r="AI54" s="72" t="str">
        <f>IF(Z54="","",IF(Z54="n/a","N/A", IF(Z54="ND","ND",(NETWORKDAYS(U54,Z54,Reference!$D$2:$D$40)))))</f>
        <v/>
      </c>
      <c r="AJ54" s="72" t="str">
        <f t="shared" si="2"/>
        <v/>
      </c>
      <c r="AK54" s="72" t="str">
        <f t="shared" si="3"/>
        <v/>
      </c>
      <c r="AL54" s="72" t="str">
        <f>IF(AE54="","",IF(AE54="N/A","N/A",IF(AE54="ND","ND",(NETWORKDAYS(AD54,AE54,Reference!$D$2:$D$40)-1))))</f>
        <v/>
      </c>
    </row>
    <row r="55" spans="1:38" s="73" customFormat="1" x14ac:dyDescent="0.35">
      <c r="A55" s="83"/>
      <c r="B55" s="83"/>
      <c r="C55" s="87"/>
      <c r="D55" s="87"/>
      <c r="E55" s="85"/>
      <c r="F55" s="86"/>
      <c r="G55" s="87"/>
      <c r="H55" s="87"/>
      <c r="I55" s="90"/>
      <c r="J55" s="89"/>
      <c r="K55" s="89"/>
      <c r="L55" s="90"/>
      <c r="M55" s="90"/>
      <c r="N55" s="89"/>
      <c r="O55" s="90"/>
      <c r="P55" s="87"/>
      <c r="Q55" s="91"/>
      <c r="R55" s="91"/>
      <c r="S55" s="91"/>
      <c r="T55" s="92"/>
      <c r="U55" s="92"/>
      <c r="V55" s="92"/>
      <c r="W55" s="92"/>
      <c r="X55" s="91"/>
      <c r="Y55" s="91"/>
      <c r="Z55" s="92"/>
      <c r="AA55" s="92"/>
      <c r="AB55" s="92"/>
      <c r="AC55" s="91"/>
      <c r="AD55" s="92"/>
      <c r="AE55" s="92"/>
      <c r="AF55" s="72" t="str">
        <f t="shared" si="0"/>
        <v/>
      </c>
      <c r="AG55" s="72" t="str">
        <f t="shared" si="1"/>
        <v/>
      </c>
      <c r="AH55" s="72" t="str">
        <f>IF(W55="","",IF(W55="ND","ND",(NETWORKDAYS(U55,W55,Reference!$D$2:$D$40)-1)))</f>
        <v/>
      </c>
      <c r="AI55" s="72" t="str">
        <f>IF(Z55="","",IF(Z55="n/a","N/A", IF(Z55="ND","ND",(NETWORKDAYS(U55,Z55,Reference!$D$2:$D$40)))))</f>
        <v/>
      </c>
      <c r="AJ55" s="72" t="str">
        <f t="shared" si="2"/>
        <v/>
      </c>
      <c r="AK55" s="72" t="str">
        <f t="shared" si="3"/>
        <v/>
      </c>
      <c r="AL55" s="72" t="str">
        <f>IF(AE55="","",IF(AE55="N/A","N/A",IF(AE55="ND","ND",(NETWORKDAYS(AD55,AE55,Reference!$D$2:$D$40)-1))))</f>
        <v/>
      </c>
    </row>
    <row r="56" spans="1:38" s="73" customFormat="1" x14ac:dyDescent="0.35">
      <c r="A56" s="83"/>
      <c r="B56" s="83"/>
      <c r="C56" s="87"/>
      <c r="D56" s="87"/>
      <c r="E56" s="85"/>
      <c r="F56" s="86"/>
      <c r="G56" s="87"/>
      <c r="H56" s="87"/>
      <c r="I56" s="90"/>
      <c r="J56" s="89"/>
      <c r="K56" s="89"/>
      <c r="L56" s="90"/>
      <c r="M56" s="90"/>
      <c r="N56" s="89"/>
      <c r="O56" s="90"/>
      <c r="P56" s="87"/>
      <c r="Q56" s="91"/>
      <c r="R56" s="91"/>
      <c r="S56" s="91"/>
      <c r="T56" s="92"/>
      <c r="U56" s="92"/>
      <c r="V56" s="92"/>
      <c r="W56" s="92"/>
      <c r="X56" s="91"/>
      <c r="Y56" s="91"/>
      <c r="Z56" s="92"/>
      <c r="AA56" s="92"/>
      <c r="AB56" s="92"/>
      <c r="AC56" s="91"/>
      <c r="AD56" s="92"/>
      <c r="AE56" s="92"/>
      <c r="AF56" s="72" t="str">
        <f t="shared" si="0"/>
        <v/>
      </c>
      <c r="AG56" s="72" t="str">
        <f t="shared" si="1"/>
        <v/>
      </c>
      <c r="AH56" s="72" t="str">
        <f>IF(W56="","",IF(W56="ND","ND",(NETWORKDAYS(U56,W56,Reference!$D$2:$D$40)-1)))</f>
        <v/>
      </c>
      <c r="AI56" s="72" t="str">
        <f>IF(Z56="","",IF(Z56="n/a","N/A", IF(Z56="ND","ND",(NETWORKDAYS(U56,Z56,Reference!$D$2:$D$40)))))</f>
        <v/>
      </c>
      <c r="AJ56" s="72" t="str">
        <f t="shared" si="2"/>
        <v/>
      </c>
      <c r="AK56" s="72" t="str">
        <f t="shared" si="3"/>
        <v/>
      </c>
      <c r="AL56" s="72" t="str">
        <f>IF(AE56="","",IF(AE56="N/A","N/A",IF(AE56="ND","ND",(NETWORKDAYS(AD56,AE56,Reference!$D$2:$D$40)-1))))</f>
        <v/>
      </c>
    </row>
    <row r="57" spans="1:38" s="73" customFormat="1" x14ac:dyDescent="0.35">
      <c r="A57" s="83"/>
      <c r="B57" s="83"/>
      <c r="C57" s="87"/>
      <c r="D57" s="87"/>
      <c r="E57" s="85"/>
      <c r="F57" s="86"/>
      <c r="G57" s="87"/>
      <c r="H57" s="87"/>
      <c r="I57" s="90"/>
      <c r="J57" s="89"/>
      <c r="K57" s="89"/>
      <c r="L57" s="90"/>
      <c r="M57" s="90"/>
      <c r="N57" s="89"/>
      <c r="O57" s="90"/>
      <c r="P57" s="87"/>
      <c r="Q57" s="91"/>
      <c r="R57" s="91"/>
      <c r="S57" s="91"/>
      <c r="T57" s="92"/>
      <c r="U57" s="92"/>
      <c r="V57" s="92"/>
      <c r="W57" s="92"/>
      <c r="X57" s="91"/>
      <c r="Y57" s="91"/>
      <c r="Z57" s="92"/>
      <c r="AA57" s="92"/>
      <c r="AB57" s="92"/>
      <c r="AC57" s="91"/>
      <c r="AD57" s="92"/>
      <c r="AE57" s="92"/>
      <c r="AF57" s="72" t="str">
        <f t="shared" si="0"/>
        <v/>
      </c>
      <c r="AG57" s="72" t="str">
        <f t="shared" si="1"/>
        <v/>
      </c>
      <c r="AH57" s="72" t="str">
        <f>IF(W57="","",IF(W57="ND","ND",(NETWORKDAYS(U57,W57,Reference!$D$2:$D$40)-1)))</f>
        <v/>
      </c>
      <c r="AI57" s="72" t="str">
        <f>IF(Z57="","",IF(Z57="n/a","N/A", IF(Z57="ND","ND",(NETWORKDAYS(U57,Z57,Reference!$D$2:$D$40)))))</f>
        <v/>
      </c>
      <c r="AJ57" s="72" t="str">
        <f t="shared" si="2"/>
        <v/>
      </c>
      <c r="AK57" s="72" t="str">
        <f t="shared" si="3"/>
        <v/>
      </c>
      <c r="AL57" s="72" t="str">
        <f>IF(AE57="","",IF(AE57="N/A","N/A",IF(AE57="ND","ND",(NETWORKDAYS(AD57,AE57,Reference!$D$2:$D$40)-1))))</f>
        <v/>
      </c>
    </row>
    <row r="58" spans="1:38" s="73" customFormat="1" x14ac:dyDescent="0.35">
      <c r="A58" s="83"/>
      <c r="B58" s="83"/>
      <c r="C58" s="87"/>
      <c r="D58" s="87"/>
      <c r="E58" s="85"/>
      <c r="F58" s="86"/>
      <c r="G58" s="87"/>
      <c r="H58" s="87"/>
      <c r="I58" s="90"/>
      <c r="J58" s="89"/>
      <c r="K58" s="89"/>
      <c r="L58" s="90"/>
      <c r="M58" s="90"/>
      <c r="N58" s="89"/>
      <c r="O58" s="90"/>
      <c r="P58" s="87"/>
      <c r="Q58" s="91"/>
      <c r="R58" s="91"/>
      <c r="S58" s="91"/>
      <c r="T58" s="92"/>
      <c r="U58" s="92"/>
      <c r="V58" s="92"/>
      <c r="W58" s="92"/>
      <c r="X58" s="91"/>
      <c r="Y58" s="91"/>
      <c r="Z58" s="92"/>
      <c r="AA58" s="92"/>
      <c r="AB58" s="92"/>
      <c r="AC58" s="91"/>
      <c r="AD58" s="92"/>
      <c r="AE58" s="92"/>
      <c r="AF58" s="72" t="str">
        <f t="shared" si="0"/>
        <v/>
      </c>
      <c r="AG58" s="72" t="str">
        <f t="shared" si="1"/>
        <v/>
      </c>
      <c r="AH58" s="72" t="str">
        <f>IF(W58="","",IF(W58="ND","ND",(NETWORKDAYS(U58,W58,Reference!$D$2:$D$40)-1)))</f>
        <v/>
      </c>
      <c r="AI58" s="72" t="str">
        <f>IF(Z58="","",IF(Z58="n/a","N/A", IF(Z58="ND","ND",(NETWORKDAYS(U58,Z58,Reference!$D$2:$D$40)))))</f>
        <v/>
      </c>
      <c r="AJ58" s="72" t="str">
        <f t="shared" si="2"/>
        <v/>
      </c>
      <c r="AK58" s="72" t="str">
        <f t="shared" si="3"/>
        <v/>
      </c>
      <c r="AL58" s="72" t="str">
        <f>IF(AE58="","",IF(AE58="N/A","N/A",IF(AE58="ND","ND",(NETWORKDAYS(AD58,AE58,Reference!$D$2:$D$40)-1))))</f>
        <v/>
      </c>
    </row>
    <row r="59" spans="1:38" s="73" customFormat="1" x14ac:dyDescent="0.35">
      <c r="A59" s="83"/>
      <c r="B59" s="83"/>
      <c r="C59" s="87"/>
      <c r="D59" s="87"/>
      <c r="E59" s="85"/>
      <c r="F59" s="86"/>
      <c r="G59" s="87"/>
      <c r="H59" s="87"/>
      <c r="I59" s="90"/>
      <c r="J59" s="89"/>
      <c r="K59" s="89"/>
      <c r="L59" s="90"/>
      <c r="M59" s="90"/>
      <c r="N59" s="89"/>
      <c r="O59" s="90"/>
      <c r="P59" s="87"/>
      <c r="Q59" s="91"/>
      <c r="R59" s="91"/>
      <c r="S59" s="91"/>
      <c r="T59" s="92"/>
      <c r="U59" s="92"/>
      <c r="V59" s="92"/>
      <c r="W59" s="92"/>
      <c r="X59" s="91"/>
      <c r="Y59" s="91"/>
      <c r="Z59" s="92"/>
      <c r="AA59" s="92"/>
      <c r="AB59" s="92"/>
      <c r="AC59" s="91"/>
      <c r="AD59" s="92"/>
      <c r="AE59" s="92"/>
      <c r="AF59" s="72" t="str">
        <f t="shared" si="0"/>
        <v/>
      </c>
      <c r="AG59" s="72" t="str">
        <f t="shared" si="1"/>
        <v/>
      </c>
      <c r="AH59" s="72" t="str">
        <f>IF(W59="","",IF(W59="ND","ND",(NETWORKDAYS(U59,W59,Reference!$D$2:$D$40)-1)))</f>
        <v/>
      </c>
      <c r="AI59" s="72" t="str">
        <f>IF(Z59="","",IF(Z59="n/a","N/A", IF(Z59="ND","ND",(NETWORKDAYS(U59,Z59,Reference!$D$2:$D$40)))))</f>
        <v/>
      </c>
      <c r="AJ59" s="72" t="str">
        <f t="shared" si="2"/>
        <v/>
      </c>
      <c r="AK59" s="72" t="str">
        <f t="shared" si="3"/>
        <v/>
      </c>
      <c r="AL59" s="72" t="str">
        <f>IF(AE59="","",IF(AE59="N/A","N/A",IF(AE59="ND","ND",(NETWORKDAYS(AD59,AE59,Reference!$D$2:$D$40)-1))))</f>
        <v/>
      </c>
    </row>
    <row r="60" spans="1:38" s="73" customFormat="1" x14ac:dyDescent="0.35">
      <c r="A60" s="83"/>
      <c r="B60" s="83"/>
      <c r="C60" s="87"/>
      <c r="D60" s="87"/>
      <c r="E60" s="85"/>
      <c r="F60" s="86"/>
      <c r="G60" s="87"/>
      <c r="H60" s="87"/>
      <c r="I60" s="90"/>
      <c r="J60" s="89"/>
      <c r="K60" s="89"/>
      <c r="L60" s="90"/>
      <c r="M60" s="90"/>
      <c r="N60" s="89"/>
      <c r="O60" s="90"/>
      <c r="P60" s="87"/>
      <c r="Q60" s="91"/>
      <c r="R60" s="91"/>
      <c r="S60" s="91"/>
      <c r="T60" s="92"/>
      <c r="U60" s="92"/>
      <c r="V60" s="92"/>
      <c r="W60" s="92"/>
      <c r="X60" s="91"/>
      <c r="Y60" s="91"/>
      <c r="Z60" s="92"/>
      <c r="AA60" s="92"/>
      <c r="AB60" s="92"/>
      <c r="AC60" s="91"/>
      <c r="AD60" s="92"/>
      <c r="AE60" s="92"/>
      <c r="AF60" s="72" t="str">
        <f t="shared" si="0"/>
        <v/>
      </c>
      <c r="AG60" s="72" t="str">
        <f t="shared" si="1"/>
        <v/>
      </c>
      <c r="AH60" s="72" t="str">
        <f>IF(W60="","",IF(W60="ND","ND",(NETWORKDAYS(U60,W60,Reference!$D$2:$D$40)-1)))</f>
        <v/>
      </c>
      <c r="AI60" s="72" t="str">
        <f>IF(Z60="","",IF(Z60="n/a","N/A", IF(Z60="ND","ND",(NETWORKDAYS(U60,Z60,Reference!$D$2:$D$40)))))</f>
        <v/>
      </c>
      <c r="AJ60" s="72" t="str">
        <f t="shared" si="2"/>
        <v/>
      </c>
      <c r="AK60" s="72" t="str">
        <f t="shared" si="3"/>
        <v/>
      </c>
      <c r="AL60" s="72" t="str">
        <f>IF(AE60="","",IF(AE60="N/A","N/A",IF(AE60="ND","ND",(NETWORKDAYS(AD60,AE60,Reference!$D$2:$D$40)-1))))</f>
        <v/>
      </c>
    </row>
    <row r="61" spans="1:38" s="73" customFormat="1" x14ac:dyDescent="0.35">
      <c r="A61" s="83"/>
      <c r="B61" s="83"/>
      <c r="C61" s="87"/>
      <c r="D61" s="87"/>
      <c r="E61" s="85"/>
      <c r="F61" s="86"/>
      <c r="G61" s="87"/>
      <c r="H61" s="87"/>
      <c r="I61" s="90"/>
      <c r="J61" s="89"/>
      <c r="K61" s="89"/>
      <c r="L61" s="90"/>
      <c r="M61" s="90"/>
      <c r="N61" s="89"/>
      <c r="O61" s="90"/>
      <c r="P61" s="87"/>
      <c r="Q61" s="91"/>
      <c r="R61" s="91"/>
      <c r="S61" s="91"/>
      <c r="T61" s="92"/>
      <c r="U61" s="92"/>
      <c r="V61" s="92"/>
      <c r="W61" s="92"/>
      <c r="X61" s="91"/>
      <c r="Y61" s="91"/>
      <c r="Z61" s="92"/>
      <c r="AA61" s="92"/>
      <c r="AB61" s="92"/>
      <c r="AC61" s="91"/>
      <c r="AD61" s="92"/>
      <c r="AE61" s="92"/>
      <c r="AF61" s="72" t="str">
        <f t="shared" si="0"/>
        <v/>
      </c>
      <c r="AG61" s="72" t="str">
        <f t="shared" si="1"/>
        <v/>
      </c>
      <c r="AH61" s="72" t="str">
        <f>IF(W61="","",IF(W61="ND","ND",(NETWORKDAYS(U61,W61,Reference!$D$2:$D$40)-1)))</f>
        <v/>
      </c>
      <c r="AI61" s="72" t="str">
        <f>IF(Z61="","",IF(Z61="n/a","N/A", IF(Z61="ND","ND",(NETWORKDAYS(U61,Z61,Reference!$D$2:$D$40)))))</f>
        <v/>
      </c>
      <c r="AJ61" s="72" t="str">
        <f t="shared" si="2"/>
        <v/>
      </c>
      <c r="AK61" s="72" t="str">
        <f t="shared" si="3"/>
        <v/>
      </c>
      <c r="AL61" s="72" t="str">
        <f>IF(AE61="","",IF(AE61="N/A","N/A",IF(AE61="ND","ND",(NETWORKDAYS(AD61,AE61,Reference!$D$2:$D$40)-1))))</f>
        <v/>
      </c>
    </row>
    <row r="62" spans="1:38" s="73" customFormat="1" x14ac:dyDescent="0.35">
      <c r="A62" s="83"/>
      <c r="B62" s="83"/>
      <c r="C62" s="87"/>
      <c r="D62" s="87"/>
      <c r="E62" s="85"/>
      <c r="F62" s="86"/>
      <c r="G62" s="87"/>
      <c r="H62" s="87"/>
      <c r="I62" s="90"/>
      <c r="J62" s="89"/>
      <c r="K62" s="89"/>
      <c r="L62" s="90"/>
      <c r="M62" s="90"/>
      <c r="N62" s="89"/>
      <c r="O62" s="90"/>
      <c r="P62" s="87"/>
      <c r="Q62" s="91"/>
      <c r="R62" s="91"/>
      <c r="S62" s="91"/>
      <c r="T62" s="92"/>
      <c r="U62" s="92"/>
      <c r="V62" s="92"/>
      <c r="W62" s="92"/>
      <c r="X62" s="91"/>
      <c r="Y62" s="91"/>
      <c r="Z62" s="92"/>
      <c r="AA62" s="92"/>
      <c r="AB62" s="92"/>
      <c r="AC62" s="91"/>
      <c r="AD62" s="92"/>
      <c r="AE62" s="92"/>
      <c r="AF62" s="72" t="str">
        <f t="shared" si="0"/>
        <v/>
      </c>
      <c r="AG62" s="72" t="str">
        <f t="shared" si="1"/>
        <v/>
      </c>
      <c r="AH62" s="72" t="str">
        <f>IF(W62="","",IF(W62="ND","ND",(NETWORKDAYS(U62,W62,Reference!$D$2:$D$40)-1)))</f>
        <v/>
      </c>
      <c r="AI62" s="72" t="str">
        <f>IF(Z62="","",IF(Z62="n/a","N/A", IF(Z62="ND","ND",(NETWORKDAYS(U62,Z62,Reference!$D$2:$D$40)))))</f>
        <v/>
      </c>
      <c r="AJ62" s="72" t="str">
        <f t="shared" si="2"/>
        <v/>
      </c>
      <c r="AK62" s="72" t="str">
        <f t="shared" si="3"/>
        <v/>
      </c>
      <c r="AL62" s="72" t="str">
        <f>IF(AE62="","",IF(AE62="N/A","N/A",IF(AE62="ND","ND",(NETWORKDAYS(AD62,AE62,Reference!$D$2:$D$40)-1))))</f>
        <v/>
      </c>
    </row>
    <row r="63" spans="1:38" s="73" customFormat="1" x14ac:dyDescent="0.35">
      <c r="A63" s="83"/>
      <c r="B63" s="83"/>
      <c r="C63" s="87"/>
      <c r="D63" s="87"/>
      <c r="E63" s="85"/>
      <c r="F63" s="86"/>
      <c r="G63" s="87"/>
      <c r="H63" s="87"/>
      <c r="I63" s="90"/>
      <c r="J63" s="89"/>
      <c r="K63" s="89"/>
      <c r="L63" s="90"/>
      <c r="M63" s="90"/>
      <c r="N63" s="89"/>
      <c r="O63" s="90"/>
      <c r="P63" s="87"/>
      <c r="Q63" s="91"/>
      <c r="R63" s="91"/>
      <c r="S63" s="91"/>
      <c r="T63" s="92"/>
      <c r="U63" s="92"/>
      <c r="V63" s="92"/>
      <c r="W63" s="92"/>
      <c r="X63" s="91"/>
      <c r="Y63" s="91"/>
      <c r="Z63" s="92"/>
      <c r="AA63" s="92"/>
      <c r="AB63" s="92"/>
      <c r="AC63" s="91"/>
      <c r="AD63" s="92"/>
      <c r="AE63" s="92"/>
      <c r="AF63" s="72" t="str">
        <f t="shared" si="0"/>
        <v/>
      </c>
      <c r="AG63" s="72" t="str">
        <f t="shared" si="1"/>
        <v/>
      </c>
      <c r="AH63" s="72" t="str">
        <f>IF(W63="","",IF(W63="ND","ND",(NETWORKDAYS(U63,W63,Reference!$D$2:$D$40)-1)))</f>
        <v/>
      </c>
      <c r="AI63" s="72" t="str">
        <f>IF(Z63="","",IF(Z63="n/a","N/A", IF(Z63="ND","ND",(NETWORKDAYS(U63,Z63,Reference!$D$2:$D$40)))))</f>
        <v/>
      </c>
      <c r="AJ63" s="72" t="str">
        <f t="shared" si="2"/>
        <v/>
      </c>
      <c r="AK63" s="72" t="str">
        <f t="shared" si="3"/>
        <v/>
      </c>
      <c r="AL63" s="72" t="str">
        <f>IF(AE63="","",IF(AE63="N/A","N/A",IF(AE63="ND","ND",(NETWORKDAYS(AD63,AE63,Reference!$D$2:$D$40)-1))))</f>
        <v/>
      </c>
    </row>
    <row r="64" spans="1:38" s="73" customFormat="1" x14ac:dyDescent="0.35">
      <c r="A64" s="83"/>
      <c r="B64" s="83"/>
      <c r="C64" s="87"/>
      <c r="D64" s="87"/>
      <c r="E64" s="85"/>
      <c r="F64" s="86"/>
      <c r="G64" s="87"/>
      <c r="H64" s="87"/>
      <c r="I64" s="90"/>
      <c r="J64" s="89"/>
      <c r="K64" s="89"/>
      <c r="L64" s="90"/>
      <c r="M64" s="90"/>
      <c r="N64" s="89"/>
      <c r="O64" s="90"/>
      <c r="P64" s="87"/>
      <c r="Q64" s="91"/>
      <c r="R64" s="91"/>
      <c r="S64" s="91"/>
      <c r="T64" s="92"/>
      <c r="U64" s="92"/>
      <c r="V64" s="92"/>
      <c r="W64" s="92"/>
      <c r="X64" s="91"/>
      <c r="Y64" s="91"/>
      <c r="Z64" s="92"/>
      <c r="AA64" s="92"/>
      <c r="AB64" s="92"/>
      <c r="AC64" s="91"/>
      <c r="AD64" s="92"/>
      <c r="AE64" s="92"/>
      <c r="AF64" s="72" t="str">
        <f t="shared" si="0"/>
        <v/>
      </c>
      <c r="AG64" s="72" t="str">
        <f t="shared" si="1"/>
        <v/>
      </c>
      <c r="AH64" s="72" t="str">
        <f>IF(W64="","",IF(W64="ND","ND",(NETWORKDAYS(U64,W64,Reference!$D$2:$D$40)-1)))</f>
        <v/>
      </c>
      <c r="AI64" s="72" t="str">
        <f>IF(Z64="","",IF(Z64="n/a","N/A", IF(Z64="ND","ND",(NETWORKDAYS(U64,Z64,Reference!$D$2:$D$40)))))</f>
        <v/>
      </c>
      <c r="AJ64" s="72" t="str">
        <f t="shared" si="2"/>
        <v/>
      </c>
      <c r="AK64" s="72" t="str">
        <f t="shared" si="3"/>
        <v/>
      </c>
      <c r="AL64" s="72" t="str">
        <f>IF(AE64="","",IF(AE64="N/A","N/A",IF(AE64="ND","ND",(NETWORKDAYS(AD64,AE64,Reference!$D$2:$D$40)-1))))</f>
        <v/>
      </c>
    </row>
    <row r="65" spans="1:38" s="73" customFormat="1" x14ac:dyDescent="0.35">
      <c r="A65" s="83"/>
      <c r="B65" s="83"/>
      <c r="C65" s="87"/>
      <c r="D65" s="87"/>
      <c r="E65" s="85"/>
      <c r="F65" s="86"/>
      <c r="G65" s="87"/>
      <c r="H65" s="87"/>
      <c r="I65" s="90"/>
      <c r="J65" s="89"/>
      <c r="K65" s="89"/>
      <c r="L65" s="90"/>
      <c r="M65" s="90"/>
      <c r="N65" s="89"/>
      <c r="O65" s="90"/>
      <c r="P65" s="87"/>
      <c r="Q65" s="91"/>
      <c r="R65" s="91"/>
      <c r="S65" s="91"/>
      <c r="T65" s="92"/>
      <c r="U65" s="92"/>
      <c r="V65" s="92"/>
      <c r="W65" s="92"/>
      <c r="X65" s="91"/>
      <c r="Y65" s="91"/>
      <c r="Z65" s="92"/>
      <c r="AA65" s="92"/>
      <c r="AB65" s="92"/>
      <c r="AC65" s="91"/>
      <c r="AD65" s="92"/>
      <c r="AE65" s="92"/>
      <c r="AF65" s="72" t="str">
        <f t="shared" si="0"/>
        <v/>
      </c>
      <c r="AG65" s="72" t="str">
        <f t="shared" si="1"/>
        <v/>
      </c>
      <c r="AH65" s="72" t="str">
        <f>IF(W65="","",IF(W65="ND","ND",(NETWORKDAYS(U65,W65,Reference!$D$2:$D$40)-1)))</f>
        <v/>
      </c>
      <c r="AI65" s="72" t="str">
        <f>IF(Z65="","",IF(Z65="n/a","N/A", IF(Z65="ND","ND",(NETWORKDAYS(U65,Z65,Reference!$D$2:$D$40)))))</f>
        <v/>
      </c>
      <c r="AJ65" s="72" t="str">
        <f t="shared" si="2"/>
        <v/>
      </c>
      <c r="AK65" s="72" t="str">
        <f t="shared" si="3"/>
        <v/>
      </c>
      <c r="AL65" s="72" t="str">
        <f>IF(AE65="","",IF(AE65="N/A","N/A",IF(AE65="ND","ND",(NETWORKDAYS(AD65,AE65,Reference!$D$2:$D$40)-1))))</f>
        <v/>
      </c>
    </row>
    <row r="66" spans="1:38" s="73" customFormat="1" x14ac:dyDescent="0.35">
      <c r="A66" s="83"/>
      <c r="B66" s="83"/>
      <c r="C66" s="87"/>
      <c r="D66" s="87"/>
      <c r="E66" s="85"/>
      <c r="F66" s="86"/>
      <c r="G66" s="87"/>
      <c r="H66" s="87"/>
      <c r="I66" s="90"/>
      <c r="J66" s="89"/>
      <c r="K66" s="89"/>
      <c r="L66" s="90"/>
      <c r="M66" s="90"/>
      <c r="N66" s="89"/>
      <c r="O66" s="90"/>
      <c r="P66" s="87"/>
      <c r="Q66" s="91"/>
      <c r="R66" s="91"/>
      <c r="S66" s="91"/>
      <c r="T66" s="92"/>
      <c r="U66" s="92"/>
      <c r="V66" s="92"/>
      <c r="W66" s="92"/>
      <c r="X66" s="91"/>
      <c r="Y66" s="91"/>
      <c r="Z66" s="92"/>
      <c r="AA66" s="92"/>
      <c r="AB66" s="92"/>
      <c r="AC66" s="91"/>
      <c r="AD66" s="92"/>
      <c r="AE66" s="92"/>
      <c r="AF66" s="72" t="str">
        <f t="shared" si="0"/>
        <v/>
      </c>
      <c r="AG66" s="72" t="str">
        <f t="shared" si="1"/>
        <v/>
      </c>
      <c r="AH66" s="72" t="str">
        <f>IF(W66="","",IF(W66="ND","ND",(NETWORKDAYS(U66,W66,Reference!$D$2:$D$40)-1)))</f>
        <v/>
      </c>
      <c r="AI66" s="72" t="str">
        <f>IF(Z66="","",IF(Z66="n/a","N/A", IF(Z66="ND","ND",(NETWORKDAYS(U66,Z66,Reference!$D$2:$D$40)))))</f>
        <v/>
      </c>
      <c r="AJ66" s="72" t="str">
        <f t="shared" si="2"/>
        <v/>
      </c>
      <c r="AK66" s="72" t="str">
        <f t="shared" si="3"/>
        <v/>
      </c>
      <c r="AL66" s="72" t="str">
        <f>IF(AE66="","",IF(AE66="N/A","N/A",IF(AE66="ND","ND",(NETWORKDAYS(AD66,AE66,Reference!$D$2:$D$40)-1))))</f>
        <v/>
      </c>
    </row>
    <row r="67" spans="1:38" s="73" customFormat="1" x14ac:dyDescent="0.35">
      <c r="A67" s="83"/>
      <c r="B67" s="83"/>
      <c r="C67" s="87"/>
      <c r="D67" s="87"/>
      <c r="E67" s="85"/>
      <c r="F67" s="86"/>
      <c r="G67" s="87"/>
      <c r="H67" s="87"/>
      <c r="I67" s="90"/>
      <c r="J67" s="89"/>
      <c r="K67" s="89"/>
      <c r="L67" s="90"/>
      <c r="M67" s="90"/>
      <c r="N67" s="89"/>
      <c r="O67" s="90"/>
      <c r="P67" s="87"/>
      <c r="Q67" s="91"/>
      <c r="R67" s="91"/>
      <c r="S67" s="91"/>
      <c r="T67" s="92"/>
      <c r="U67" s="92"/>
      <c r="V67" s="92"/>
      <c r="W67" s="92"/>
      <c r="X67" s="91"/>
      <c r="Y67" s="91"/>
      <c r="Z67" s="92"/>
      <c r="AA67" s="92"/>
      <c r="AB67" s="92"/>
      <c r="AC67" s="91"/>
      <c r="AD67" s="92"/>
      <c r="AE67" s="92"/>
      <c r="AF67" s="72" t="str">
        <f t="shared" si="0"/>
        <v/>
      </c>
      <c r="AG67" s="72" t="str">
        <f t="shared" si="1"/>
        <v/>
      </c>
      <c r="AH67" s="72" t="str">
        <f>IF(W67="","",IF(W67="ND","ND",(NETWORKDAYS(U67,W67,Reference!$D$2:$D$40)-1)))</f>
        <v/>
      </c>
      <c r="AI67" s="72" t="str">
        <f>IF(Z67="","",IF(Z67="n/a","N/A", IF(Z67="ND","ND",(NETWORKDAYS(U67,Z67,Reference!$D$2:$D$40)))))</f>
        <v/>
      </c>
      <c r="AJ67" s="72" t="str">
        <f t="shared" si="2"/>
        <v/>
      </c>
      <c r="AK67" s="72" t="str">
        <f t="shared" si="3"/>
        <v/>
      </c>
      <c r="AL67" s="72" t="str">
        <f>IF(AE67="","",IF(AE67="N/A","N/A",IF(AE67="ND","ND",(NETWORKDAYS(AD67,AE67,Reference!$D$2:$D$40)-1))))</f>
        <v/>
      </c>
    </row>
    <row r="68" spans="1:38" s="73" customFormat="1" x14ac:dyDescent="0.35">
      <c r="A68" s="83"/>
      <c r="B68" s="83"/>
      <c r="C68" s="87"/>
      <c r="D68" s="87"/>
      <c r="E68" s="85"/>
      <c r="F68" s="86"/>
      <c r="G68" s="87"/>
      <c r="H68" s="87"/>
      <c r="I68" s="90"/>
      <c r="J68" s="89"/>
      <c r="K68" s="89"/>
      <c r="L68" s="90"/>
      <c r="M68" s="90"/>
      <c r="N68" s="89"/>
      <c r="O68" s="90"/>
      <c r="P68" s="87"/>
      <c r="Q68" s="91"/>
      <c r="R68" s="91"/>
      <c r="S68" s="91"/>
      <c r="T68" s="92"/>
      <c r="U68" s="92"/>
      <c r="V68" s="92"/>
      <c r="W68" s="92"/>
      <c r="X68" s="91"/>
      <c r="Y68" s="91"/>
      <c r="Z68" s="92"/>
      <c r="AA68" s="92"/>
      <c r="AB68" s="92"/>
      <c r="AC68" s="91"/>
      <c r="AD68" s="92"/>
      <c r="AE68" s="92"/>
      <c r="AF68" s="72" t="str">
        <f t="shared" si="0"/>
        <v/>
      </c>
      <c r="AG68" s="72" t="str">
        <f t="shared" si="1"/>
        <v/>
      </c>
      <c r="AH68" s="72" t="str">
        <f>IF(W68="","",IF(W68="ND","ND",(NETWORKDAYS(U68,W68,Reference!$D$2:$D$40)-1)))</f>
        <v/>
      </c>
      <c r="AI68" s="72" t="str">
        <f>IF(Z68="","",IF(Z68="n/a","N/A", IF(Z68="ND","ND",(NETWORKDAYS(U68,Z68,Reference!$D$2:$D$40)))))</f>
        <v/>
      </c>
      <c r="AJ68" s="72" t="str">
        <f t="shared" si="2"/>
        <v/>
      </c>
      <c r="AK68" s="72" t="str">
        <f t="shared" si="3"/>
        <v/>
      </c>
      <c r="AL68" s="72" t="str">
        <f>IF(AE68="","",IF(AE68="N/A","N/A",IF(AE68="ND","ND",(NETWORKDAYS(AD68,AE68,Reference!$D$2:$D$40)-1))))</f>
        <v/>
      </c>
    </row>
    <row r="69" spans="1:38" s="73" customFormat="1" x14ac:dyDescent="0.35">
      <c r="A69" s="83"/>
      <c r="B69" s="83"/>
      <c r="C69" s="87"/>
      <c r="D69" s="87"/>
      <c r="E69" s="85"/>
      <c r="F69" s="86"/>
      <c r="G69" s="87"/>
      <c r="H69" s="87"/>
      <c r="I69" s="90"/>
      <c r="J69" s="89"/>
      <c r="K69" s="89"/>
      <c r="L69" s="90"/>
      <c r="M69" s="90"/>
      <c r="N69" s="89"/>
      <c r="O69" s="90"/>
      <c r="P69" s="87"/>
      <c r="Q69" s="91"/>
      <c r="R69" s="91"/>
      <c r="S69" s="91"/>
      <c r="T69" s="92"/>
      <c r="U69" s="92"/>
      <c r="V69" s="92"/>
      <c r="W69" s="92"/>
      <c r="X69" s="91"/>
      <c r="Y69" s="91"/>
      <c r="Z69" s="92"/>
      <c r="AA69" s="92"/>
      <c r="AB69" s="92"/>
      <c r="AC69" s="91"/>
      <c r="AD69" s="92"/>
      <c r="AE69" s="92"/>
      <c r="AF69" s="72" t="str">
        <f t="shared" si="0"/>
        <v/>
      </c>
      <c r="AG69" s="72" t="str">
        <f t="shared" si="1"/>
        <v/>
      </c>
      <c r="AH69" s="72" t="str">
        <f>IF(W69="","",IF(W69="ND","ND",(NETWORKDAYS(U69,W69,Reference!$D$2:$D$40)-1)))</f>
        <v/>
      </c>
      <c r="AI69" s="72" t="str">
        <f>IF(Z69="","",IF(Z69="n/a","N/A", IF(Z69="ND","ND",(NETWORKDAYS(U69,Z69,Reference!$D$2:$D$40)))))</f>
        <v/>
      </c>
      <c r="AJ69" s="72" t="str">
        <f t="shared" si="2"/>
        <v/>
      </c>
      <c r="AK69" s="72" t="str">
        <f t="shared" si="3"/>
        <v/>
      </c>
      <c r="AL69" s="72" t="str">
        <f>IF(AE69="","",IF(AE69="N/A","N/A",IF(AE69="ND","ND",(NETWORKDAYS(AD69,AE69,Reference!$D$2:$D$40)-1))))</f>
        <v/>
      </c>
    </row>
    <row r="70" spans="1:38" s="73" customFormat="1" x14ac:dyDescent="0.35">
      <c r="A70" s="83"/>
      <c r="B70" s="83"/>
      <c r="C70" s="87"/>
      <c r="D70" s="87"/>
      <c r="E70" s="85"/>
      <c r="F70" s="86"/>
      <c r="G70" s="87"/>
      <c r="H70" s="87"/>
      <c r="I70" s="90"/>
      <c r="J70" s="89"/>
      <c r="K70" s="89"/>
      <c r="L70" s="90"/>
      <c r="M70" s="90"/>
      <c r="N70" s="89"/>
      <c r="O70" s="90"/>
      <c r="P70" s="87"/>
      <c r="Q70" s="91"/>
      <c r="R70" s="91"/>
      <c r="S70" s="91"/>
      <c r="T70" s="92"/>
      <c r="U70" s="92"/>
      <c r="V70" s="92"/>
      <c r="W70" s="92"/>
      <c r="X70" s="91"/>
      <c r="Y70" s="91"/>
      <c r="Z70" s="92"/>
      <c r="AA70" s="92"/>
      <c r="AB70" s="92"/>
      <c r="AC70" s="91"/>
      <c r="AD70" s="92"/>
      <c r="AE70" s="92"/>
      <c r="AF70" s="72" t="str">
        <f t="shared" si="0"/>
        <v/>
      </c>
      <c r="AG70" s="72" t="str">
        <f t="shared" si="1"/>
        <v/>
      </c>
      <c r="AH70" s="72" t="str">
        <f>IF(W70="","",IF(W70="ND","ND",(NETWORKDAYS(U70,W70,Reference!$D$2:$D$40)-1)))</f>
        <v/>
      </c>
      <c r="AI70" s="72" t="str">
        <f>IF(Z70="","",IF(Z70="n/a","N/A", IF(Z70="ND","ND",(NETWORKDAYS(U70,Z70,Reference!$D$2:$D$40)))))</f>
        <v/>
      </c>
      <c r="AJ70" s="72" t="str">
        <f t="shared" si="2"/>
        <v/>
      </c>
      <c r="AK70" s="72" t="str">
        <f t="shared" si="3"/>
        <v/>
      </c>
      <c r="AL70" s="72" t="str">
        <f>IF(AE70="","",IF(AE70="N/A","N/A",IF(AE70="ND","ND",(NETWORKDAYS(AD70,AE70,Reference!$D$2:$D$40)-1))))</f>
        <v/>
      </c>
    </row>
    <row r="71" spans="1:38" s="73" customFormat="1" x14ac:dyDescent="0.35">
      <c r="A71" s="83"/>
      <c r="B71" s="83"/>
      <c r="C71" s="87"/>
      <c r="D71" s="87"/>
      <c r="E71" s="85"/>
      <c r="F71" s="86"/>
      <c r="G71" s="87"/>
      <c r="H71" s="87"/>
      <c r="I71" s="90"/>
      <c r="J71" s="89"/>
      <c r="K71" s="89"/>
      <c r="L71" s="90"/>
      <c r="M71" s="90"/>
      <c r="N71" s="89"/>
      <c r="O71" s="90"/>
      <c r="P71" s="87"/>
      <c r="Q71" s="91"/>
      <c r="R71" s="91"/>
      <c r="S71" s="91"/>
      <c r="T71" s="92"/>
      <c r="U71" s="92"/>
      <c r="V71" s="92"/>
      <c r="W71" s="92"/>
      <c r="X71" s="91"/>
      <c r="Y71" s="91"/>
      <c r="Z71" s="92"/>
      <c r="AA71" s="92"/>
      <c r="AB71" s="92"/>
      <c r="AC71" s="91"/>
      <c r="AD71" s="92"/>
      <c r="AE71" s="92"/>
      <c r="AF71" s="72" t="str">
        <f t="shared" si="0"/>
        <v/>
      </c>
      <c r="AG71" s="72" t="str">
        <f t="shared" si="1"/>
        <v/>
      </c>
      <c r="AH71" s="72" t="str">
        <f>IF(W71="","",IF(W71="ND","ND",(NETWORKDAYS(U71,W71,Reference!$D$2:$D$40)-1)))</f>
        <v/>
      </c>
      <c r="AI71" s="72" t="str">
        <f>IF(Z71="","",IF(Z71="n/a","N/A", IF(Z71="ND","ND",(NETWORKDAYS(U71,Z71,Reference!$D$2:$D$40)))))</f>
        <v/>
      </c>
      <c r="AJ71" s="72" t="str">
        <f t="shared" si="2"/>
        <v/>
      </c>
      <c r="AK71" s="72" t="str">
        <f t="shared" si="3"/>
        <v/>
      </c>
      <c r="AL71" s="72" t="str">
        <f>IF(AE71="","",IF(AE71="N/A","N/A",IF(AE71="ND","ND",(NETWORKDAYS(AD71,AE71,Reference!$D$2:$D$40)-1))))</f>
        <v/>
      </c>
    </row>
    <row r="72" spans="1:38" s="73" customFormat="1" x14ac:dyDescent="0.35">
      <c r="A72" s="83"/>
      <c r="B72" s="83"/>
      <c r="C72" s="87"/>
      <c r="D72" s="87"/>
      <c r="E72" s="85"/>
      <c r="F72" s="86"/>
      <c r="G72" s="87"/>
      <c r="H72" s="87"/>
      <c r="I72" s="90"/>
      <c r="J72" s="89"/>
      <c r="K72" s="89"/>
      <c r="L72" s="90"/>
      <c r="M72" s="90"/>
      <c r="N72" s="89"/>
      <c r="O72" s="90"/>
      <c r="P72" s="87"/>
      <c r="Q72" s="91"/>
      <c r="R72" s="91"/>
      <c r="S72" s="91"/>
      <c r="T72" s="92"/>
      <c r="U72" s="92"/>
      <c r="V72" s="92"/>
      <c r="W72" s="92"/>
      <c r="X72" s="91"/>
      <c r="Y72" s="91"/>
      <c r="Z72" s="92"/>
      <c r="AA72" s="92"/>
      <c r="AB72" s="92"/>
      <c r="AC72" s="91"/>
      <c r="AD72" s="92"/>
      <c r="AE72" s="92"/>
      <c r="AF72" s="72" t="str">
        <f t="shared" ref="AF72:AF135" si="4">IF(U72="","",(U72-T72))</f>
        <v/>
      </c>
      <c r="AG72" s="72" t="str">
        <f t="shared" ref="AG72:AG135" si="5">IF(V72="","",IF(V72="ND","ND",IF(V72="N/A","N/A",(V72-U72))))</f>
        <v/>
      </c>
      <c r="AH72" s="72" t="str">
        <f>IF(W72="","",IF(W72="ND","ND",(NETWORKDAYS(U72,W72,Reference!$D$2:$D$40)-1)))</f>
        <v/>
      </c>
      <c r="AI72" s="72" t="str">
        <f>IF(Z72="","",IF(Z72="n/a","N/A", IF(Z72="ND","ND",(NETWORKDAYS(U72,Z72,Reference!$D$2:$D$40)))))</f>
        <v/>
      </c>
      <c r="AJ72" s="72" t="str">
        <f t="shared" ref="AJ72:AJ135" si="6">IF(AA72="","",IF(AA72="ND", "ND", IF(AA72="N/A","N/A",(AA72-U72))))</f>
        <v/>
      </c>
      <c r="AK72" s="72" t="str">
        <f t="shared" ref="AK72:AK135" si="7">IF(AB72="","",IF(AB72="N/A","N/A",IF(AB72="ND","ND",(AB72-U72))))</f>
        <v/>
      </c>
      <c r="AL72" s="72" t="str">
        <f>IF(AE72="","",IF(AE72="N/A","N/A",IF(AE72="ND","ND",(NETWORKDAYS(AD72,AE72,Reference!$D$2:$D$40)-1))))</f>
        <v/>
      </c>
    </row>
    <row r="73" spans="1:38" s="73" customFormat="1" x14ac:dyDescent="0.35">
      <c r="A73" s="83"/>
      <c r="B73" s="83"/>
      <c r="C73" s="87"/>
      <c r="D73" s="87"/>
      <c r="E73" s="85"/>
      <c r="F73" s="86"/>
      <c r="G73" s="87"/>
      <c r="H73" s="87"/>
      <c r="I73" s="90"/>
      <c r="J73" s="89"/>
      <c r="K73" s="89"/>
      <c r="L73" s="90"/>
      <c r="M73" s="90"/>
      <c r="N73" s="89"/>
      <c r="O73" s="90"/>
      <c r="P73" s="87"/>
      <c r="Q73" s="91"/>
      <c r="R73" s="91"/>
      <c r="S73" s="91"/>
      <c r="T73" s="92"/>
      <c r="U73" s="92"/>
      <c r="V73" s="92"/>
      <c r="W73" s="92"/>
      <c r="X73" s="91"/>
      <c r="Y73" s="91"/>
      <c r="Z73" s="92"/>
      <c r="AA73" s="92"/>
      <c r="AB73" s="92"/>
      <c r="AC73" s="91"/>
      <c r="AD73" s="92"/>
      <c r="AE73" s="92"/>
      <c r="AF73" s="72" t="str">
        <f t="shared" si="4"/>
        <v/>
      </c>
      <c r="AG73" s="72" t="str">
        <f t="shared" si="5"/>
        <v/>
      </c>
      <c r="AH73" s="72" t="str">
        <f>IF(W73="","",IF(W73="ND","ND",(NETWORKDAYS(U73,W73,Reference!$D$2:$D$40)-1)))</f>
        <v/>
      </c>
      <c r="AI73" s="72" t="str">
        <f>IF(Z73="","",IF(Z73="n/a","N/A", IF(Z73="ND","ND",(NETWORKDAYS(U73,Z73,Reference!$D$2:$D$40)))))</f>
        <v/>
      </c>
      <c r="AJ73" s="72" t="str">
        <f t="shared" si="6"/>
        <v/>
      </c>
      <c r="AK73" s="72" t="str">
        <f t="shared" si="7"/>
        <v/>
      </c>
      <c r="AL73" s="72" t="str">
        <f>IF(AE73="","",IF(AE73="N/A","N/A",IF(AE73="ND","ND",(NETWORKDAYS(AD73,AE73,Reference!$D$2:$D$40)-1))))</f>
        <v/>
      </c>
    </row>
    <row r="74" spans="1:38" s="73" customFormat="1" x14ac:dyDescent="0.35">
      <c r="A74" s="83"/>
      <c r="B74" s="83"/>
      <c r="C74" s="87"/>
      <c r="D74" s="87"/>
      <c r="E74" s="85"/>
      <c r="F74" s="86"/>
      <c r="G74" s="87"/>
      <c r="H74" s="87"/>
      <c r="I74" s="90"/>
      <c r="J74" s="89"/>
      <c r="K74" s="89"/>
      <c r="L74" s="90"/>
      <c r="M74" s="90"/>
      <c r="N74" s="89"/>
      <c r="O74" s="90"/>
      <c r="P74" s="87"/>
      <c r="Q74" s="91"/>
      <c r="R74" s="91"/>
      <c r="S74" s="91"/>
      <c r="T74" s="92"/>
      <c r="U74" s="92"/>
      <c r="V74" s="92"/>
      <c r="W74" s="92"/>
      <c r="X74" s="91"/>
      <c r="Y74" s="91"/>
      <c r="Z74" s="92"/>
      <c r="AA74" s="92"/>
      <c r="AB74" s="92"/>
      <c r="AC74" s="91"/>
      <c r="AD74" s="92"/>
      <c r="AE74" s="92"/>
      <c r="AF74" s="72" t="str">
        <f t="shared" si="4"/>
        <v/>
      </c>
      <c r="AG74" s="72" t="str">
        <f t="shared" si="5"/>
        <v/>
      </c>
      <c r="AH74" s="72" t="str">
        <f>IF(W74="","",IF(W74="ND","ND",(NETWORKDAYS(U74,W74,Reference!$D$2:$D$40)-1)))</f>
        <v/>
      </c>
      <c r="AI74" s="72" t="str">
        <f>IF(Z74="","",IF(Z74="n/a","N/A", IF(Z74="ND","ND",(NETWORKDAYS(U74,Z74,Reference!$D$2:$D$40)))))</f>
        <v/>
      </c>
      <c r="AJ74" s="72" t="str">
        <f t="shared" si="6"/>
        <v/>
      </c>
      <c r="AK74" s="72" t="str">
        <f t="shared" si="7"/>
        <v/>
      </c>
      <c r="AL74" s="72" t="str">
        <f>IF(AE74="","",IF(AE74="N/A","N/A",IF(AE74="ND","ND",(NETWORKDAYS(AD74,AE74,Reference!$D$2:$D$40)-1))))</f>
        <v/>
      </c>
    </row>
    <row r="75" spans="1:38" s="73" customFormat="1" x14ac:dyDescent="0.35">
      <c r="A75" s="83"/>
      <c r="B75" s="83"/>
      <c r="C75" s="87"/>
      <c r="D75" s="87"/>
      <c r="E75" s="85"/>
      <c r="F75" s="86"/>
      <c r="G75" s="87"/>
      <c r="H75" s="87"/>
      <c r="I75" s="90"/>
      <c r="J75" s="89"/>
      <c r="K75" s="89"/>
      <c r="L75" s="90"/>
      <c r="M75" s="90"/>
      <c r="N75" s="89"/>
      <c r="O75" s="90"/>
      <c r="P75" s="87"/>
      <c r="Q75" s="91"/>
      <c r="R75" s="91"/>
      <c r="S75" s="91"/>
      <c r="T75" s="92"/>
      <c r="U75" s="92"/>
      <c r="V75" s="92"/>
      <c r="W75" s="92"/>
      <c r="X75" s="91"/>
      <c r="Y75" s="91"/>
      <c r="Z75" s="92"/>
      <c r="AA75" s="92"/>
      <c r="AB75" s="92"/>
      <c r="AC75" s="91"/>
      <c r="AD75" s="92"/>
      <c r="AE75" s="92"/>
      <c r="AF75" s="72" t="str">
        <f t="shared" si="4"/>
        <v/>
      </c>
      <c r="AG75" s="72" t="str">
        <f t="shared" si="5"/>
        <v/>
      </c>
      <c r="AH75" s="72" t="str">
        <f>IF(W75="","",IF(W75="ND","ND",(NETWORKDAYS(U75,W75,Reference!$D$2:$D$40)-1)))</f>
        <v/>
      </c>
      <c r="AI75" s="72" t="str">
        <f>IF(Z75="","",IF(Z75="n/a","N/A", IF(Z75="ND","ND",(NETWORKDAYS(U75,Z75,Reference!$D$2:$D$40)))))</f>
        <v/>
      </c>
      <c r="AJ75" s="72" t="str">
        <f t="shared" si="6"/>
        <v/>
      </c>
      <c r="AK75" s="72" t="str">
        <f t="shared" si="7"/>
        <v/>
      </c>
      <c r="AL75" s="72" t="str">
        <f>IF(AE75="","",IF(AE75="N/A","N/A",IF(AE75="ND","ND",(NETWORKDAYS(AD75,AE75,Reference!$D$2:$D$40)-1))))</f>
        <v/>
      </c>
    </row>
    <row r="76" spans="1:38" s="73" customFormat="1" x14ac:dyDescent="0.35">
      <c r="A76" s="83"/>
      <c r="B76" s="83"/>
      <c r="C76" s="87"/>
      <c r="D76" s="87"/>
      <c r="E76" s="85"/>
      <c r="F76" s="86"/>
      <c r="G76" s="87"/>
      <c r="H76" s="87"/>
      <c r="I76" s="90"/>
      <c r="J76" s="89"/>
      <c r="K76" s="89"/>
      <c r="L76" s="90"/>
      <c r="M76" s="90"/>
      <c r="N76" s="89"/>
      <c r="O76" s="90"/>
      <c r="P76" s="87"/>
      <c r="Q76" s="91"/>
      <c r="R76" s="91"/>
      <c r="S76" s="91"/>
      <c r="T76" s="92"/>
      <c r="U76" s="92"/>
      <c r="V76" s="92"/>
      <c r="W76" s="92"/>
      <c r="X76" s="91"/>
      <c r="Y76" s="91"/>
      <c r="Z76" s="92"/>
      <c r="AA76" s="92"/>
      <c r="AB76" s="92"/>
      <c r="AC76" s="91"/>
      <c r="AD76" s="92"/>
      <c r="AE76" s="92"/>
      <c r="AF76" s="72" t="str">
        <f t="shared" si="4"/>
        <v/>
      </c>
      <c r="AG76" s="72" t="str">
        <f t="shared" si="5"/>
        <v/>
      </c>
      <c r="AH76" s="72" t="str">
        <f>IF(W76="","",IF(W76="ND","ND",(NETWORKDAYS(U76,W76,Reference!$D$2:$D$40)-1)))</f>
        <v/>
      </c>
      <c r="AI76" s="72" t="str">
        <f>IF(Z76="","",IF(Z76="n/a","N/A", IF(Z76="ND","ND",(NETWORKDAYS(U76,Z76,Reference!$D$2:$D$40)))))</f>
        <v/>
      </c>
      <c r="AJ76" s="72" t="str">
        <f t="shared" si="6"/>
        <v/>
      </c>
      <c r="AK76" s="72" t="str">
        <f t="shared" si="7"/>
        <v/>
      </c>
      <c r="AL76" s="72" t="str">
        <f>IF(AE76="","",IF(AE76="N/A","N/A",IF(AE76="ND","ND",(NETWORKDAYS(AD76,AE76,Reference!$D$2:$D$40)-1))))</f>
        <v/>
      </c>
    </row>
    <row r="77" spans="1:38" s="73" customFormat="1" x14ac:dyDescent="0.35">
      <c r="A77" s="83"/>
      <c r="B77" s="83"/>
      <c r="C77" s="87"/>
      <c r="D77" s="87"/>
      <c r="E77" s="85"/>
      <c r="F77" s="86"/>
      <c r="G77" s="87"/>
      <c r="H77" s="87"/>
      <c r="I77" s="90"/>
      <c r="J77" s="89"/>
      <c r="K77" s="89"/>
      <c r="L77" s="90"/>
      <c r="M77" s="90"/>
      <c r="N77" s="89"/>
      <c r="O77" s="90"/>
      <c r="P77" s="87"/>
      <c r="Q77" s="91"/>
      <c r="R77" s="91"/>
      <c r="S77" s="91"/>
      <c r="T77" s="92"/>
      <c r="U77" s="92"/>
      <c r="V77" s="92"/>
      <c r="W77" s="92"/>
      <c r="X77" s="91"/>
      <c r="Y77" s="91"/>
      <c r="Z77" s="92"/>
      <c r="AA77" s="92"/>
      <c r="AB77" s="92"/>
      <c r="AC77" s="91"/>
      <c r="AD77" s="92"/>
      <c r="AE77" s="92"/>
      <c r="AF77" s="72" t="str">
        <f t="shared" si="4"/>
        <v/>
      </c>
      <c r="AG77" s="72" t="str">
        <f t="shared" si="5"/>
        <v/>
      </c>
      <c r="AH77" s="72" t="str">
        <f>IF(W77="","",IF(W77="ND","ND",(NETWORKDAYS(U77,W77,Reference!$D$2:$D$40)-1)))</f>
        <v/>
      </c>
      <c r="AI77" s="72" t="str">
        <f>IF(Z77="","",IF(Z77="n/a","N/A", IF(Z77="ND","ND",(NETWORKDAYS(U77,Z77,Reference!$D$2:$D$40)))))</f>
        <v/>
      </c>
      <c r="AJ77" s="72" t="str">
        <f t="shared" si="6"/>
        <v/>
      </c>
      <c r="AK77" s="72" t="str">
        <f t="shared" si="7"/>
        <v/>
      </c>
      <c r="AL77" s="72" t="str">
        <f>IF(AE77="","",IF(AE77="N/A","N/A",IF(AE77="ND","ND",(NETWORKDAYS(AD77,AE77,Reference!$D$2:$D$40)-1))))</f>
        <v/>
      </c>
    </row>
    <row r="78" spans="1:38" s="73" customFormat="1" x14ac:dyDescent="0.35">
      <c r="A78" s="83"/>
      <c r="B78" s="83"/>
      <c r="C78" s="87"/>
      <c r="D78" s="87"/>
      <c r="E78" s="85"/>
      <c r="F78" s="86"/>
      <c r="G78" s="87"/>
      <c r="H78" s="87"/>
      <c r="I78" s="90"/>
      <c r="J78" s="89"/>
      <c r="K78" s="89"/>
      <c r="L78" s="90"/>
      <c r="M78" s="90"/>
      <c r="N78" s="89"/>
      <c r="O78" s="90"/>
      <c r="P78" s="87"/>
      <c r="Q78" s="91"/>
      <c r="R78" s="91"/>
      <c r="S78" s="91"/>
      <c r="T78" s="92"/>
      <c r="U78" s="92"/>
      <c r="V78" s="92"/>
      <c r="W78" s="92"/>
      <c r="X78" s="91"/>
      <c r="Y78" s="91"/>
      <c r="Z78" s="92"/>
      <c r="AA78" s="92"/>
      <c r="AB78" s="92"/>
      <c r="AC78" s="91"/>
      <c r="AD78" s="92"/>
      <c r="AE78" s="92"/>
      <c r="AF78" s="72" t="str">
        <f t="shared" si="4"/>
        <v/>
      </c>
      <c r="AG78" s="72" t="str">
        <f t="shared" si="5"/>
        <v/>
      </c>
      <c r="AH78" s="72" t="str">
        <f>IF(W78="","",IF(W78="ND","ND",(NETWORKDAYS(U78,W78,Reference!$D$2:$D$40)-1)))</f>
        <v/>
      </c>
      <c r="AI78" s="72" t="str">
        <f>IF(Z78="","",IF(Z78="n/a","N/A", IF(Z78="ND","ND",(NETWORKDAYS(U78,Z78,Reference!$D$2:$D$40)))))</f>
        <v/>
      </c>
      <c r="AJ78" s="72" t="str">
        <f t="shared" si="6"/>
        <v/>
      </c>
      <c r="AK78" s="72" t="str">
        <f t="shared" si="7"/>
        <v/>
      </c>
      <c r="AL78" s="72" t="str">
        <f>IF(AE78="","",IF(AE78="N/A","N/A",IF(AE78="ND","ND",(NETWORKDAYS(AD78,AE78,Reference!$D$2:$D$40)-1))))</f>
        <v/>
      </c>
    </row>
    <row r="79" spans="1:38" s="73" customFormat="1" x14ac:dyDescent="0.35">
      <c r="A79" s="83"/>
      <c r="B79" s="83"/>
      <c r="C79" s="87"/>
      <c r="D79" s="87"/>
      <c r="E79" s="85"/>
      <c r="F79" s="86"/>
      <c r="G79" s="87"/>
      <c r="H79" s="87"/>
      <c r="I79" s="90"/>
      <c r="J79" s="89"/>
      <c r="K79" s="89"/>
      <c r="L79" s="90"/>
      <c r="M79" s="90"/>
      <c r="N79" s="89"/>
      <c r="O79" s="90"/>
      <c r="P79" s="87"/>
      <c r="Q79" s="91"/>
      <c r="R79" s="91"/>
      <c r="S79" s="91"/>
      <c r="T79" s="92"/>
      <c r="U79" s="92"/>
      <c r="V79" s="92"/>
      <c r="W79" s="92"/>
      <c r="X79" s="91"/>
      <c r="Y79" s="91"/>
      <c r="Z79" s="92"/>
      <c r="AA79" s="92"/>
      <c r="AB79" s="92"/>
      <c r="AC79" s="91"/>
      <c r="AD79" s="92"/>
      <c r="AE79" s="92"/>
      <c r="AF79" s="72" t="str">
        <f t="shared" si="4"/>
        <v/>
      </c>
      <c r="AG79" s="72" t="str">
        <f t="shared" si="5"/>
        <v/>
      </c>
      <c r="AH79" s="72" t="str">
        <f>IF(W79="","",IF(W79="ND","ND",(NETWORKDAYS(U79,W79,Reference!$D$2:$D$40)-1)))</f>
        <v/>
      </c>
      <c r="AI79" s="72" t="str">
        <f>IF(Z79="","",IF(Z79="n/a","N/A", IF(Z79="ND","ND",(NETWORKDAYS(U79,Z79,Reference!$D$2:$D$40)))))</f>
        <v/>
      </c>
      <c r="AJ79" s="72" t="str">
        <f t="shared" si="6"/>
        <v/>
      </c>
      <c r="AK79" s="72" t="str">
        <f t="shared" si="7"/>
        <v/>
      </c>
      <c r="AL79" s="72" t="str">
        <f>IF(AE79="","",IF(AE79="N/A","N/A",IF(AE79="ND","ND",(NETWORKDAYS(AD79,AE79,Reference!$D$2:$D$40)-1))))</f>
        <v/>
      </c>
    </row>
    <row r="80" spans="1:38" s="73" customFormat="1" x14ac:dyDescent="0.35">
      <c r="A80" s="83"/>
      <c r="B80" s="83"/>
      <c r="C80" s="87"/>
      <c r="D80" s="87"/>
      <c r="E80" s="85"/>
      <c r="F80" s="86"/>
      <c r="G80" s="87"/>
      <c r="H80" s="87"/>
      <c r="I80" s="90"/>
      <c r="J80" s="89"/>
      <c r="K80" s="89"/>
      <c r="L80" s="90"/>
      <c r="M80" s="90"/>
      <c r="N80" s="89"/>
      <c r="O80" s="90"/>
      <c r="P80" s="87"/>
      <c r="Q80" s="91"/>
      <c r="R80" s="91"/>
      <c r="S80" s="91"/>
      <c r="T80" s="92"/>
      <c r="U80" s="92"/>
      <c r="V80" s="92"/>
      <c r="W80" s="92"/>
      <c r="X80" s="91"/>
      <c r="Y80" s="91"/>
      <c r="Z80" s="92"/>
      <c r="AA80" s="92"/>
      <c r="AB80" s="92"/>
      <c r="AC80" s="91"/>
      <c r="AD80" s="92"/>
      <c r="AE80" s="92"/>
      <c r="AF80" s="72" t="str">
        <f t="shared" si="4"/>
        <v/>
      </c>
      <c r="AG80" s="72" t="str">
        <f t="shared" si="5"/>
        <v/>
      </c>
      <c r="AH80" s="72" t="str">
        <f>IF(W80="","",IF(W80="ND","ND",(NETWORKDAYS(U80,W80,Reference!$D$2:$D$40)-1)))</f>
        <v/>
      </c>
      <c r="AI80" s="72" t="str">
        <f>IF(Z80="","",IF(Z80="n/a","N/A", IF(Z80="ND","ND",(NETWORKDAYS(U80,Z80,Reference!$D$2:$D$40)))))</f>
        <v/>
      </c>
      <c r="AJ80" s="72" t="str">
        <f t="shared" si="6"/>
        <v/>
      </c>
      <c r="AK80" s="72" t="str">
        <f t="shared" si="7"/>
        <v/>
      </c>
      <c r="AL80" s="72" t="str">
        <f>IF(AE80="","",IF(AE80="N/A","N/A",IF(AE80="ND","ND",(NETWORKDAYS(AD80,AE80,Reference!$D$2:$D$40)-1))))</f>
        <v/>
      </c>
    </row>
    <row r="81" spans="1:38" s="73" customFormat="1" x14ac:dyDescent="0.35">
      <c r="A81" s="83"/>
      <c r="B81" s="83"/>
      <c r="C81" s="87"/>
      <c r="D81" s="87"/>
      <c r="E81" s="85"/>
      <c r="F81" s="86"/>
      <c r="G81" s="87"/>
      <c r="H81" s="87"/>
      <c r="I81" s="90"/>
      <c r="J81" s="89"/>
      <c r="K81" s="89"/>
      <c r="L81" s="90"/>
      <c r="M81" s="90"/>
      <c r="N81" s="89"/>
      <c r="O81" s="90"/>
      <c r="P81" s="87"/>
      <c r="Q81" s="91"/>
      <c r="R81" s="91"/>
      <c r="S81" s="91"/>
      <c r="T81" s="92"/>
      <c r="U81" s="92"/>
      <c r="V81" s="92"/>
      <c r="W81" s="92"/>
      <c r="X81" s="91"/>
      <c r="Y81" s="91"/>
      <c r="Z81" s="92"/>
      <c r="AA81" s="92"/>
      <c r="AB81" s="92"/>
      <c r="AC81" s="91"/>
      <c r="AD81" s="92"/>
      <c r="AE81" s="92"/>
      <c r="AF81" s="72" t="str">
        <f t="shared" si="4"/>
        <v/>
      </c>
      <c r="AG81" s="72" t="str">
        <f t="shared" si="5"/>
        <v/>
      </c>
      <c r="AH81" s="72" t="str">
        <f>IF(W81="","",IF(W81="ND","ND",(NETWORKDAYS(U81,W81,Reference!$D$2:$D$40)-1)))</f>
        <v/>
      </c>
      <c r="AI81" s="72" t="str">
        <f>IF(Z81="","",IF(Z81="n/a","N/A", IF(Z81="ND","ND",(NETWORKDAYS(U81,Z81,Reference!$D$2:$D$40)))))</f>
        <v/>
      </c>
      <c r="AJ81" s="72" t="str">
        <f t="shared" si="6"/>
        <v/>
      </c>
      <c r="AK81" s="72" t="str">
        <f t="shared" si="7"/>
        <v/>
      </c>
      <c r="AL81" s="72" t="str">
        <f>IF(AE81="","",IF(AE81="N/A","N/A",IF(AE81="ND","ND",(NETWORKDAYS(AD81,AE81,Reference!$D$2:$D$40)-1))))</f>
        <v/>
      </c>
    </row>
    <row r="82" spans="1:38" s="73" customFormat="1" x14ac:dyDescent="0.35">
      <c r="A82" s="83"/>
      <c r="B82" s="83"/>
      <c r="C82" s="87"/>
      <c r="D82" s="87"/>
      <c r="E82" s="85"/>
      <c r="F82" s="86"/>
      <c r="G82" s="87"/>
      <c r="H82" s="87"/>
      <c r="I82" s="90"/>
      <c r="J82" s="89"/>
      <c r="K82" s="89"/>
      <c r="L82" s="90"/>
      <c r="M82" s="90"/>
      <c r="N82" s="89"/>
      <c r="O82" s="90"/>
      <c r="P82" s="87"/>
      <c r="Q82" s="91"/>
      <c r="R82" s="91"/>
      <c r="S82" s="91"/>
      <c r="T82" s="92"/>
      <c r="U82" s="92"/>
      <c r="V82" s="92"/>
      <c r="W82" s="92"/>
      <c r="X82" s="91"/>
      <c r="Y82" s="91"/>
      <c r="Z82" s="92"/>
      <c r="AA82" s="92"/>
      <c r="AB82" s="92"/>
      <c r="AC82" s="91"/>
      <c r="AD82" s="92"/>
      <c r="AE82" s="92"/>
      <c r="AF82" s="72" t="str">
        <f t="shared" si="4"/>
        <v/>
      </c>
      <c r="AG82" s="72" t="str">
        <f t="shared" si="5"/>
        <v/>
      </c>
      <c r="AH82" s="72" t="str">
        <f>IF(W82="","",IF(W82="ND","ND",(NETWORKDAYS(U82,W82,Reference!$D$2:$D$40)-1)))</f>
        <v/>
      </c>
      <c r="AI82" s="72" t="str">
        <f>IF(Z82="","",IF(Z82="n/a","N/A", IF(Z82="ND","ND",(NETWORKDAYS(U82,Z82,Reference!$D$2:$D$40)))))</f>
        <v/>
      </c>
      <c r="AJ82" s="72" t="str">
        <f t="shared" si="6"/>
        <v/>
      </c>
      <c r="AK82" s="72" t="str">
        <f t="shared" si="7"/>
        <v/>
      </c>
      <c r="AL82" s="72" t="str">
        <f>IF(AE82="","",IF(AE82="N/A","N/A",IF(AE82="ND","ND",(NETWORKDAYS(AD82,AE82,Reference!$D$2:$D$40)-1))))</f>
        <v/>
      </c>
    </row>
    <row r="83" spans="1:38" s="73" customFormat="1" x14ac:dyDescent="0.35">
      <c r="A83" s="83"/>
      <c r="B83" s="83"/>
      <c r="C83" s="87"/>
      <c r="D83" s="87"/>
      <c r="E83" s="85"/>
      <c r="F83" s="86"/>
      <c r="G83" s="87"/>
      <c r="H83" s="87"/>
      <c r="I83" s="90"/>
      <c r="J83" s="89"/>
      <c r="K83" s="89"/>
      <c r="L83" s="90"/>
      <c r="M83" s="90"/>
      <c r="N83" s="89"/>
      <c r="O83" s="90"/>
      <c r="P83" s="87"/>
      <c r="Q83" s="91"/>
      <c r="R83" s="91"/>
      <c r="S83" s="91"/>
      <c r="T83" s="92"/>
      <c r="U83" s="92"/>
      <c r="V83" s="92"/>
      <c r="W83" s="92"/>
      <c r="X83" s="91"/>
      <c r="Y83" s="91"/>
      <c r="Z83" s="92"/>
      <c r="AA83" s="92"/>
      <c r="AB83" s="92"/>
      <c r="AC83" s="91"/>
      <c r="AD83" s="92"/>
      <c r="AE83" s="92"/>
      <c r="AF83" s="72" t="str">
        <f t="shared" si="4"/>
        <v/>
      </c>
      <c r="AG83" s="72" t="str">
        <f t="shared" si="5"/>
        <v/>
      </c>
      <c r="AH83" s="72" t="str">
        <f>IF(W83="","",IF(W83="ND","ND",(NETWORKDAYS(U83,W83,Reference!$D$2:$D$40)-1)))</f>
        <v/>
      </c>
      <c r="AI83" s="72" t="str">
        <f>IF(Z83="","",IF(Z83="n/a","N/A", IF(Z83="ND","ND",(NETWORKDAYS(U83,Z83,Reference!$D$2:$D$40)))))</f>
        <v/>
      </c>
      <c r="AJ83" s="72" t="str">
        <f t="shared" si="6"/>
        <v/>
      </c>
      <c r="AK83" s="72" t="str">
        <f t="shared" si="7"/>
        <v/>
      </c>
      <c r="AL83" s="72" t="str">
        <f>IF(AE83="","",IF(AE83="N/A","N/A",IF(AE83="ND","ND",(NETWORKDAYS(AD83,AE83,Reference!$D$2:$D$40)-1))))</f>
        <v/>
      </c>
    </row>
    <row r="84" spans="1:38" s="73" customFormat="1" x14ac:dyDescent="0.35">
      <c r="A84" s="83"/>
      <c r="B84" s="83"/>
      <c r="C84" s="87"/>
      <c r="D84" s="87"/>
      <c r="E84" s="85"/>
      <c r="F84" s="86"/>
      <c r="G84" s="87"/>
      <c r="H84" s="87"/>
      <c r="I84" s="90"/>
      <c r="J84" s="89"/>
      <c r="K84" s="89"/>
      <c r="L84" s="90"/>
      <c r="M84" s="90"/>
      <c r="N84" s="89"/>
      <c r="O84" s="90"/>
      <c r="P84" s="87"/>
      <c r="Q84" s="91"/>
      <c r="R84" s="91"/>
      <c r="S84" s="91"/>
      <c r="T84" s="92"/>
      <c r="U84" s="92"/>
      <c r="V84" s="92"/>
      <c r="W84" s="92"/>
      <c r="X84" s="91"/>
      <c r="Y84" s="91"/>
      <c r="Z84" s="92"/>
      <c r="AA84" s="92"/>
      <c r="AB84" s="92"/>
      <c r="AC84" s="91"/>
      <c r="AD84" s="92"/>
      <c r="AE84" s="92"/>
      <c r="AF84" s="72" t="str">
        <f t="shared" si="4"/>
        <v/>
      </c>
      <c r="AG84" s="72" t="str">
        <f t="shared" si="5"/>
        <v/>
      </c>
      <c r="AH84" s="72" t="str">
        <f>IF(W84="","",IF(W84="ND","ND",(NETWORKDAYS(U84,W84,Reference!$D$2:$D$40)-1)))</f>
        <v/>
      </c>
      <c r="AI84" s="72" t="str">
        <f>IF(Z84="","",IF(Z84="n/a","N/A", IF(Z84="ND","ND",(NETWORKDAYS(U84,Z84,Reference!$D$2:$D$40)))))</f>
        <v/>
      </c>
      <c r="AJ84" s="72" t="str">
        <f t="shared" si="6"/>
        <v/>
      </c>
      <c r="AK84" s="72" t="str">
        <f t="shared" si="7"/>
        <v/>
      </c>
      <c r="AL84" s="72" t="str">
        <f>IF(AE84="","",IF(AE84="N/A","N/A",IF(AE84="ND","ND",(NETWORKDAYS(AD84,AE84,Reference!$D$2:$D$40)-1))))</f>
        <v/>
      </c>
    </row>
    <row r="85" spans="1:38" s="73" customFormat="1" x14ac:dyDescent="0.35">
      <c r="A85" s="83"/>
      <c r="B85" s="83"/>
      <c r="C85" s="87"/>
      <c r="D85" s="87"/>
      <c r="E85" s="85"/>
      <c r="F85" s="86"/>
      <c r="G85" s="87"/>
      <c r="H85" s="87"/>
      <c r="I85" s="90"/>
      <c r="J85" s="89"/>
      <c r="K85" s="89"/>
      <c r="L85" s="90"/>
      <c r="M85" s="90"/>
      <c r="N85" s="89"/>
      <c r="O85" s="90"/>
      <c r="P85" s="87"/>
      <c r="Q85" s="91"/>
      <c r="R85" s="91"/>
      <c r="S85" s="91"/>
      <c r="T85" s="92"/>
      <c r="U85" s="92"/>
      <c r="V85" s="92"/>
      <c r="W85" s="92"/>
      <c r="X85" s="91"/>
      <c r="Y85" s="91"/>
      <c r="Z85" s="92"/>
      <c r="AA85" s="92"/>
      <c r="AB85" s="92"/>
      <c r="AC85" s="91"/>
      <c r="AD85" s="92"/>
      <c r="AE85" s="92"/>
      <c r="AF85" s="72" t="str">
        <f t="shared" si="4"/>
        <v/>
      </c>
      <c r="AG85" s="72" t="str">
        <f t="shared" si="5"/>
        <v/>
      </c>
      <c r="AH85" s="72" t="str">
        <f>IF(W85="","",IF(W85="ND","ND",(NETWORKDAYS(U85,W85,Reference!$D$2:$D$40)-1)))</f>
        <v/>
      </c>
      <c r="AI85" s="72" t="str">
        <f>IF(Z85="","",IF(Z85="n/a","N/A", IF(Z85="ND","ND",(NETWORKDAYS(U85,Z85,Reference!$D$2:$D$40)))))</f>
        <v/>
      </c>
      <c r="AJ85" s="72" t="str">
        <f t="shared" si="6"/>
        <v/>
      </c>
      <c r="AK85" s="72" t="str">
        <f t="shared" si="7"/>
        <v/>
      </c>
      <c r="AL85" s="72" t="str">
        <f>IF(AE85="","",IF(AE85="N/A","N/A",IF(AE85="ND","ND",(NETWORKDAYS(AD85,AE85,Reference!$D$2:$D$40)-1))))</f>
        <v/>
      </c>
    </row>
    <row r="86" spans="1:38" s="73" customFormat="1" x14ac:dyDescent="0.35">
      <c r="A86" s="83"/>
      <c r="B86" s="83"/>
      <c r="C86" s="87"/>
      <c r="D86" s="87"/>
      <c r="E86" s="85"/>
      <c r="F86" s="86"/>
      <c r="G86" s="87"/>
      <c r="H86" s="87"/>
      <c r="I86" s="90"/>
      <c r="J86" s="89"/>
      <c r="K86" s="89"/>
      <c r="L86" s="90"/>
      <c r="M86" s="90"/>
      <c r="N86" s="89"/>
      <c r="O86" s="90"/>
      <c r="P86" s="87"/>
      <c r="Q86" s="91"/>
      <c r="R86" s="91"/>
      <c r="S86" s="91"/>
      <c r="T86" s="92"/>
      <c r="U86" s="92"/>
      <c r="V86" s="92"/>
      <c r="W86" s="92"/>
      <c r="X86" s="91"/>
      <c r="Y86" s="91"/>
      <c r="Z86" s="92"/>
      <c r="AA86" s="92"/>
      <c r="AB86" s="92"/>
      <c r="AC86" s="91"/>
      <c r="AD86" s="92"/>
      <c r="AE86" s="92"/>
      <c r="AF86" s="72" t="str">
        <f t="shared" si="4"/>
        <v/>
      </c>
      <c r="AG86" s="72" t="str">
        <f t="shared" si="5"/>
        <v/>
      </c>
      <c r="AH86" s="72" t="str">
        <f>IF(W86="","",IF(W86="ND","ND",(NETWORKDAYS(U86,W86,Reference!$D$2:$D$40)-1)))</f>
        <v/>
      </c>
      <c r="AI86" s="72" t="str">
        <f>IF(Z86="","",IF(Z86="n/a","N/A", IF(Z86="ND","ND",(NETWORKDAYS(U86,Z86,Reference!$D$2:$D$40)))))</f>
        <v/>
      </c>
      <c r="AJ86" s="72" t="str">
        <f t="shared" si="6"/>
        <v/>
      </c>
      <c r="AK86" s="72" t="str">
        <f t="shared" si="7"/>
        <v/>
      </c>
      <c r="AL86" s="72" t="str">
        <f>IF(AE86="","",IF(AE86="N/A","N/A",IF(AE86="ND","ND",(NETWORKDAYS(AD86,AE86,Reference!$D$2:$D$40)-1))))</f>
        <v/>
      </c>
    </row>
    <row r="87" spans="1:38" s="73" customFormat="1" x14ac:dyDescent="0.35">
      <c r="A87" s="83"/>
      <c r="B87" s="83"/>
      <c r="C87" s="87"/>
      <c r="D87" s="87"/>
      <c r="E87" s="85"/>
      <c r="F87" s="86"/>
      <c r="G87" s="87"/>
      <c r="H87" s="87"/>
      <c r="I87" s="90"/>
      <c r="J87" s="89"/>
      <c r="K87" s="89"/>
      <c r="L87" s="90"/>
      <c r="M87" s="90"/>
      <c r="N87" s="89"/>
      <c r="O87" s="90"/>
      <c r="P87" s="87"/>
      <c r="Q87" s="91"/>
      <c r="R87" s="91"/>
      <c r="S87" s="91"/>
      <c r="T87" s="92"/>
      <c r="U87" s="92"/>
      <c r="V87" s="92"/>
      <c r="W87" s="92"/>
      <c r="X87" s="91"/>
      <c r="Y87" s="91"/>
      <c r="Z87" s="92"/>
      <c r="AA87" s="92"/>
      <c r="AB87" s="92"/>
      <c r="AC87" s="91"/>
      <c r="AD87" s="92"/>
      <c r="AE87" s="92"/>
      <c r="AF87" s="72" t="str">
        <f t="shared" si="4"/>
        <v/>
      </c>
      <c r="AG87" s="72" t="str">
        <f t="shared" si="5"/>
        <v/>
      </c>
      <c r="AH87" s="72" t="str">
        <f>IF(W87="","",IF(W87="ND","ND",(NETWORKDAYS(U87,W87,Reference!$D$2:$D$40)-1)))</f>
        <v/>
      </c>
      <c r="AI87" s="72" t="str">
        <f>IF(Z87="","",IF(Z87="n/a","N/A", IF(Z87="ND","ND",(NETWORKDAYS(U87,Z87,Reference!$D$2:$D$40)))))</f>
        <v/>
      </c>
      <c r="AJ87" s="72" t="str">
        <f t="shared" si="6"/>
        <v/>
      </c>
      <c r="AK87" s="72" t="str">
        <f t="shared" si="7"/>
        <v/>
      </c>
      <c r="AL87" s="72" t="str">
        <f>IF(AE87="","",IF(AE87="N/A","N/A",IF(AE87="ND","ND",(NETWORKDAYS(AD87,AE87,Reference!$D$2:$D$40)-1))))</f>
        <v/>
      </c>
    </row>
    <row r="88" spans="1:38" s="73" customFormat="1" x14ac:dyDescent="0.35">
      <c r="A88" s="83"/>
      <c r="B88" s="83"/>
      <c r="C88" s="87"/>
      <c r="D88" s="87"/>
      <c r="E88" s="85"/>
      <c r="F88" s="86"/>
      <c r="G88" s="87"/>
      <c r="H88" s="87"/>
      <c r="I88" s="90"/>
      <c r="J88" s="89"/>
      <c r="K88" s="89"/>
      <c r="L88" s="90"/>
      <c r="M88" s="90"/>
      <c r="N88" s="89"/>
      <c r="O88" s="90"/>
      <c r="P88" s="87"/>
      <c r="Q88" s="91"/>
      <c r="R88" s="91"/>
      <c r="S88" s="91"/>
      <c r="T88" s="92"/>
      <c r="U88" s="92"/>
      <c r="V88" s="92"/>
      <c r="W88" s="92"/>
      <c r="X88" s="91"/>
      <c r="Y88" s="91"/>
      <c r="Z88" s="92"/>
      <c r="AA88" s="92"/>
      <c r="AB88" s="92"/>
      <c r="AC88" s="91"/>
      <c r="AD88" s="92"/>
      <c r="AE88" s="92"/>
      <c r="AF88" s="72" t="str">
        <f t="shared" si="4"/>
        <v/>
      </c>
      <c r="AG88" s="72" t="str">
        <f t="shared" si="5"/>
        <v/>
      </c>
      <c r="AH88" s="72" t="str">
        <f>IF(W88="","",IF(W88="ND","ND",(NETWORKDAYS(U88,W88,Reference!$D$2:$D$40)-1)))</f>
        <v/>
      </c>
      <c r="AI88" s="72" t="str">
        <f>IF(Z88="","",IF(Z88="n/a","N/A", IF(Z88="ND","ND",(NETWORKDAYS(U88,Z88,Reference!$D$2:$D$40)))))</f>
        <v/>
      </c>
      <c r="AJ88" s="72" t="str">
        <f t="shared" si="6"/>
        <v/>
      </c>
      <c r="AK88" s="72" t="str">
        <f t="shared" si="7"/>
        <v/>
      </c>
      <c r="AL88" s="72" t="str">
        <f>IF(AE88="","",IF(AE88="N/A","N/A",IF(AE88="ND","ND",(NETWORKDAYS(AD88,AE88,Reference!$D$2:$D$40)-1))))</f>
        <v/>
      </c>
    </row>
    <row r="89" spans="1:38" s="73" customFormat="1" x14ac:dyDescent="0.35">
      <c r="A89" s="83"/>
      <c r="B89" s="83"/>
      <c r="C89" s="87"/>
      <c r="D89" s="87"/>
      <c r="E89" s="85"/>
      <c r="F89" s="86"/>
      <c r="G89" s="87"/>
      <c r="H89" s="87"/>
      <c r="I89" s="90"/>
      <c r="J89" s="89"/>
      <c r="K89" s="89"/>
      <c r="L89" s="90"/>
      <c r="M89" s="90"/>
      <c r="N89" s="89"/>
      <c r="O89" s="90"/>
      <c r="P89" s="87"/>
      <c r="Q89" s="91"/>
      <c r="R89" s="91"/>
      <c r="S89" s="91"/>
      <c r="T89" s="92"/>
      <c r="U89" s="92"/>
      <c r="V89" s="92"/>
      <c r="W89" s="92"/>
      <c r="X89" s="91"/>
      <c r="Y89" s="91"/>
      <c r="Z89" s="92"/>
      <c r="AA89" s="92"/>
      <c r="AB89" s="92"/>
      <c r="AC89" s="91"/>
      <c r="AD89" s="92"/>
      <c r="AE89" s="92"/>
      <c r="AF89" s="72" t="str">
        <f t="shared" si="4"/>
        <v/>
      </c>
      <c r="AG89" s="72" t="str">
        <f t="shared" si="5"/>
        <v/>
      </c>
      <c r="AH89" s="72" t="str">
        <f>IF(W89="","",IF(W89="ND","ND",(NETWORKDAYS(U89,W89,Reference!$D$2:$D$40)-1)))</f>
        <v/>
      </c>
      <c r="AI89" s="72" t="str">
        <f>IF(Z89="","",IF(Z89="n/a","N/A", IF(Z89="ND","ND",(NETWORKDAYS(U89,Z89,Reference!$D$2:$D$40)))))</f>
        <v/>
      </c>
      <c r="AJ89" s="72" t="str">
        <f t="shared" si="6"/>
        <v/>
      </c>
      <c r="AK89" s="72" t="str">
        <f t="shared" si="7"/>
        <v/>
      </c>
      <c r="AL89" s="72" t="str">
        <f>IF(AE89="","",IF(AE89="N/A","N/A",IF(AE89="ND","ND",(NETWORKDAYS(AD89,AE89,Reference!$D$2:$D$40)-1))))</f>
        <v/>
      </c>
    </row>
    <row r="90" spans="1:38" s="73" customFormat="1" x14ac:dyDescent="0.35">
      <c r="A90" s="83"/>
      <c r="B90" s="83"/>
      <c r="C90" s="87"/>
      <c r="D90" s="87"/>
      <c r="E90" s="85"/>
      <c r="F90" s="86"/>
      <c r="G90" s="87"/>
      <c r="H90" s="87"/>
      <c r="I90" s="90"/>
      <c r="J90" s="89"/>
      <c r="K90" s="89"/>
      <c r="L90" s="90"/>
      <c r="M90" s="90"/>
      <c r="N90" s="89"/>
      <c r="O90" s="90"/>
      <c r="P90" s="87"/>
      <c r="Q90" s="91"/>
      <c r="R90" s="91"/>
      <c r="S90" s="91"/>
      <c r="T90" s="92"/>
      <c r="U90" s="92"/>
      <c r="V90" s="92"/>
      <c r="W90" s="92"/>
      <c r="X90" s="91"/>
      <c r="Y90" s="91"/>
      <c r="Z90" s="92"/>
      <c r="AA90" s="92"/>
      <c r="AB90" s="92"/>
      <c r="AC90" s="91"/>
      <c r="AD90" s="92"/>
      <c r="AE90" s="92"/>
      <c r="AF90" s="72" t="str">
        <f t="shared" si="4"/>
        <v/>
      </c>
      <c r="AG90" s="72" t="str">
        <f t="shared" si="5"/>
        <v/>
      </c>
      <c r="AH90" s="72" t="str">
        <f>IF(W90="","",IF(W90="ND","ND",(NETWORKDAYS(U90,W90,Reference!$D$2:$D$40)-1)))</f>
        <v/>
      </c>
      <c r="AI90" s="72" t="str">
        <f>IF(Z90="","",IF(Z90="n/a","N/A", IF(Z90="ND","ND",(NETWORKDAYS(U90,Z90,Reference!$D$2:$D$40)))))</f>
        <v/>
      </c>
      <c r="AJ90" s="72" t="str">
        <f t="shared" si="6"/>
        <v/>
      </c>
      <c r="AK90" s="72" t="str">
        <f t="shared" si="7"/>
        <v/>
      </c>
      <c r="AL90" s="72" t="str">
        <f>IF(AE90="","",IF(AE90="N/A","N/A",IF(AE90="ND","ND",(NETWORKDAYS(AD90,AE90,Reference!$D$2:$D$40)-1))))</f>
        <v/>
      </c>
    </row>
    <row r="91" spans="1:38" s="73" customFormat="1" x14ac:dyDescent="0.35">
      <c r="A91" s="83"/>
      <c r="B91" s="83"/>
      <c r="C91" s="87"/>
      <c r="D91" s="87"/>
      <c r="E91" s="85"/>
      <c r="F91" s="86"/>
      <c r="G91" s="87"/>
      <c r="H91" s="87"/>
      <c r="I91" s="90"/>
      <c r="J91" s="89"/>
      <c r="K91" s="89"/>
      <c r="L91" s="90"/>
      <c r="M91" s="90"/>
      <c r="N91" s="89"/>
      <c r="O91" s="90"/>
      <c r="P91" s="87"/>
      <c r="Q91" s="91"/>
      <c r="R91" s="91"/>
      <c r="S91" s="91"/>
      <c r="T91" s="92"/>
      <c r="U91" s="92"/>
      <c r="V91" s="92"/>
      <c r="W91" s="92"/>
      <c r="X91" s="91"/>
      <c r="Y91" s="91"/>
      <c r="Z91" s="92"/>
      <c r="AA91" s="92"/>
      <c r="AB91" s="92"/>
      <c r="AC91" s="91"/>
      <c r="AD91" s="92"/>
      <c r="AE91" s="92"/>
      <c r="AF91" s="72" t="str">
        <f t="shared" si="4"/>
        <v/>
      </c>
      <c r="AG91" s="72" t="str">
        <f t="shared" si="5"/>
        <v/>
      </c>
      <c r="AH91" s="72" t="str">
        <f>IF(W91="","",IF(W91="ND","ND",(NETWORKDAYS(U91,W91,Reference!$D$2:$D$40)-1)))</f>
        <v/>
      </c>
      <c r="AI91" s="72" t="str">
        <f>IF(Z91="","",IF(Z91="n/a","N/A", IF(Z91="ND","ND",(NETWORKDAYS(U91,Z91,Reference!$D$2:$D$40)))))</f>
        <v/>
      </c>
      <c r="AJ91" s="72" t="str">
        <f t="shared" si="6"/>
        <v/>
      </c>
      <c r="AK91" s="72" t="str">
        <f t="shared" si="7"/>
        <v/>
      </c>
      <c r="AL91" s="72" t="str">
        <f>IF(AE91="","",IF(AE91="N/A","N/A",IF(AE91="ND","ND",(NETWORKDAYS(AD91,AE91,Reference!$D$2:$D$40)-1))))</f>
        <v/>
      </c>
    </row>
    <row r="92" spans="1:38" s="73" customFormat="1" x14ac:dyDescent="0.35">
      <c r="A92" s="83"/>
      <c r="B92" s="83"/>
      <c r="C92" s="87"/>
      <c r="D92" s="87"/>
      <c r="E92" s="85"/>
      <c r="F92" s="86"/>
      <c r="G92" s="87"/>
      <c r="H92" s="87"/>
      <c r="I92" s="90"/>
      <c r="J92" s="89"/>
      <c r="K92" s="89"/>
      <c r="L92" s="90"/>
      <c r="M92" s="90"/>
      <c r="N92" s="89"/>
      <c r="O92" s="90"/>
      <c r="P92" s="87"/>
      <c r="Q92" s="91"/>
      <c r="R92" s="91"/>
      <c r="S92" s="91"/>
      <c r="T92" s="92"/>
      <c r="U92" s="92"/>
      <c r="V92" s="92"/>
      <c r="W92" s="92"/>
      <c r="X92" s="91"/>
      <c r="Y92" s="91"/>
      <c r="Z92" s="92"/>
      <c r="AA92" s="92"/>
      <c r="AB92" s="92"/>
      <c r="AC92" s="91"/>
      <c r="AD92" s="92"/>
      <c r="AE92" s="92"/>
      <c r="AF92" s="72" t="str">
        <f t="shared" si="4"/>
        <v/>
      </c>
      <c r="AG92" s="72" t="str">
        <f t="shared" si="5"/>
        <v/>
      </c>
      <c r="AH92" s="72" t="str">
        <f>IF(W92="","",IF(W92="ND","ND",(NETWORKDAYS(U92,W92,Reference!$D$2:$D$40)-1)))</f>
        <v/>
      </c>
      <c r="AI92" s="72" t="str">
        <f>IF(Z92="","",IF(Z92="n/a","N/A", IF(Z92="ND","ND",(NETWORKDAYS(U92,Z92,Reference!$D$2:$D$40)))))</f>
        <v/>
      </c>
      <c r="AJ92" s="72" t="str">
        <f t="shared" si="6"/>
        <v/>
      </c>
      <c r="AK92" s="72" t="str">
        <f t="shared" si="7"/>
        <v/>
      </c>
      <c r="AL92" s="72" t="str">
        <f>IF(AE92="","",IF(AE92="N/A","N/A",IF(AE92="ND","ND",(NETWORKDAYS(AD92,AE92,Reference!$D$2:$D$40)-1))))</f>
        <v/>
      </c>
    </row>
    <row r="93" spans="1:38" s="73" customFormat="1" x14ac:dyDescent="0.35">
      <c r="A93" s="83"/>
      <c r="B93" s="83"/>
      <c r="C93" s="87"/>
      <c r="D93" s="87"/>
      <c r="E93" s="85"/>
      <c r="F93" s="86"/>
      <c r="G93" s="87"/>
      <c r="H93" s="87"/>
      <c r="I93" s="90"/>
      <c r="J93" s="89"/>
      <c r="K93" s="89"/>
      <c r="L93" s="90"/>
      <c r="M93" s="90"/>
      <c r="N93" s="89"/>
      <c r="O93" s="90"/>
      <c r="P93" s="87"/>
      <c r="Q93" s="91"/>
      <c r="R93" s="91"/>
      <c r="S93" s="91"/>
      <c r="T93" s="92"/>
      <c r="U93" s="92"/>
      <c r="V93" s="92"/>
      <c r="W93" s="92"/>
      <c r="X93" s="91"/>
      <c r="Y93" s="91"/>
      <c r="Z93" s="92"/>
      <c r="AA93" s="92"/>
      <c r="AB93" s="92"/>
      <c r="AC93" s="91"/>
      <c r="AD93" s="92"/>
      <c r="AE93" s="92"/>
      <c r="AF93" s="72" t="str">
        <f t="shared" si="4"/>
        <v/>
      </c>
      <c r="AG93" s="72" t="str">
        <f t="shared" si="5"/>
        <v/>
      </c>
      <c r="AH93" s="72" t="str">
        <f>IF(W93="","",IF(W93="ND","ND",(NETWORKDAYS(U93,W93,Reference!$D$2:$D$40)-1)))</f>
        <v/>
      </c>
      <c r="AI93" s="72" t="str">
        <f>IF(Z93="","",IF(Z93="n/a","N/A", IF(Z93="ND","ND",(NETWORKDAYS(U93,Z93,Reference!$D$2:$D$40)))))</f>
        <v/>
      </c>
      <c r="AJ93" s="72" t="str">
        <f t="shared" si="6"/>
        <v/>
      </c>
      <c r="AK93" s="72" t="str">
        <f t="shared" si="7"/>
        <v/>
      </c>
      <c r="AL93" s="72" t="str">
        <f>IF(AE93="","",IF(AE93="N/A","N/A",IF(AE93="ND","ND",(NETWORKDAYS(AD93,AE93,Reference!$D$2:$D$40)-1))))</f>
        <v/>
      </c>
    </row>
    <row r="94" spans="1:38" s="73" customFormat="1" x14ac:dyDescent="0.35">
      <c r="A94" s="83"/>
      <c r="B94" s="83"/>
      <c r="C94" s="87"/>
      <c r="D94" s="87"/>
      <c r="E94" s="85"/>
      <c r="F94" s="86"/>
      <c r="G94" s="87"/>
      <c r="H94" s="87"/>
      <c r="I94" s="90"/>
      <c r="J94" s="89"/>
      <c r="K94" s="89"/>
      <c r="L94" s="90"/>
      <c r="M94" s="90"/>
      <c r="N94" s="89"/>
      <c r="O94" s="90"/>
      <c r="P94" s="87"/>
      <c r="Q94" s="91"/>
      <c r="R94" s="91"/>
      <c r="S94" s="91"/>
      <c r="T94" s="92"/>
      <c r="U94" s="92"/>
      <c r="V94" s="92"/>
      <c r="W94" s="92"/>
      <c r="X94" s="91"/>
      <c r="Y94" s="91"/>
      <c r="Z94" s="92"/>
      <c r="AA94" s="92"/>
      <c r="AB94" s="92"/>
      <c r="AC94" s="91"/>
      <c r="AD94" s="92"/>
      <c r="AE94" s="92"/>
      <c r="AF94" s="72" t="str">
        <f t="shared" si="4"/>
        <v/>
      </c>
      <c r="AG94" s="72" t="str">
        <f t="shared" si="5"/>
        <v/>
      </c>
      <c r="AH94" s="72" t="str">
        <f>IF(W94="","",IF(W94="ND","ND",(NETWORKDAYS(U94,W94,Reference!$D$2:$D$40)-1)))</f>
        <v/>
      </c>
      <c r="AI94" s="72" t="str">
        <f>IF(Z94="","",IF(Z94="n/a","N/A", IF(Z94="ND","ND",(NETWORKDAYS(U94,Z94,Reference!$D$2:$D$40)))))</f>
        <v/>
      </c>
      <c r="AJ94" s="72" t="str">
        <f t="shared" si="6"/>
        <v/>
      </c>
      <c r="AK94" s="72" t="str">
        <f t="shared" si="7"/>
        <v/>
      </c>
      <c r="AL94" s="72" t="str">
        <f>IF(AE94="","",IF(AE94="N/A","N/A",IF(AE94="ND","ND",(NETWORKDAYS(AD94,AE94,Reference!$D$2:$D$40)-1))))</f>
        <v/>
      </c>
    </row>
    <row r="95" spans="1:38" s="73" customFormat="1" x14ac:dyDescent="0.35">
      <c r="A95" s="83"/>
      <c r="B95" s="83"/>
      <c r="C95" s="87"/>
      <c r="D95" s="87"/>
      <c r="E95" s="85"/>
      <c r="F95" s="86"/>
      <c r="G95" s="87"/>
      <c r="H95" s="87"/>
      <c r="I95" s="90"/>
      <c r="J95" s="89"/>
      <c r="K95" s="89"/>
      <c r="L95" s="90"/>
      <c r="M95" s="90"/>
      <c r="N95" s="89"/>
      <c r="O95" s="90"/>
      <c r="P95" s="87"/>
      <c r="Q95" s="91"/>
      <c r="R95" s="91"/>
      <c r="S95" s="91"/>
      <c r="T95" s="92"/>
      <c r="U95" s="92"/>
      <c r="V95" s="92"/>
      <c r="W95" s="92"/>
      <c r="X95" s="91"/>
      <c r="Y95" s="91"/>
      <c r="Z95" s="92"/>
      <c r="AA95" s="92"/>
      <c r="AB95" s="92"/>
      <c r="AC95" s="91"/>
      <c r="AD95" s="92"/>
      <c r="AE95" s="92"/>
      <c r="AF95" s="72" t="str">
        <f t="shared" si="4"/>
        <v/>
      </c>
      <c r="AG95" s="72" t="str">
        <f t="shared" si="5"/>
        <v/>
      </c>
      <c r="AH95" s="72" t="str">
        <f>IF(W95="","",IF(W95="ND","ND",(NETWORKDAYS(U95,W95,Reference!$D$2:$D$40)-1)))</f>
        <v/>
      </c>
      <c r="AI95" s="72" t="str">
        <f>IF(Z95="","",IF(Z95="n/a","N/A", IF(Z95="ND","ND",(NETWORKDAYS(U95,Z95,Reference!$D$2:$D$40)))))</f>
        <v/>
      </c>
      <c r="AJ95" s="72" t="str">
        <f t="shared" si="6"/>
        <v/>
      </c>
      <c r="AK95" s="72" t="str">
        <f t="shared" si="7"/>
        <v/>
      </c>
      <c r="AL95" s="72" t="str">
        <f>IF(AE95="","",IF(AE95="N/A","N/A",IF(AE95="ND","ND",(NETWORKDAYS(AD95,AE95,Reference!$D$2:$D$40)-1))))</f>
        <v/>
      </c>
    </row>
    <row r="96" spans="1:38" s="73" customFormat="1" x14ac:dyDescent="0.35">
      <c r="A96" s="83"/>
      <c r="B96" s="83"/>
      <c r="C96" s="87"/>
      <c r="D96" s="87"/>
      <c r="E96" s="85"/>
      <c r="F96" s="86"/>
      <c r="G96" s="87"/>
      <c r="H96" s="87"/>
      <c r="I96" s="90"/>
      <c r="J96" s="89"/>
      <c r="K96" s="89"/>
      <c r="L96" s="90"/>
      <c r="M96" s="90"/>
      <c r="N96" s="89"/>
      <c r="O96" s="90"/>
      <c r="P96" s="87"/>
      <c r="Q96" s="91"/>
      <c r="R96" s="91"/>
      <c r="S96" s="91"/>
      <c r="T96" s="92"/>
      <c r="U96" s="92"/>
      <c r="V96" s="92"/>
      <c r="W96" s="92"/>
      <c r="X96" s="91"/>
      <c r="Y96" s="91"/>
      <c r="Z96" s="92"/>
      <c r="AA96" s="92"/>
      <c r="AB96" s="92"/>
      <c r="AC96" s="91"/>
      <c r="AD96" s="92"/>
      <c r="AE96" s="92"/>
      <c r="AF96" s="72" t="str">
        <f t="shared" si="4"/>
        <v/>
      </c>
      <c r="AG96" s="72" t="str">
        <f t="shared" si="5"/>
        <v/>
      </c>
      <c r="AH96" s="72" t="str">
        <f>IF(W96="","",IF(W96="ND","ND",(NETWORKDAYS(U96,W96,Reference!$D$2:$D$40)-1)))</f>
        <v/>
      </c>
      <c r="AI96" s="72" t="str">
        <f>IF(Z96="","",IF(Z96="n/a","N/A", IF(Z96="ND","ND",(NETWORKDAYS(U96,Z96,Reference!$D$2:$D$40)))))</f>
        <v/>
      </c>
      <c r="AJ96" s="72" t="str">
        <f t="shared" si="6"/>
        <v/>
      </c>
      <c r="AK96" s="72" t="str">
        <f t="shared" si="7"/>
        <v/>
      </c>
      <c r="AL96" s="72" t="str">
        <f>IF(AE96="","",IF(AE96="N/A","N/A",IF(AE96="ND","ND",(NETWORKDAYS(AD96,AE96,Reference!$D$2:$D$40)-1))))</f>
        <v/>
      </c>
    </row>
    <row r="97" spans="1:38" s="73" customFormat="1" x14ac:dyDescent="0.35">
      <c r="A97" s="83"/>
      <c r="B97" s="83"/>
      <c r="C97" s="87"/>
      <c r="D97" s="87"/>
      <c r="E97" s="85"/>
      <c r="F97" s="86"/>
      <c r="G97" s="87"/>
      <c r="H97" s="87"/>
      <c r="I97" s="90"/>
      <c r="J97" s="89"/>
      <c r="K97" s="89"/>
      <c r="L97" s="90"/>
      <c r="M97" s="90"/>
      <c r="N97" s="89"/>
      <c r="O97" s="90"/>
      <c r="P97" s="87"/>
      <c r="Q97" s="91"/>
      <c r="R97" s="91"/>
      <c r="S97" s="91"/>
      <c r="T97" s="92"/>
      <c r="U97" s="92"/>
      <c r="V97" s="92"/>
      <c r="W97" s="92"/>
      <c r="X97" s="91"/>
      <c r="Y97" s="91"/>
      <c r="Z97" s="92"/>
      <c r="AA97" s="92"/>
      <c r="AB97" s="92"/>
      <c r="AC97" s="91"/>
      <c r="AD97" s="92"/>
      <c r="AE97" s="92"/>
      <c r="AF97" s="72" t="str">
        <f t="shared" si="4"/>
        <v/>
      </c>
      <c r="AG97" s="72" t="str">
        <f t="shared" si="5"/>
        <v/>
      </c>
      <c r="AH97" s="72" t="str">
        <f>IF(W97="","",IF(W97="ND","ND",(NETWORKDAYS(U97,W97,Reference!$D$2:$D$40)-1)))</f>
        <v/>
      </c>
      <c r="AI97" s="72" t="str">
        <f>IF(Z97="","",IF(Z97="n/a","N/A", IF(Z97="ND","ND",(NETWORKDAYS(U97,Z97,Reference!$D$2:$D$40)))))</f>
        <v/>
      </c>
      <c r="AJ97" s="72" t="str">
        <f t="shared" si="6"/>
        <v/>
      </c>
      <c r="AK97" s="72" t="str">
        <f t="shared" si="7"/>
        <v/>
      </c>
      <c r="AL97" s="72" t="str">
        <f>IF(AE97="","",IF(AE97="N/A","N/A",IF(AE97="ND","ND",(NETWORKDAYS(AD97,AE97,Reference!$D$2:$D$40)-1))))</f>
        <v/>
      </c>
    </row>
    <row r="98" spans="1:38" s="73" customFormat="1" x14ac:dyDescent="0.35">
      <c r="A98" s="83"/>
      <c r="B98" s="83"/>
      <c r="C98" s="87"/>
      <c r="D98" s="87"/>
      <c r="E98" s="85"/>
      <c r="F98" s="86"/>
      <c r="G98" s="87"/>
      <c r="H98" s="87"/>
      <c r="I98" s="90"/>
      <c r="J98" s="89"/>
      <c r="K98" s="89"/>
      <c r="L98" s="90"/>
      <c r="M98" s="90"/>
      <c r="N98" s="89"/>
      <c r="O98" s="90"/>
      <c r="P98" s="87"/>
      <c r="Q98" s="91"/>
      <c r="R98" s="91"/>
      <c r="S98" s="91"/>
      <c r="T98" s="92"/>
      <c r="U98" s="92"/>
      <c r="V98" s="92"/>
      <c r="W98" s="92"/>
      <c r="X98" s="91"/>
      <c r="Y98" s="91"/>
      <c r="Z98" s="92"/>
      <c r="AA98" s="92"/>
      <c r="AB98" s="92"/>
      <c r="AC98" s="91"/>
      <c r="AD98" s="92"/>
      <c r="AE98" s="92"/>
      <c r="AF98" s="72" t="str">
        <f t="shared" si="4"/>
        <v/>
      </c>
      <c r="AG98" s="72" t="str">
        <f t="shared" si="5"/>
        <v/>
      </c>
      <c r="AH98" s="72" t="str">
        <f>IF(W98="","",IF(W98="ND","ND",(NETWORKDAYS(U98,W98,Reference!$D$2:$D$40)-1)))</f>
        <v/>
      </c>
      <c r="AI98" s="72" t="str">
        <f>IF(Z98="","",IF(Z98="n/a","N/A", IF(Z98="ND","ND",(NETWORKDAYS(U98,Z98,Reference!$D$2:$D$40)))))</f>
        <v/>
      </c>
      <c r="AJ98" s="72" t="str">
        <f t="shared" si="6"/>
        <v/>
      </c>
      <c r="AK98" s="72" t="str">
        <f t="shared" si="7"/>
        <v/>
      </c>
      <c r="AL98" s="72" t="str">
        <f>IF(AE98="","",IF(AE98="N/A","N/A",IF(AE98="ND","ND",(NETWORKDAYS(AD98,AE98,Reference!$D$2:$D$40)-1))))</f>
        <v/>
      </c>
    </row>
    <row r="99" spans="1:38" s="73" customFormat="1" x14ac:dyDescent="0.35">
      <c r="A99" s="83"/>
      <c r="B99" s="83"/>
      <c r="C99" s="87"/>
      <c r="D99" s="87"/>
      <c r="E99" s="85"/>
      <c r="F99" s="86"/>
      <c r="G99" s="87"/>
      <c r="H99" s="87"/>
      <c r="I99" s="90"/>
      <c r="J99" s="89"/>
      <c r="K99" s="89"/>
      <c r="L99" s="90"/>
      <c r="M99" s="90"/>
      <c r="N99" s="89"/>
      <c r="O99" s="90"/>
      <c r="P99" s="87"/>
      <c r="Q99" s="91"/>
      <c r="R99" s="91"/>
      <c r="S99" s="91"/>
      <c r="T99" s="92"/>
      <c r="U99" s="92"/>
      <c r="V99" s="92"/>
      <c r="W99" s="92"/>
      <c r="X99" s="91"/>
      <c r="Y99" s="91"/>
      <c r="Z99" s="92"/>
      <c r="AA99" s="92"/>
      <c r="AB99" s="92"/>
      <c r="AC99" s="91"/>
      <c r="AD99" s="92"/>
      <c r="AE99" s="92"/>
      <c r="AF99" s="72" t="str">
        <f t="shared" si="4"/>
        <v/>
      </c>
      <c r="AG99" s="72" t="str">
        <f t="shared" si="5"/>
        <v/>
      </c>
      <c r="AH99" s="72" t="str">
        <f>IF(W99="","",IF(W99="ND","ND",(NETWORKDAYS(U99,W99,Reference!$D$2:$D$40)-1)))</f>
        <v/>
      </c>
      <c r="AI99" s="72" t="str">
        <f>IF(Z99="","",IF(Z99="n/a","N/A", IF(Z99="ND","ND",(NETWORKDAYS(U99,Z99,Reference!$D$2:$D$40)))))</f>
        <v/>
      </c>
      <c r="AJ99" s="72" t="str">
        <f t="shared" si="6"/>
        <v/>
      </c>
      <c r="AK99" s="72" t="str">
        <f t="shared" si="7"/>
        <v/>
      </c>
      <c r="AL99" s="72" t="str">
        <f>IF(AE99="","",IF(AE99="N/A","N/A",IF(AE99="ND","ND",(NETWORKDAYS(AD99,AE99,Reference!$D$2:$D$40)-1))))</f>
        <v/>
      </c>
    </row>
    <row r="100" spans="1:38" s="73" customFormat="1" x14ac:dyDescent="0.35">
      <c r="A100" s="83"/>
      <c r="B100" s="83"/>
      <c r="C100" s="87"/>
      <c r="D100" s="87"/>
      <c r="E100" s="85"/>
      <c r="F100" s="86"/>
      <c r="G100" s="87"/>
      <c r="H100" s="87"/>
      <c r="I100" s="90"/>
      <c r="J100" s="89"/>
      <c r="K100" s="89"/>
      <c r="L100" s="90"/>
      <c r="M100" s="90"/>
      <c r="N100" s="89"/>
      <c r="O100" s="90"/>
      <c r="P100" s="87"/>
      <c r="Q100" s="91"/>
      <c r="R100" s="91"/>
      <c r="S100" s="91"/>
      <c r="T100" s="92"/>
      <c r="U100" s="92"/>
      <c r="V100" s="92"/>
      <c r="W100" s="92"/>
      <c r="X100" s="91"/>
      <c r="Y100" s="91"/>
      <c r="Z100" s="92"/>
      <c r="AA100" s="92"/>
      <c r="AB100" s="92"/>
      <c r="AC100" s="91"/>
      <c r="AD100" s="92"/>
      <c r="AE100" s="92"/>
      <c r="AF100" s="72" t="str">
        <f t="shared" si="4"/>
        <v/>
      </c>
      <c r="AG100" s="72" t="str">
        <f t="shared" si="5"/>
        <v/>
      </c>
      <c r="AH100" s="72" t="str">
        <f>IF(W100="","",IF(W100="ND","ND",(NETWORKDAYS(U100,W100,Reference!$D$2:$D$40)-1)))</f>
        <v/>
      </c>
      <c r="AI100" s="72" t="str">
        <f>IF(Z100="","",IF(Z100="n/a","N/A", IF(Z100="ND","ND",(NETWORKDAYS(U100,Z100,Reference!$D$2:$D$40)))))</f>
        <v/>
      </c>
      <c r="AJ100" s="72" t="str">
        <f t="shared" si="6"/>
        <v/>
      </c>
      <c r="AK100" s="72" t="str">
        <f t="shared" si="7"/>
        <v/>
      </c>
      <c r="AL100" s="72" t="str">
        <f>IF(AE100="","",IF(AE100="N/A","N/A",IF(AE100="ND","ND",(NETWORKDAYS(AD100,AE100,Reference!$D$2:$D$40)-1))))</f>
        <v/>
      </c>
    </row>
    <row r="101" spans="1:38" s="73" customFormat="1" x14ac:dyDescent="0.35">
      <c r="A101" s="83"/>
      <c r="B101" s="83"/>
      <c r="C101" s="87"/>
      <c r="D101" s="87"/>
      <c r="E101" s="85"/>
      <c r="F101" s="86"/>
      <c r="G101" s="87"/>
      <c r="H101" s="87"/>
      <c r="I101" s="90"/>
      <c r="J101" s="89"/>
      <c r="K101" s="89"/>
      <c r="L101" s="90"/>
      <c r="M101" s="90"/>
      <c r="N101" s="89"/>
      <c r="O101" s="90"/>
      <c r="P101" s="87"/>
      <c r="Q101" s="91"/>
      <c r="R101" s="91"/>
      <c r="S101" s="91"/>
      <c r="T101" s="92"/>
      <c r="U101" s="92"/>
      <c r="V101" s="92"/>
      <c r="W101" s="92"/>
      <c r="X101" s="91"/>
      <c r="Y101" s="91"/>
      <c r="Z101" s="92"/>
      <c r="AA101" s="92"/>
      <c r="AB101" s="92"/>
      <c r="AC101" s="91"/>
      <c r="AD101" s="92"/>
      <c r="AE101" s="92"/>
      <c r="AF101" s="72" t="str">
        <f t="shared" si="4"/>
        <v/>
      </c>
      <c r="AG101" s="72" t="str">
        <f t="shared" si="5"/>
        <v/>
      </c>
      <c r="AH101" s="72" t="str">
        <f>IF(W101="","",IF(W101="ND","ND",(NETWORKDAYS(U101,W101,Reference!$D$2:$D$40)-1)))</f>
        <v/>
      </c>
      <c r="AI101" s="72" t="str">
        <f>IF(Z101="","",IF(Z101="n/a","N/A", IF(Z101="ND","ND",(NETWORKDAYS(U101,Z101,Reference!$D$2:$D$40)))))</f>
        <v/>
      </c>
      <c r="AJ101" s="72" t="str">
        <f t="shared" si="6"/>
        <v/>
      </c>
      <c r="AK101" s="72" t="str">
        <f t="shared" si="7"/>
        <v/>
      </c>
      <c r="AL101" s="72" t="str">
        <f>IF(AE101="","",IF(AE101="N/A","N/A",IF(AE101="ND","ND",(NETWORKDAYS(AD101,AE101,Reference!$D$2:$D$40)-1))))</f>
        <v/>
      </c>
    </row>
    <row r="102" spans="1:38" s="73" customFormat="1" x14ac:dyDescent="0.35">
      <c r="A102" s="83"/>
      <c r="B102" s="83"/>
      <c r="C102" s="87"/>
      <c r="D102" s="87"/>
      <c r="E102" s="85"/>
      <c r="F102" s="86"/>
      <c r="G102" s="87"/>
      <c r="H102" s="87"/>
      <c r="I102" s="90"/>
      <c r="J102" s="89"/>
      <c r="K102" s="89"/>
      <c r="L102" s="90"/>
      <c r="M102" s="90"/>
      <c r="N102" s="89"/>
      <c r="O102" s="90"/>
      <c r="P102" s="87"/>
      <c r="Q102" s="91"/>
      <c r="R102" s="91"/>
      <c r="S102" s="91"/>
      <c r="T102" s="92"/>
      <c r="U102" s="92"/>
      <c r="V102" s="92"/>
      <c r="W102" s="92"/>
      <c r="X102" s="91"/>
      <c r="Y102" s="91"/>
      <c r="Z102" s="92"/>
      <c r="AA102" s="92"/>
      <c r="AB102" s="92"/>
      <c r="AC102" s="91"/>
      <c r="AD102" s="92"/>
      <c r="AE102" s="92"/>
      <c r="AF102" s="72" t="str">
        <f t="shared" si="4"/>
        <v/>
      </c>
      <c r="AG102" s="72" t="str">
        <f t="shared" si="5"/>
        <v/>
      </c>
      <c r="AH102" s="72" t="str">
        <f>IF(W102="","",IF(W102="ND","ND",(NETWORKDAYS(U102,W102,Reference!$D$2:$D$40)-1)))</f>
        <v/>
      </c>
      <c r="AI102" s="72" t="str">
        <f>IF(Z102="","",IF(Z102="n/a","N/A", IF(Z102="ND","ND",(NETWORKDAYS(U102,Z102,Reference!$D$2:$D$40)))))</f>
        <v/>
      </c>
      <c r="AJ102" s="72" t="str">
        <f t="shared" si="6"/>
        <v/>
      </c>
      <c r="AK102" s="72" t="str">
        <f t="shared" si="7"/>
        <v/>
      </c>
      <c r="AL102" s="72" t="str">
        <f>IF(AE102="","",IF(AE102="N/A","N/A",IF(AE102="ND","ND",(NETWORKDAYS(AD102,AE102,Reference!$D$2:$D$40)-1))))</f>
        <v/>
      </c>
    </row>
    <row r="103" spans="1:38" s="73" customFormat="1" x14ac:dyDescent="0.35">
      <c r="A103" s="83"/>
      <c r="B103" s="83"/>
      <c r="C103" s="87"/>
      <c r="D103" s="87"/>
      <c r="E103" s="85"/>
      <c r="F103" s="86"/>
      <c r="G103" s="87"/>
      <c r="H103" s="87"/>
      <c r="I103" s="90"/>
      <c r="J103" s="89"/>
      <c r="K103" s="89"/>
      <c r="L103" s="90"/>
      <c r="M103" s="90"/>
      <c r="N103" s="89"/>
      <c r="O103" s="90"/>
      <c r="P103" s="87"/>
      <c r="Q103" s="91"/>
      <c r="R103" s="91"/>
      <c r="S103" s="91"/>
      <c r="T103" s="92"/>
      <c r="U103" s="92"/>
      <c r="V103" s="92"/>
      <c r="W103" s="92"/>
      <c r="X103" s="91"/>
      <c r="Y103" s="91"/>
      <c r="Z103" s="92"/>
      <c r="AA103" s="92"/>
      <c r="AB103" s="92"/>
      <c r="AC103" s="91"/>
      <c r="AD103" s="92"/>
      <c r="AE103" s="92"/>
      <c r="AF103" s="72" t="str">
        <f t="shared" si="4"/>
        <v/>
      </c>
      <c r="AG103" s="72" t="str">
        <f t="shared" si="5"/>
        <v/>
      </c>
      <c r="AH103" s="72" t="str">
        <f>IF(W103="","",IF(W103="ND","ND",(NETWORKDAYS(U103,W103,Reference!$D$2:$D$40)-1)))</f>
        <v/>
      </c>
      <c r="AI103" s="72" t="str">
        <f>IF(Z103="","",IF(Z103="n/a","N/A", IF(Z103="ND","ND",(NETWORKDAYS(U103,Z103,Reference!$D$2:$D$40)))))</f>
        <v/>
      </c>
      <c r="AJ103" s="72" t="str">
        <f t="shared" si="6"/>
        <v/>
      </c>
      <c r="AK103" s="72" t="str">
        <f t="shared" si="7"/>
        <v/>
      </c>
      <c r="AL103" s="72" t="str">
        <f>IF(AE103="","",IF(AE103="N/A","N/A",IF(AE103="ND","ND",(NETWORKDAYS(AD103,AE103,Reference!$D$2:$D$40)-1))))</f>
        <v/>
      </c>
    </row>
    <row r="104" spans="1:38" s="73" customFormat="1" x14ac:dyDescent="0.35">
      <c r="A104" s="83"/>
      <c r="B104" s="83"/>
      <c r="C104" s="87"/>
      <c r="D104" s="87"/>
      <c r="E104" s="85"/>
      <c r="F104" s="86"/>
      <c r="G104" s="87"/>
      <c r="H104" s="87"/>
      <c r="I104" s="90"/>
      <c r="J104" s="89"/>
      <c r="K104" s="89"/>
      <c r="L104" s="90"/>
      <c r="M104" s="90"/>
      <c r="N104" s="89"/>
      <c r="O104" s="90"/>
      <c r="P104" s="87"/>
      <c r="Q104" s="91"/>
      <c r="R104" s="91"/>
      <c r="S104" s="91"/>
      <c r="T104" s="92"/>
      <c r="U104" s="92"/>
      <c r="V104" s="92"/>
      <c r="W104" s="92"/>
      <c r="X104" s="91"/>
      <c r="Y104" s="91"/>
      <c r="Z104" s="92"/>
      <c r="AA104" s="92"/>
      <c r="AB104" s="92"/>
      <c r="AC104" s="91"/>
      <c r="AD104" s="92"/>
      <c r="AE104" s="92"/>
      <c r="AF104" s="72" t="str">
        <f t="shared" si="4"/>
        <v/>
      </c>
      <c r="AG104" s="72" t="str">
        <f t="shared" si="5"/>
        <v/>
      </c>
      <c r="AH104" s="72" t="str">
        <f>IF(W104="","",IF(W104="ND","ND",(NETWORKDAYS(U104,W104,Reference!$D$2:$D$40)-1)))</f>
        <v/>
      </c>
      <c r="AI104" s="72" t="str">
        <f>IF(Z104="","",IF(Z104="n/a","N/A", IF(Z104="ND","ND",(NETWORKDAYS(U104,Z104,Reference!$D$2:$D$40)))))</f>
        <v/>
      </c>
      <c r="AJ104" s="72" t="str">
        <f t="shared" si="6"/>
        <v/>
      </c>
      <c r="AK104" s="72" t="str">
        <f t="shared" si="7"/>
        <v/>
      </c>
      <c r="AL104" s="72" t="str">
        <f>IF(AE104="","",IF(AE104="N/A","N/A",IF(AE104="ND","ND",(NETWORKDAYS(AD104,AE104,Reference!$D$2:$D$40)-1))))</f>
        <v/>
      </c>
    </row>
    <row r="105" spans="1:38" s="73" customFormat="1" x14ac:dyDescent="0.35">
      <c r="A105" s="83"/>
      <c r="B105" s="83"/>
      <c r="C105" s="87"/>
      <c r="D105" s="87"/>
      <c r="E105" s="85"/>
      <c r="F105" s="86"/>
      <c r="G105" s="87"/>
      <c r="H105" s="87"/>
      <c r="I105" s="90"/>
      <c r="J105" s="89"/>
      <c r="K105" s="89"/>
      <c r="L105" s="90"/>
      <c r="M105" s="90"/>
      <c r="N105" s="89"/>
      <c r="O105" s="90"/>
      <c r="P105" s="87"/>
      <c r="Q105" s="91"/>
      <c r="R105" s="91"/>
      <c r="S105" s="91"/>
      <c r="T105" s="92"/>
      <c r="U105" s="92"/>
      <c r="V105" s="92"/>
      <c r="W105" s="92"/>
      <c r="X105" s="91"/>
      <c r="Y105" s="91"/>
      <c r="Z105" s="92"/>
      <c r="AA105" s="92"/>
      <c r="AB105" s="92"/>
      <c r="AC105" s="91"/>
      <c r="AD105" s="92"/>
      <c r="AE105" s="92"/>
      <c r="AF105" s="72" t="str">
        <f t="shared" si="4"/>
        <v/>
      </c>
      <c r="AG105" s="72" t="str">
        <f t="shared" si="5"/>
        <v/>
      </c>
      <c r="AH105" s="72" t="str">
        <f>IF(W105="","",IF(W105="ND","ND",(NETWORKDAYS(U105,W105,Reference!$D$2:$D$40)-1)))</f>
        <v/>
      </c>
      <c r="AI105" s="72" t="str">
        <f>IF(Z105="","",IF(Z105="n/a","N/A", IF(Z105="ND","ND",(NETWORKDAYS(U105,Z105,Reference!$D$2:$D$40)))))</f>
        <v/>
      </c>
      <c r="AJ105" s="72" t="str">
        <f t="shared" si="6"/>
        <v/>
      </c>
      <c r="AK105" s="72" t="str">
        <f t="shared" si="7"/>
        <v/>
      </c>
      <c r="AL105" s="72" t="str">
        <f>IF(AE105="","",IF(AE105="N/A","N/A",IF(AE105="ND","ND",(NETWORKDAYS(AD105,AE105,Reference!$D$2:$D$40)-1))))</f>
        <v/>
      </c>
    </row>
    <row r="106" spans="1:38" s="73" customFormat="1" x14ac:dyDescent="0.35">
      <c r="A106" s="83"/>
      <c r="B106" s="83"/>
      <c r="C106" s="87"/>
      <c r="D106" s="87"/>
      <c r="E106" s="85"/>
      <c r="F106" s="86"/>
      <c r="G106" s="87"/>
      <c r="H106" s="87"/>
      <c r="I106" s="90"/>
      <c r="J106" s="89"/>
      <c r="K106" s="89"/>
      <c r="L106" s="90"/>
      <c r="M106" s="90"/>
      <c r="N106" s="89"/>
      <c r="O106" s="90"/>
      <c r="P106" s="87"/>
      <c r="Q106" s="91"/>
      <c r="R106" s="91"/>
      <c r="S106" s="91"/>
      <c r="T106" s="92"/>
      <c r="U106" s="92"/>
      <c r="V106" s="92"/>
      <c r="W106" s="92"/>
      <c r="X106" s="91"/>
      <c r="Y106" s="91"/>
      <c r="Z106" s="92"/>
      <c r="AA106" s="92"/>
      <c r="AB106" s="92"/>
      <c r="AC106" s="91"/>
      <c r="AD106" s="92"/>
      <c r="AE106" s="92"/>
      <c r="AF106" s="72" t="str">
        <f t="shared" si="4"/>
        <v/>
      </c>
      <c r="AG106" s="72" t="str">
        <f t="shared" si="5"/>
        <v/>
      </c>
      <c r="AH106" s="72" t="str">
        <f>IF(W106="","",IF(W106="ND","ND",(NETWORKDAYS(U106,W106,Reference!$D$2:$D$40)-1)))</f>
        <v/>
      </c>
      <c r="AI106" s="72" t="str">
        <f>IF(Z106="","",IF(Z106="n/a","N/A", IF(Z106="ND","ND",(NETWORKDAYS(U106,Z106,Reference!$D$2:$D$40)))))</f>
        <v/>
      </c>
      <c r="AJ106" s="72" t="str">
        <f t="shared" si="6"/>
        <v/>
      </c>
      <c r="AK106" s="72" t="str">
        <f t="shared" si="7"/>
        <v/>
      </c>
      <c r="AL106" s="72" t="str">
        <f>IF(AE106="","",IF(AE106="N/A","N/A",IF(AE106="ND","ND",(NETWORKDAYS(AD106,AE106,Reference!$D$2:$D$40)-1))))</f>
        <v/>
      </c>
    </row>
    <row r="107" spans="1:38" s="73" customFormat="1" x14ac:dyDescent="0.35">
      <c r="A107" s="83"/>
      <c r="B107" s="83"/>
      <c r="C107" s="87"/>
      <c r="D107" s="87"/>
      <c r="E107" s="85"/>
      <c r="F107" s="86"/>
      <c r="G107" s="87"/>
      <c r="H107" s="87"/>
      <c r="I107" s="90"/>
      <c r="J107" s="89"/>
      <c r="K107" s="89"/>
      <c r="L107" s="90"/>
      <c r="M107" s="90"/>
      <c r="N107" s="89"/>
      <c r="O107" s="90"/>
      <c r="P107" s="87"/>
      <c r="Q107" s="91"/>
      <c r="R107" s="91"/>
      <c r="S107" s="91"/>
      <c r="T107" s="92"/>
      <c r="U107" s="92"/>
      <c r="V107" s="92"/>
      <c r="W107" s="92"/>
      <c r="X107" s="91"/>
      <c r="Y107" s="91"/>
      <c r="Z107" s="92"/>
      <c r="AA107" s="92"/>
      <c r="AB107" s="92"/>
      <c r="AC107" s="91"/>
      <c r="AD107" s="92"/>
      <c r="AE107" s="92"/>
      <c r="AF107" s="72" t="str">
        <f t="shared" si="4"/>
        <v/>
      </c>
      <c r="AG107" s="72" t="str">
        <f t="shared" si="5"/>
        <v/>
      </c>
      <c r="AH107" s="72" t="str">
        <f>IF(W107="","",IF(W107="ND","ND",(NETWORKDAYS(U107,W107,Reference!$D$2:$D$40)-1)))</f>
        <v/>
      </c>
      <c r="AI107" s="72" t="str">
        <f>IF(Z107="","",IF(Z107="n/a","N/A", IF(Z107="ND","ND",(NETWORKDAYS(U107,Z107,Reference!$D$2:$D$40)))))</f>
        <v/>
      </c>
      <c r="AJ107" s="72" t="str">
        <f t="shared" si="6"/>
        <v/>
      </c>
      <c r="AK107" s="72" t="str">
        <f t="shared" si="7"/>
        <v/>
      </c>
      <c r="AL107" s="72" t="str">
        <f>IF(AE107="","",IF(AE107="N/A","N/A",IF(AE107="ND","ND",(NETWORKDAYS(AD107,AE107,Reference!$D$2:$D$40)-1))))</f>
        <v/>
      </c>
    </row>
    <row r="108" spans="1:38" s="73" customFormat="1" x14ac:dyDescent="0.35">
      <c r="A108" s="83"/>
      <c r="B108" s="83"/>
      <c r="C108" s="87"/>
      <c r="D108" s="87"/>
      <c r="E108" s="85"/>
      <c r="F108" s="86"/>
      <c r="G108" s="87"/>
      <c r="H108" s="87"/>
      <c r="I108" s="90"/>
      <c r="J108" s="89"/>
      <c r="K108" s="89"/>
      <c r="L108" s="90"/>
      <c r="M108" s="90"/>
      <c r="N108" s="89"/>
      <c r="O108" s="90"/>
      <c r="P108" s="87"/>
      <c r="Q108" s="91"/>
      <c r="R108" s="91"/>
      <c r="S108" s="91"/>
      <c r="T108" s="92"/>
      <c r="U108" s="92"/>
      <c r="V108" s="92"/>
      <c r="W108" s="92"/>
      <c r="X108" s="91"/>
      <c r="Y108" s="91"/>
      <c r="Z108" s="92"/>
      <c r="AA108" s="92"/>
      <c r="AB108" s="92"/>
      <c r="AC108" s="91"/>
      <c r="AD108" s="92"/>
      <c r="AE108" s="92"/>
      <c r="AF108" s="72" t="str">
        <f t="shared" si="4"/>
        <v/>
      </c>
      <c r="AG108" s="72" t="str">
        <f t="shared" si="5"/>
        <v/>
      </c>
      <c r="AH108" s="72" t="str">
        <f>IF(W108="","",IF(W108="ND","ND",(NETWORKDAYS(U108,W108,Reference!$D$2:$D$40)-1)))</f>
        <v/>
      </c>
      <c r="AI108" s="72" t="str">
        <f>IF(Z108="","",IF(Z108="n/a","N/A", IF(Z108="ND","ND",(NETWORKDAYS(U108,Z108,Reference!$D$2:$D$40)))))</f>
        <v/>
      </c>
      <c r="AJ108" s="72" t="str">
        <f t="shared" si="6"/>
        <v/>
      </c>
      <c r="AK108" s="72" t="str">
        <f t="shared" si="7"/>
        <v/>
      </c>
      <c r="AL108" s="72" t="str">
        <f>IF(AE108="","",IF(AE108="N/A","N/A",IF(AE108="ND","ND",(NETWORKDAYS(AD108,AE108,Reference!$D$2:$D$40)-1))))</f>
        <v/>
      </c>
    </row>
    <row r="109" spans="1:38" s="73" customFormat="1" x14ac:dyDescent="0.35">
      <c r="A109" s="83"/>
      <c r="B109" s="83"/>
      <c r="C109" s="87"/>
      <c r="D109" s="87"/>
      <c r="E109" s="85"/>
      <c r="F109" s="86"/>
      <c r="G109" s="87"/>
      <c r="H109" s="87"/>
      <c r="I109" s="90"/>
      <c r="J109" s="89"/>
      <c r="K109" s="89"/>
      <c r="L109" s="90"/>
      <c r="M109" s="90"/>
      <c r="N109" s="89"/>
      <c r="O109" s="90"/>
      <c r="P109" s="87"/>
      <c r="Q109" s="91"/>
      <c r="R109" s="91"/>
      <c r="S109" s="91"/>
      <c r="T109" s="92"/>
      <c r="U109" s="92"/>
      <c r="V109" s="92"/>
      <c r="W109" s="92"/>
      <c r="X109" s="91"/>
      <c r="Y109" s="91"/>
      <c r="Z109" s="92"/>
      <c r="AA109" s="92"/>
      <c r="AB109" s="92"/>
      <c r="AC109" s="91"/>
      <c r="AD109" s="92"/>
      <c r="AE109" s="92"/>
      <c r="AF109" s="72" t="str">
        <f t="shared" si="4"/>
        <v/>
      </c>
      <c r="AG109" s="72" t="str">
        <f t="shared" si="5"/>
        <v/>
      </c>
      <c r="AH109" s="72" t="str">
        <f>IF(W109="","",IF(W109="ND","ND",(NETWORKDAYS(U109,W109,Reference!$D$2:$D$40)-1)))</f>
        <v/>
      </c>
      <c r="AI109" s="72" t="str">
        <f>IF(Z109="","",IF(Z109="n/a","N/A", IF(Z109="ND","ND",(NETWORKDAYS(U109,Z109,Reference!$D$2:$D$40)))))</f>
        <v/>
      </c>
      <c r="AJ109" s="72" t="str">
        <f t="shared" si="6"/>
        <v/>
      </c>
      <c r="AK109" s="72" t="str">
        <f t="shared" si="7"/>
        <v/>
      </c>
      <c r="AL109" s="72" t="str">
        <f>IF(AE109="","",IF(AE109="N/A","N/A",IF(AE109="ND","ND",(NETWORKDAYS(AD109,AE109,Reference!$D$2:$D$40)-1))))</f>
        <v/>
      </c>
    </row>
    <row r="110" spans="1:38" s="73" customFormat="1" x14ac:dyDescent="0.35">
      <c r="A110" s="83"/>
      <c r="B110" s="83"/>
      <c r="C110" s="87"/>
      <c r="D110" s="87"/>
      <c r="E110" s="85"/>
      <c r="F110" s="86"/>
      <c r="G110" s="87"/>
      <c r="H110" s="87"/>
      <c r="I110" s="90"/>
      <c r="J110" s="89"/>
      <c r="K110" s="89"/>
      <c r="L110" s="90"/>
      <c r="M110" s="90"/>
      <c r="N110" s="89"/>
      <c r="O110" s="90"/>
      <c r="P110" s="87"/>
      <c r="Q110" s="91"/>
      <c r="R110" s="91"/>
      <c r="S110" s="91"/>
      <c r="T110" s="92"/>
      <c r="U110" s="92"/>
      <c r="V110" s="92"/>
      <c r="W110" s="92"/>
      <c r="X110" s="91"/>
      <c r="Y110" s="91"/>
      <c r="Z110" s="92"/>
      <c r="AA110" s="92"/>
      <c r="AB110" s="92"/>
      <c r="AC110" s="91"/>
      <c r="AD110" s="92"/>
      <c r="AE110" s="92"/>
      <c r="AF110" s="72" t="str">
        <f t="shared" si="4"/>
        <v/>
      </c>
      <c r="AG110" s="72" t="str">
        <f t="shared" si="5"/>
        <v/>
      </c>
      <c r="AH110" s="72" t="str">
        <f>IF(W110="","",IF(W110="ND","ND",(NETWORKDAYS(U110,W110,Reference!$D$2:$D$40)-1)))</f>
        <v/>
      </c>
      <c r="AI110" s="72" t="str">
        <f>IF(Z110="","",IF(Z110="n/a","N/A", IF(Z110="ND","ND",(NETWORKDAYS(U110,Z110,Reference!$D$2:$D$40)))))</f>
        <v/>
      </c>
      <c r="AJ110" s="72" t="str">
        <f t="shared" si="6"/>
        <v/>
      </c>
      <c r="AK110" s="72" t="str">
        <f t="shared" si="7"/>
        <v/>
      </c>
      <c r="AL110" s="72" t="str">
        <f>IF(AE110="","",IF(AE110="N/A","N/A",IF(AE110="ND","ND",(NETWORKDAYS(AD110,AE110,Reference!$D$2:$D$40)-1))))</f>
        <v/>
      </c>
    </row>
    <row r="111" spans="1:38" s="73" customFormat="1" x14ac:dyDescent="0.35">
      <c r="A111" s="83"/>
      <c r="B111" s="83"/>
      <c r="C111" s="87"/>
      <c r="D111" s="87"/>
      <c r="E111" s="85"/>
      <c r="F111" s="86"/>
      <c r="G111" s="87"/>
      <c r="H111" s="87"/>
      <c r="I111" s="90"/>
      <c r="J111" s="89"/>
      <c r="K111" s="89"/>
      <c r="L111" s="90"/>
      <c r="M111" s="90"/>
      <c r="N111" s="89"/>
      <c r="O111" s="90"/>
      <c r="P111" s="87"/>
      <c r="Q111" s="91"/>
      <c r="R111" s="91"/>
      <c r="S111" s="91"/>
      <c r="T111" s="92"/>
      <c r="U111" s="92"/>
      <c r="V111" s="92"/>
      <c r="W111" s="92"/>
      <c r="X111" s="91"/>
      <c r="Y111" s="91"/>
      <c r="Z111" s="92"/>
      <c r="AA111" s="92"/>
      <c r="AB111" s="92"/>
      <c r="AC111" s="91"/>
      <c r="AD111" s="92"/>
      <c r="AE111" s="92"/>
      <c r="AF111" s="72" t="str">
        <f t="shared" si="4"/>
        <v/>
      </c>
      <c r="AG111" s="72" t="str">
        <f t="shared" si="5"/>
        <v/>
      </c>
      <c r="AH111" s="72" t="str">
        <f>IF(W111="","",IF(W111="ND","ND",(NETWORKDAYS(U111,W111,Reference!$D$2:$D$40)-1)))</f>
        <v/>
      </c>
      <c r="AI111" s="72" t="str">
        <f>IF(Z111="","",IF(Z111="n/a","N/A", IF(Z111="ND","ND",(NETWORKDAYS(U111,Z111,Reference!$D$2:$D$40)))))</f>
        <v/>
      </c>
      <c r="AJ111" s="72" t="str">
        <f t="shared" si="6"/>
        <v/>
      </c>
      <c r="AK111" s="72" t="str">
        <f t="shared" si="7"/>
        <v/>
      </c>
      <c r="AL111" s="72" t="str">
        <f>IF(AE111="","",IF(AE111="N/A","N/A",IF(AE111="ND","ND",(NETWORKDAYS(AD111,AE111,Reference!$D$2:$D$40)-1))))</f>
        <v/>
      </c>
    </row>
    <row r="112" spans="1:38" s="73" customFormat="1" x14ac:dyDescent="0.35">
      <c r="A112" s="83"/>
      <c r="B112" s="83"/>
      <c r="C112" s="87"/>
      <c r="D112" s="87"/>
      <c r="E112" s="85"/>
      <c r="F112" s="86"/>
      <c r="G112" s="87"/>
      <c r="H112" s="87"/>
      <c r="I112" s="90"/>
      <c r="J112" s="89"/>
      <c r="K112" s="89"/>
      <c r="L112" s="90"/>
      <c r="M112" s="90"/>
      <c r="N112" s="89"/>
      <c r="O112" s="90"/>
      <c r="P112" s="87"/>
      <c r="Q112" s="91"/>
      <c r="R112" s="91"/>
      <c r="S112" s="91"/>
      <c r="T112" s="92"/>
      <c r="U112" s="92"/>
      <c r="V112" s="92"/>
      <c r="W112" s="92"/>
      <c r="X112" s="91"/>
      <c r="Y112" s="91"/>
      <c r="Z112" s="92"/>
      <c r="AA112" s="92"/>
      <c r="AB112" s="92"/>
      <c r="AC112" s="91"/>
      <c r="AD112" s="92"/>
      <c r="AE112" s="92"/>
      <c r="AF112" s="72" t="str">
        <f t="shared" si="4"/>
        <v/>
      </c>
      <c r="AG112" s="72" t="str">
        <f t="shared" si="5"/>
        <v/>
      </c>
      <c r="AH112" s="72" t="str">
        <f>IF(W112="","",IF(W112="ND","ND",(NETWORKDAYS(U112,W112,Reference!$D$2:$D$40)-1)))</f>
        <v/>
      </c>
      <c r="AI112" s="72" t="str">
        <f>IF(Z112="","",IF(Z112="n/a","N/A", IF(Z112="ND","ND",(NETWORKDAYS(U112,Z112,Reference!$D$2:$D$40)))))</f>
        <v/>
      </c>
      <c r="AJ112" s="72" t="str">
        <f t="shared" si="6"/>
        <v/>
      </c>
      <c r="AK112" s="72" t="str">
        <f t="shared" si="7"/>
        <v/>
      </c>
      <c r="AL112" s="72" t="str">
        <f>IF(AE112="","",IF(AE112="N/A","N/A",IF(AE112="ND","ND",(NETWORKDAYS(AD112,AE112,Reference!$D$2:$D$40)-1))))</f>
        <v/>
      </c>
    </row>
    <row r="113" spans="1:38" s="73" customFormat="1" x14ac:dyDescent="0.35">
      <c r="A113" s="83"/>
      <c r="B113" s="83"/>
      <c r="C113" s="87"/>
      <c r="D113" s="87"/>
      <c r="E113" s="85"/>
      <c r="F113" s="86"/>
      <c r="G113" s="87"/>
      <c r="H113" s="87"/>
      <c r="I113" s="90"/>
      <c r="J113" s="89"/>
      <c r="K113" s="89"/>
      <c r="L113" s="90"/>
      <c r="M113" s="90"/>
      <c r="N113" s="89"/>
      <c r="O113" s="90"/>
      <c r="P113" s="87"/>
      <c r="Q113" s="91"/>
      <c r="R113" s="91"/>
      <c r="S113" s="91"/>
      <c r="T113" s="92"/>
      <c r="U113" s="92"/>
      <c r="V113" s="92"/>
      <c r="W113" s="92"/>
      <c r="X113" s="91"/>
      <c r="Y113" s="91"/>
      <c r="Z113" s="92"/>
      <c r="AA113" s="92"/>
      <c r="AB113" s="92"/>
      <c r="AC113" s="91"/>
      <c r="AD113" s="92"/>
      <c r="AE113" s="92"/>
      <c r="AF113" s="72" t="str">
        <f t="shared" si="4"/>
        <v/>
      </c>
      <c r="AG113" s="72" t="str">
        <f t="shared" si="5"/>
        <v/>
      </c>
      <c r="AH113" s="72" t="str">
        <f>IF(W113="","",IF(W113="ND","ND",(NETWORKDAYS(U113,W113,Reference!$D$2:$D$40)-1)))</f>
        <v/>
      </c>
      <c r="AI113" s="72" t="str">
        <f>IF(Z113="","",IF(Z113="n/a","N/A", IF(Z113="ND","ND",(NETWORKDAYS(U113,Z113,Reference!$D$2:$D$40)))))</f>
        <v/>
      </c>
      <c r="AJ113" s="72" t="str">
        <f t="shared" si="6"/>
        <v/>
      </c>
      <c r="AK113" s="72" t="str">
        <f t="shared" si="7"/>
        <v/>
      </c>
      <c r="AL113" s="72" t="str">
        <f>IF(AE113="","",IF(AE113="N/A","N/A",IF(AE113="ND","ND",(NETWORKDAYS(AD113,AE113,Reference!$D$2:$D$40)-1))))</f>
        <v/>
      </c>
    </row>
    <row r="114" spans="1:38" s="73" customFormat="1" x14ac:dyDescent="0.35">
      <c r="A114" s="83"/>
      <c r="B114" s="83"/>
      <c r="C114" s="87"/>
      <c r="D114" s="87"/>
      <c r="E114" s="85"/>
      <c r="F114" s="86"/>
      <c r="G114" s="87"/>
      <c r="H114" s="87"/>
      <c r="I114" s="90"/>
      <c r="J114" s="89"/>
      <c r="K114" s="89"/>
      <c r="L114" s="90"/>
      <c r="M114" s="90"/>
      <c r="N114" s="89"/>
      <c r="O114" s="90"/>
      <c r="P114" s="87"/>
      <c r="Q114" s="91"/>
      <c r="R114" s="91"/>
      <c r="S114" s="91"/>
      <c r="T114" s="92"/>
      <c r="U114" s="92"/>
      <c r="V114" s="92"/>
      <c r="W114" s="92"/>
      <c r="X114" s="91"/>
      <c r="Y114" s="91"/>
      <c r="Z114" s="92"/>
      <c r="AA114" s="92"/>
      <c r="AB114" s="92"/>
      <c r="AC114" s="91"/>
      <c r="AD114" s="92"/>
      <c r="AE114" s="92"/>
      <c r="AF114" s="72" t="str">
        <f t="shared" si="4"/>
        <v/>
      </c>
      <c r="AG114" s="72" t="str">
        <f t="shared" si="5"/>
        <v/>
      </c>
      <c r="AH114" s="72" t="str">
        <f>IF(W114="","",IF(W114="ND","ND",(NETWORKDAYS(U114,W114,Reference!$D$2:$D$40)-1)))</f>
        <v/>
      </c>
      <c r="AI114" s="72" t="str">
        <f>IF(Z114="","",IF(Z114="n/a","N/A", IF(Z114="ND","ND",(NETWORKDAYS(U114,Z114,Reference!$D$2:$D$40)))))</f>
        <v/>
      </c>
      <c r="AJ114" s="72" t="str">
        <f t="shared" si="6"/>
        <v/>
      </c>
      <c r="AK114" s="72" t="str">
        <f t="shared" si="7"/>
        <v/>
      </c>
      <c r="AL114" s="72" t="str">
        <f>IF(AE114="","",IF(AE114="N/A","N/A",IF(AE114="ND","ND",(NETWORKDAYS(AD114,AE114,Reference!$D$2:$D$40)-1))))</f>
        <v/>
      </c>
    </row>
    <row r="115" spans="1:38" s="73" customFormat="1" x14ac:dyDescent="0.35">
      <c r="A115" s="83"/>
      <c r="B115" s="83"/>
      <c r="C115" s="87"/>
      <c r="D115" s="87"/>
      <c r="E115" s="85"/>
      <c r="F115" s="86"/>
      <c r="G115" s="87"/>
      <c r="H115" s="87"/>
      <c r="I115" s="90"/>
      <c r="J115" s="89"/>
      <c r="K115" s="89"/>
      <c r="L115" s="90"/>
      <c r="M115" s="90"/>
      <c r="N115" s="89"/>
      <c r="O115" s="90"/>
      <c r="P115" s="87"/>
      <c r="Q115" s="91"/>
      <c r="R115" s="91"/>
      <c r="S115" s="91"/>
      <c r="T115" s="92"/>
      <c r="U115" s="92"/>
      <c r="V115" s="92"/>
      <c r="W115" s="92"/>
      <c r="X115" s="91"/>
      <c r="Y115" s="91"/>
      <c r="Z115" s="92"/>
      <c r="AA115" s="92"/>
      <c r="AB115" s="92"/>
      <c r="AC115" s="91"/>
      <c r="AD115" s="92"/>
      <c r="AE115" s="92"/>
      <c r="AF115" s="72" t="str">
        <f t="shared" si="4"/>
        <v/>
      </c>
      <c r="AG115" s="72" t="str">
        <f t="shared" si="5"/>
        <v/>
      </c>
      <c r="AH115" s="72" t="str">
        <f>IF(W115="","",IF(W115="ND","ND",(NETWORKDAYS(U115,W115,Reference!$D$2:$D$40)-1)))</f>
        <v/>
      </c>
      <c r="AI115" s="72" t="str">
        <f>IF(Z115="","",IF(Z115="n/a","N/A", IF(Z115="ND","ND",(NETWORKDAYS(U115,Z115,Reference!$D$2:$D$40)))))</f>
        <v/>
      </c>
      <c r="AJ115" s="72" t="str">
        <f t="shared" si="6"/>
        <v/>
      </c>
      <c r="AK115" s="72" t="str">
        <f t="shared" si="7"/>
        <v/>
      </c>
      <c r="AL115" s="72" t="str">
        <f>IF(AE115="","",IF(AE115="N/A","N/A",IF(AE115="ND","ND",(NETWORKDAYS(AD115,AE115,Reference!$D$2:$D$40)-1))))</f>
        <v/>
      </c>
    </row>
    <row r="116" spans="1:38" s="73" customFormat="1" x14ac:dyDescent="0.35">
      <c r="A116" s="83"/>
      <c r="B116" s="83"/>
      <c r="C116" s="87"/>
      <c r="D116" s="87"/>
      <c r="E116" s="85"/>
      <c r="F116" s="86"/>
      <c r="G116" s="87"/>
      <c r="H116" s="87"/>
      <c r="I116" s="90"/>
      <c r="J116" s="89"/>
      <c r="K116" s="89"/>
      <c r="L116" s="90"/>
      <c r="M116" s="90"/>
      <c r="N116" s="89"/>
      <c r="O116" s="90"/>
      <c r="P116" s="87"/>
      <c r="Q116" s="91"/>
      <c r="R116" s="91"/>
      <c r="S116" s="91"/>
      <c r="T116" s="92"/>
      <c r="U116" s="92"/>
      <c r="V116" s="92"/>
      <c r="W116" s="92"/>
      <c r="X116" s="91"/>
      <c r="Y116" s="91"/>
      <c r="Z116" s="92"/>
      <c r="AA116" s="92"/>
      <c r="AB116" s="92"/>
      <c r="AC116" s="91"/>
      <c r="AD116" s="92"/>
      <c r="AE116" s="92"/>
      <c r="AF116" s="72" t="str">
        <f t="shared" si="4"/>
        <v/>
      </c>
      <c r="AG116" s="72" t="str">
        <f t="shared" si="5"/>
        <v/>
      </c>
      <c r="AH116" s="72" t="str">
        <f>IF(W116="","",IF(W116="ND","ND",(NETWORKDAYS(U116,W116,Reference!$D$2:$D$40)-1)))</f>
        <v/>
      </c>
      <c r="AI116" s="72" t="str">
        <f>IF(Z116="","",IF(Z116="n/a","N/A", IF(Z116="ND","ND",(NETWORKDAYS(U116,Z116,Reference!$D$2:$D$40)))))</f>
        <v/>
      </c>
      <c r="AJ116" s="72" t="str">
        <f t="shared" si="6"/>
        <v/>
      </c>
      <c r="AK116" s="72" t="str">
        <f t="shared" si="7"/>
        <v/>
      </c>
      <c r="AL116" s="72" t="str">
        <f>IF(AE116="","",IF(AE116="N/A","N/A",IF(AE116="ND","ND",(NETWORKDAYS(AD116,AE116,Reference!$D$2:$D$40)-1))))</f>
        <v/>
      </c>
    </row>
    <row r="117" spans="1:38" s="73" customFormat="1" x14ac:dyDescent="0.35">
      <c r="A117" s="83"/>
      <c r="B117" s="83"/>
      <c r="C117" s="87"/>
      <c r="D117" s="87"/>
      <c r="E117" s="85"/>
      <c r="F117" s="86"/>
      <c r="G117" s="87"/>
      <c r="H117" s="87"/>
      <c r="I117" s="90"/>
      <c r="J117" s="89"/>
      <c r="K117" s="89"/>
      <c r="L117" s="90"/>
      <c r="M117" s="90"/>
      <c r="N117" s="89"/>
      <c r="O117" s="90"/>
      <c r="P117" s="87"/>
      <c r="Q117" s="91"/>
      <c r="R117" s="91"/>
      <c r="S117" s="91"/>
      <c r="T117" s="92"/>
      <c r="U117" s="92"/>
      <c r="V117" s="92"/>
      <c r="W117" s="92"/>
      <c r="X117" s="91"/>
      <c r="Y117" s="91"/>
      <c r="Z117" s="92"/>
      <c r="AA117" s="92"/>
      <c r="AB117" s="92"/>
      <c r="AC117" s="91"/>
      <c r="AD117" s="92"/>
      <c r="AE117" s="92"/>
      <c r="AF117" s="72" t="str">
        <f t="shared" si="4"/>
        <v/>
      </c>
      <c r="AG117" s="72" t="str">
        <f t="shared" si="5"/>
        <v/>
      </c>
      <c r="AH117" s="72" t="str">
        <f>IF(W117="","",IF(W117="ND","ND",(NETWORKDAYS(U117,W117,Reference!$D$2:$D$40)-1)))</f>
        <v/>
      </c>
      <c r="AI117" s="72" t="str">
        <f>IF(Z117="","",IF(Z117="n/a","N/A", IF(Z117="ND","ND",(NETWORKDAYS(U117,Z117,Reference!$D$2:$D$40)))))</f>
        <v/>
      </c>
      <c r="AJ117" s="72" t="str">
        <f t="shared" si="6"/>
        <v/>
      </c>
      <c r="AK117" s="72" t="str">
        <f t="shared" si="7"/>
        <v/>
      </c>
      <c r="AL117" s="72" t="str">
        <f>IF(AE117="","",IF(AE117="N/A","N/A",IF(AE117="ND","ND",(NETWORKDAYS(AD117,AE117,Reference!$D$2:$D$40)-1))))</f>
        <v/>
      </c>
    </row>
    <row r="118" spans="1:38" s="73" customFormat="1" x14ac:dyDescent="0.35">
      <c r="A118" s="83"/>
      <c r="B118" s="83"/>
      <c r="C118" s="87"/>
      <c r="D118" s="87"/>
      <c r="E118" s="85"/>
      <c r="F118" s="86"/>
      <c r="G118" s="87"/>
      <c r="H118" s="87"/>
      <c r="I118" s="90"/>
      <c r="J118" s="89"/>
      <c r="K118" s="89"/>
      <c r="L118" s="90"/>
      <c r="M118" s="90"/>
      <c r="N118" s="89"/>
      <c r="O118" s="90"/>
      <c r="P118" s="87"/>
      <c r="Q118" s="91"/>
      <c r="R118" s="91"/>
      <c r="S118" s="91"/>
      <c r="T118" s="92"/>
      <c r="U118" s="92"/>
      <c r="V118" s="92"/>
      <c r="W118" s="92"/>
      <c r="X118" s="91"/>
      <c r="Y118" s="91"/>
      <c r="Z118" s="92"/>
      <c r="AA118" s="92"/>
      <c r="AB118" s="92"/>
      <c r="AC118" s="91"/>
      <c r="AD118" s="92"/>
      <c r="AE118" s="92"/>
      <c r="AF118" s="72" t="str">
        <f t="shared" si="4"/>
        <v/>
      </c>
      <c r="AG118" s="72" t="str">
        <f t="shared" si="5"/>
        <v/>
      </c>
      <c r="AH118" s="72" t="str">
        <f>IF(W118="","",IF(W118="ND","ND",(NETWORKDAYS(U118,W118,Reference!$D$2:$D$40)-1)))</f>
        <v/>
      </c>
      <c r="AI118" s="72" t="str">
        <f>IF(Z118="","",IF(Z118="n/a","N/A", IF(Z118="ND","ND",(NETWORKDAYS(U118,Z118,Reference!$D$2:$D$40)))))</f>
        <v/>
      </c>
      <c r="AJ118" s="72" t="str">
        <f t="shared" si="6"/>
        <v/>
      </c>
      <c r="AK118" s="72" t="str">
        <f t="shared" si="7"/>
        <v/>
      </c>
      <c r="AL118" s="72" t="str">
        <f>IF(AE118="","",IF(AE118="N/A","N/A",IF(AE118="ND","ND",(NETWORKDAYS(AD118,AE118,Reference!$D$2:$D$40)-1))))</f>
        <v/>
      </c>
    </row>
    <row r="119" spans="1:38" s="73" customFormat="1" x14ac:dyDescent="0.35">
      <c r="A119" s="83"/>
      <c r="B119" s="83"/>
      <c r="C119" s="87"/>
      <c r="D119" s="87"/>
      <c r="E119" s="85"/>
      <c r="F119" s="86"/>
      <c r="G119" s="87"/>
      <c r="H119" s="87"/>
      <c r="I119" s="90"/>
      <c r="J119" s="89"/>
      <c r="K119" s="89"/>
      <c r="L119" s="90"/>
      <c r="M119" s="90"/>
      <c r="N119" s="89"/>
      <c r="O119" s="90"/>
      <c r="P119" s="87"/>
      <c r="Q119" s="91"/>
      <c r="R119" s="91"/>
      <c r="S119" s="91"/>
      <c r="T119" s="92"/>
      <c r="U119" s="92"/>
      <c r="V119" s="92"/>
      <c r="W119" s="92"/>
      <c r="X119" s="91"/>
      <c r="Y119" s="91"/>
      <c r="Z119" s="92"/>
      <c r="AA119" s="92"/>
      <c r="AB119" s="92"/>
      <c r="AC119" s="91"/>
      <c r="AD119" s="92"/>
      <c r="AE119" s="92"/>
      <c r="AF119" s="72" t="str">
        <f t="shared" si="4"/>
        <v/>
      </c>
      <c r="AG119" s="72" t="str">
        <f t="shared" si="5"/>
        <v/>
      </c>
      <c r="AH119" s="72" t="str">
        <f>IF(W119="","",IF(W119="ND","ND",(NETWORKDAYS(U119,W119,Reference!$D$2:$D$40)-1)))</f>
        <v/>
      </c>
      <c r="AI119" s="72" t="str">
        <f>IF(Z119="","",IF(Z119="n/a","N/A", IF(Z119="ND","ND",(NETWORKDAYS(U119,Z119,Reference!$D$2:$D$40)))))</f>
        <v/>
      </c>
      <c r="AJ119" s="72" t="str">
        <f t="shared" si="6"/>
        <v/>
      </c>
      <c r="AK119" s="72" t="str">
        <f t="shared" si="7"/>
        <v/>
      </c>
      <c r="AL119" s="72" t="str">
        <f>IF(AE119="","",IF(AE119="N/A","N/A",IF(AE119="ND","ND",(NETWORKDAYS(AD119,AE119,Reference!$D$2:$D$40)-1))))</f>
        <v/>
      </c>
    </row>
    <row r="120" spans="1:38" s="73" customFormat="1" x14ac:dyDescent="0.35">
      <c r="A120" s="83"/>
      <c r="B120" s="83"/>
      <c r="C120" s="87"/>
      <c r="D120" s="87"/>
      <c r="E120" s="85"/>
      <c r="F120" s="86"/>
      <c r="G120" s="87"/>
      <c r="H120" s="87"/>
      <c r="I120" s="90"/>
      <c r="J120" s="89"/>
      <c r="K120" s="89"/>
      <c r="L120" s="90"/>
      <c r="M120" s="90"/>
      <c r="N120" s="89"/>
      <c r="O120" s="90"/>
      <c r="P120" s="87"/>
      <c r="Q120" s="91"/>
      <c r="R120" s="91"/>
      <c r="S120" s="91"/>
      <c r="T120" s="92"/>
      <c r="U120" s="92"/>
      <c r="V120" s="92"/>
      <c r="W120" s="92"/>
      <c r="X120" s="91"/>
      <c r="Y120" s="91"/>
      <c r="Z120" s="92"/>
      <c r="AA120" s="92"/>
      <c r="AB120" s="92"/>
      <c r="AC120" s="91"/>
      <c r="AD120" s="92"/>
      <c r="AE120" s="92"/>
      <c r="AF120" s="72" t="str">
        <f t="shared" si="4"/>
        <v/>
      </c>
      <c r="AG120" s="72" t="str">
        <f t="shared" si="5"/>
        <v/>
      </c>
      <c r="AH120" s="72" t="str">
        <f>IF(W120="","",IF(W120="ND","ND",(NETWORKDAYS(U120,W120,Reference!$D$2:$D$40)-1)))</f>
        <v/>
      </c>
      <c r="AI120" s="72" t="str">
        <f>IF(Z120="","",IF(Z120="n/a","N/A", IF(Z120="ND","ND",(NETWORKDAYS(U120,Z120,Reference!$D$2:$D$40)))))</f>
        <v/>
      </c>
      <c r="AJ120" s="72" t="str">
        <f t="shared" si="6"/>
        <v/>
      </c>
      <c r="AK120" s="72" t="str">
        <f t="shared" si="7"/>
        <v/>
      </c>
      <c r="AL120" s="72" t="str">
        <f>IF(AE120="","",IF(AE120="N/A","N/A",IF(AE120="ND","ND",(NETWORKDAYS(AD120,AE120,Reference!$D$2:$D$40)-1))))</f>
        <v/>
      </c>
    </row>
    <row r="121" spans="1:38" s="73" customFormat="1" x14ac:dyDescent="0.35">
      <c r="A121" s="83"/>
      <c r="B121" s="83"/>
      <c r="C121" s="87"/>
      <c r="D121" s="87"/>
      <c r="E121" s="85"/>
      <c r="F121" s="86"/>
      <c r="G121" s="87"/>
      <c r="H121" s="87"/>
      <c r="I121" s="90"/>
      <c r="J121" s="89"/>
      <c r="K121" s="89"/>
      <c r="L121" s="90"/>
      <c r="M121" s="90"/>
      <c r="N121" s="89"/>
      <c r="O121" s="90"/>
      <c r="P121" s="87"/>
      <c r="Q121" s="91"/>
      <c r="R121" s="91"/>
      <c r="S121" s="91"/>
      <c r="T121" s="92"/>
      <c r="U121" s="92"/>
      <c r="V121" s="92"/>
      <c r="W121" s="92"/>
      <c r="X121" s="91"/>
      <c r="Y121" s="91"/>
      <c r="Z121" s="92"/>
      <c r="AA121" s="92"/>
      <c r="AB121" s="92"/>
      <c r="AC121" s="91"/>
      <c r="AD121" s="92"/>
      <c r="AE121" s="92"/>
      <c r="AF121" s="72" t="str">
        <f t="shared" si="4"/>
        <v/>
      </c>
      <c r="AG121" s="72" t="str">
        <f t="shared" si="5"/>
        <v/>
      </c>
      <c r="AH121" s="72" t="str">
        <f>IF(W121="","",IF(W121="ND","ND",(NETWORKDAYS(U121,W121,Reference!$D$2:$D$40)-1)))</f>
        <v/>
      </c>
      <c r="AI121" s="72" t="str">
        <f>IF(Z121="","",IF(Z121="n/a","N/A", IF(Z121="ND","ND",(NETWORKDAYS(U121,Z121,Reference!$D$2:$D$40)))))</f>
        <v/>
      </c>
      <c r="AJ121" s="72" t="str">
        <f t="shared" si="6"/>
        <v/>
      </c>
      <c r="AK121" s="72" t="str">
        <f t="shared" si="7"/>
        <v/>
      </c>
      <c r="AL121" s="72" t="str">
        <f>IF(AE121="","",IF(AE121="N/A","N/A",IF(AE121="ND","ND",(NETWORKDAYS(AD121,AE121,Reference!$D$2:$D$40)-1))))</f>
        <v/>
      </c>
    </row>
    <row r="122" spans="1:38" s="73" customFormat="1" x14ac:dyDescent="0.35">
      <c r="A122" s="83"/>
      <c r="B122" s="83"/>
      <c r="C122" s="87"/>
      <c r="D122" s="87"/>
      <c r="E122" s="85"/>
      <c r="F122" s="86"/>
      <c r="G122" s="87"/>
      <c r="H122" s="87"/>
      <c r="I122" s="90"/>
      <c r="J122" s="89"/>
      <c r="K122" s="89"/>
      <c r="L122" s="90"/>
      <c r="M122" s="90"/>
      <c r="N122" s="89"/>
      <c r="O122" s="90"/>
      <c r="P122" s="87"/>
      <c r="Q122" s="91"/>
      <c r="R122" s="91"/>
      <c r="S122" s="91"/>
      <c r="T122" s="92"/>
      <c r="U122" s="92"/>
      <c r="V122" s="92"/>
      <c r="W122" s="92"/>
      <c r="X122" s="91"/>
      <c r="Y122" s="91"/>
      <c r="Z122" s="92"/>
      <c r="AA122" s="92"/>
      <c r="AB122" s="92"/>
      <c r="AC122" s="91"/>
      <c r="AD122" s="92"/>
      <c r="AE122" s="92"/>
      <c r="AF122" s="72" t="str">
        <f t="shared" si="4"/>
        <v/>
      </c>
      <c r="AG122" s="72" t="str">
        <f t="shared" si="5"/>
        <v/>
      </c>
      <c r="AH122" s="72" t="str">
        <f>IF(W122="","",IF(W122="ND","ND",(NETWORKDAYS(U122,W122,Reference!$D$2:$D$40)-1)))</f>
        <v/>
      </c>
      <c r="AI122" s="72" t="str">
        <f>IF(Z122="","",IF(Z122="n/a","N/A", IF(Z122="ND","ND",(NETWORKDAYS(U122,Z122,Reference!$D$2:$D$40)))))</f>
        <v/>
      </c>
      <c r="AJ122" s="72" t="str">
        <f t="shared" si="6"/>
        <v/>
      </c>
      <c r="AK122" s="72" t="str">
        <f t="shared" si="7"/>
        <v/>
      </c>
      <c r="AL122" s="72" t="str">
        <f>IF(AE122="","",IF(AE122="N/A","N/A",IF(AE122="ND","ND",(NETWORKDAYS(AD122,AE122,Reference!$D$2:$D$40)-1))))</f>
        <v/>
      </c>
    </row>
    <row r="123" spans="1:38" s="73" customFormat="1" x14ac:dyDescent="0.35">
      <c r="A123" s="83"/>
      <c r="B123" s="83"/>
      <c r="C123" s="87"/>
      <c r="D123" s="87"/>
      <c r="E123" s="85"/>
      <c r="F123" s="86"/>
      <c r="G123" s="87"/>
      <c r="H123" s="87"/>
      <c r="I123" s="90"/>
      <c r="J123" s="89"/>
      <c r="K123" s="89"/>
      <c r="L123" s="90"/>
      <c r="M123" s="90"/>
      <c r="N123" s="89"/>
      <c r="O123" s="90"/>
      <c r="P123" s="87"/>
      <c r="Q123" s="91"/>
      <c r="R123" s="91"/>
      <c r="S123" s="91"/>
      <c r="T123" s="92"/>
      <c r="U123" s="92"/>
      <c r="V123" s="92"/>
      <c r="W123" s="92"/>
      <c r="X123" s="91"/>
      <c r="Y123" s="91"/>
      <c r="Z123" s="92"/>
      <c r="AA123" s="92"/>
      <c r="AB123" s="92"/>
      <c r="AC123" s="91"/>
      <c r="AD123" s="92"/>
      <c r="AE123" s="92"/>
      <c r="AF123" s="72" t="str">
        <f t="shared" si="4"/>
        <v/>
      </c>
      <c r="AG123" s="72" t="str">
        <f t="shared" si="5"/>
        <v/>
      </c>
      <c r="AH123" s="72" t="str">
        <f>IF(W123="","",IF(W123="ND","ND",(NETWORKDAYS(U123,W123,Reference!$D$2:$D$40)-1)))</f>
        <v/>
      </c>
      <c r="AI123" s="72" t="str">
        <f>IF(Z123="","",IF(Z123="n/a","N/A", IF(Z123="ND","ND",(NETWORKDAYS(U123,Z123,Reference!$D$2:$D$40)))))</f>
        <v/>
      </c>
      <c r="AJ123" s="72" t="str">
        <f t="shared" si="6"/>
        <v/>
      </c>
      <c r="AK123" s="72" t="str">
        <f t="shared" si="7"/>
        <v/>
      </c>
      <c r="AL123" s="72" t="str">
        <f>IF(AE123="","",IF(AE123="N/A","N/A",IF(AE123="ND","ND",(NETWORKDAYS(AD123,AE123,Reference!$D$2:$D$40)-1))))</f>
        <v/>
      </c>
    </row>
    <row r="124" spans="1:38" s="73" customFormat="1" x14ac:dyDescent="0.35">
      <c r="A124" s="83"/>
      <c r="B124" s="83"/>
      <c r="C124" s="87"/>
      <c r="D124" s="87"/>
      <c r="E124" s="85"/>
      <c r="F124" s="86"/>
      <c r="G124" s="87"/>
      <c r="H124" s="87"/>
      <c r="I124" s="90"/>
      <c r="J124" s="89"/>
      <c r="K124" s="89"/>
      <c r="L124" s="90"/>
      <c r="M124" s="90"/>
      <c r="N124" s="89"/>
      <c r="O124" s="90"/>
      <c r="P124" s="87"/>
      <c r="Q124" s="91"/>
      <c r="R124" s="91"/>
      <c r="S124" s="91"/>
      <c r="T124" s="92"/>
      <c r="U124" s="92"/>
      <c r="V124" s="92"/>
      <c r="W124" s="92"/>
      <c r="X124" s="91"/>
      <c r="Y124" s="91"/>
      <c r="Z124" s="92"/>
      <c r="AA124" s="92"/>
      <c r="AB124" s="92"/>
      <c r="AC124" s="91"/>
      <c r="AD124" s="92"/>
      <c r="AE124" s="92"/>
      <c r="AF124" s="72" t="str">
        <f t="shared" si="4"/>
        <v/>
      </c>
      <c r="AG124" s="72" t="str">
        <f t="shared" si="5"/>
        <v/>
      </c>
      <c r="AH124" s="72" t="str">
        <f>IF(W124="","",IF(W124="ND","ND",(NETWORKDAYS(U124,W124,Reference!$D$2:$D$40)-1)))</f>
        <v/>
      </c>
      <c r="AI124" s="72" t="str">
        <f>IF(Z124="","",IF(Z124="n/a","N/A", IF(Z124="ND","ND",(NETWORKDAYS(U124,Z124,Reference!$D$2:$D$40)))))</f>
        <v/>
      </c>
      <c r="AJ124" s="72" t="str">
        <f t="shared" si="6"/>
        <v/>
      </c>
      <c r="AK124" s="72" t="str">
        <f t="shared" si="7"/>
        <v/>
      </c>
      <c r="AL124" s="72" t="str">
        <f>IF(AE124="","",IF(AE124="N/A","N/A",IF(AE124="ND","ND",(NETWORKDAYS(AD124,AE124,Reference!$D$2:$D$40)-1))))</f>
        <v/>
      </c>
    </row>
    <row r="125" spans="1:38" s="73" customFormat="1" x14ac:dyDescent="0.35">
      <c r="A125" s="83"/>
      <c r="B125" s="83"/>
      <c r="C125" s="87"/>
      <c r="D125" s="87"/>
      <c r="E125" s="85"/>
      <c r="F125" s="86"/>
      <c r="G125" s="87"/>
      <c r="H125" s="87"/>
      <c r="I125" s="90"/>
      <c r="J125" s="89"/>
      <c r="K125" s="89"/>
      <c r="L125" s="90"/>
      <c r="M125" s="90"/>
      <c r="N125" s="89"/>
      <c r="O125" s="90"/>
      <c r="P125" s="87"/>
      <c r="Q125" s="91"/>
      <c r="R125" s="91"/>
      <c r="S125" s="91"/>
      <c r="T125" s="92"/>
      <c r="U125" s="92"/>
      <c r="V125" s="92"/>
      <c r="W125" s="92"/>
      <c r="X125" s="91"/>
      <c r="Y125" s="91"/>
      <c r="Z125" s="92"/>
      <c r="AA125" s="92"/>
      <c r="AB125" s="92"/>
      <c r="AC125" s="91"/>
      <c r="AD125" s="92"/>
      <c r="AE125" s="92"/>
      <c r="AF125" s="72" t="str">
        <f t="shared" si="4"/>
        <v/>
      </c>
      <c r="AG125" s="72" t="str">
        <f t="shared" si="5"/>
        <v/>
      </c>
      <c r="AH125" s="72" t="str">
        <f>IF(W125="","",IF(W125="ND","ND",(NETWORKDAYS(U125,W125,Reference!$D$2:$D$40)-1)))</f>
        <v/>
      </c>
      <c r="AI125" s="72" t="str">
        <f>IF(Z125="","",IF(Z125="n/a","N/A", IF(Z125="ND","ND",(NETWORKDAYS(U125,Z125,Reference!$D$2:$D$40)))))</f>
        <v/>
      </c>
      <c r="AJ125" s="72" t="str">
        <f t="shared" si="6"/>
        <v/>
      </c>
      <c r="AK125" s="72" t="str">
        <f t="shared" si="7"/>
        <v/>
      </c>
      <c r="AL125" s="72" t="str">
        <f>IF(AE125="","",IF(AE125="N/A","N/A",IF(AE125="ND","ND",(NETWORKDAYS(AD125,AE125,Reference!$D$2:$D$40)-1))))</f>
        <v/>
      </c>
    </row>
    <row r="126" spans="1:38" s="73" customFormat="1" x14ac:dyDescent="0.35">
      <c r="A126" s="83"/>
      <c r="B126" s="83"/>
      <c r="C126" s="87"/>
      <c r="D126" s="87"/>
      <c r="E126" s="85"/>
      <c r="F126" s="86"/>
      <c r="G126" s="87"/>
      <c r="H126" s="87"/>
      <c r="I126" s="90"/>
      <c r="J126" s="89"/>
      <c r="K126" s="89"/>
      <c r="L126" s="90"/>
      <c r="M126" s="90"/>
      <c r="N126" s="89"/>
      <c r="O126" s="90"/>
      <c r="P126" s="87"/>
      <c r="Q126" s="91"/>
      <c r="R126" s="91"/>
      <c r="S126" s="91"/>
      <c r="T126" s="92"/>
      <c r="U126" s="92"/>
      <c r="V126" s="92"/>
      <c r="W126" s="92"/>
      <c r="X126" s="91"/>
      <c r="Y126" s="91"/>
      <c r="Z126" s="92"/>
      <c r="AA126" s="92"/>
      <c r="AB126" s="92"/>
      <c r="AC126" s="91"/>
      <c r="AD126" s="92"/>
      <c r="AE126" s="92"/>
      <c r="AF126" s="72" t="str">
        <f t="shared" si="4"/>
        <v/>
      </c>
      <c r="AG126" s="72" t="str">
        <f t="shared" si="5"/>
        <v/>
      </c>
      <c r="AH126" s="72" t="str">
        <f>IF(W126="","",IF(W126="ND","ND",(NETWORKDAYS(U126,W126,Reference!$D$2:$D$40)-1)))</f>
        <v/>
      </c>
      <c r="AI126" s="72" t="str">
        <f>IF(Z126="","",IF(Z126="n/a","N/A", IF(Z126="ND","ND",(NETWORKDAYS(U126,Z126,Reference!$D$2:$D$40)))))</f>
        <v/>
      </c>
      <c r="AJ126" s="72" t="str">
        <f t="shared" si="6"/>
        <v/>
      </c>
      <c r="AK126" s="72" t="str">
        <f t="shared" si="7"/>
        <v/>
      </c>
      <c r="AL126" s="72" t="str">
        <f>IF(AE126="","",IF(AE126="N/A","N/A",IF(AE126="ND","ND",(NETWORKDAYS(AD126,AE126,Reference!$D$2:$D$40)-1))))</f>
        <v/>
      </c>
    </row>
    <row r="127" spans="1:38" s="73" customFormat="1" x14ac:dyDescent="0.35">
      <c r="A127" s="83"/>
      <c r="B127" s="83"/>
      <c r="C127" s="87"/>
      <c r="D127" s="87"/>
      <c r="E127" s="85"/>
      <c r="F127" s="86"/>
      <c r="G127" s="87"/>
      <c r="H127" s="87"/>
      <c r="I127" s="90"/>
      <c r="J127" s="89"/>
      <c r="K127" s="89"/>
      <c r="L127" s="90"/>
      <c r="M127" s="90"/>
      <c r="N127" s="89"/>
      <c r="O127" s="90"/>
      <c r="P127" s="87"/>
      <c r="Q127" s="91"/>
      <c r="R127" s="91"/>
      <c r="S127" s="91"/>
      <c r="T127" s="92"/>
      <c r="U127" s="92"/>
      <c r="V127" s="92"/>
      <c r="W127" s="92"/>
      <c r="X127" s="91"/>
      <c r="Y127" s="91"/>
      <c r="Z127" s="92"/>
      <c r="AA127" s="92"/>
      <c r="AB127" s="92"/>
      <c r="AC127" s="91"/>
      <c r="AD127" s="92"/>
      <c r="AE127" s="92"/>
      <c r="AF127" s="72" t="str">
        <f t="shared" si="4"/>
        <v/>
      </c>
      <c r="AG127" s="72" t="str">
        <f t="shared" si="5"/>
        <v/>
      </c>
      <c r="AH127" s="72" t="str">
        <f>IF(W127="","",IF(W127="ND","ND",(NETWORKDAYS(U127,W127,Reference!$D$2:$D$40)-1)))</f>
        <v/>
      </c>
      <c r="AI127" s="72" t="str">
        <f>IF(Z127="","",IF(Z127="n/a","N/A", IF(Z127="ND","ND",(NETWORKDAYS(U127,Z127,Reference!$D$2:$D$40)))))</f>
        <v/>
      </c>
      <c r="AJ127" s="72" t="str">
        <f t="shared" si="6"/>
        <v/>
      </c>
      <c r="AK127" s="72" t="str">
        <f t="shared" si="7"/>
        <v/>
      </c>
      <c r="AL127" s="72" t="str">
        <f>IF(AE127="","",IF(AE127="N/A","N/A",IF(AE127="ND","ND",(NETWORKDAYS(AD127,AE127,Reference!$D$2:$D$40)-1))))</f>
        <v/>
      </c>
    </row>
    <row r="128" spans="1:38" s="73" customFormat="1" x14ac:dyDescent="0.35">
      <c r="A128" s="83"/>
      <c r="B128" s="83"/>
      <c r="C128" s="87"/>
      <c r="D128" s="87"/>
      <c r="E128" s="85"/>
      <c r="F128" s="86"/>
      <c r="G128" s="87"/>
      <c r="H128" s="87"/>
      <c r="I128" s="90"/>
      <c r="J128" s="89"/>
      <c r="K128" s="89"/>
      <c r="L128" s="90"/>
      <c r="M128" s="90"/>
      <c r="N128" s="89"/>
      <c r="O128" s="90"/>
      <c r="P128" s="87"/>
      <c r="Q128" s="91"/>
      <c r="R128" s="91"/>
      <c r="S128" s="91"/>
      <c r="T128" s="92"/>
      <c r="U128" s="92"/>
      <c r="V128" s="92"/>
      <c r="W128" s="92"/>
      <c r="X128" s="91"/>
      <c r="Y128" s="91"/>
      <c r="Z128" s="92"/>
      <c r="AA128" s="92"/>
      <c r="AB128" s="92"/>
      <c r="AC128" s="91"/>
      <c r="AD128" s="92"/>
      <c r="AE128" s="92"/>
      <c r="AF128" s="72" t="str">
        <f t="shared" si="4"/>
        <v/>
      </c>
      <c r="AG128" s="72" t="str">
        <f t="shared" si="5"/>
        <v/>
      </c>
      <c r="AH128" s="72" t="str">
        <f>IF(W128="","",IF(W128="ND","ND",(NETWORKDAYS(U128,W128,Reference!$D$2:$D$40)-1)))</f>
        <v/>
      </c>
      <c r="AI128" s="72" t="str">
        <f>IF(Z128="","",IF(Z128="n/a","N/A", IF(Z128="ND","ND",(NETWORKDAYS(U128,Z128,Reference!$D$2:$D$40)))))</f>
        <v/>
      </c>
      <c r="AJ128" s="72" t="str">
        <f t="shared" si="6"/>
        <v/>
      </c>
      <c r="AK128" s="72" t="str">
        <f t="shared" si="7"/>
        <v/>
      </c>
      <c r="AL128" s="72" t="str">
        <f>IF(AE128="","",IF(AE128="N/A","N/A",IF(AE128="ND","ND",(NETWORKDAYS(AD128,AE128,Reference!$D$2:$D$40)-1))))</f>
        <v/>
      </c>
    </row>
    <row r="129" spans="1:38" s="73" customFormat="1" x14ac:dyDescent="0.35">
      <c r="A129" s="83"/>
      <c r="B129" s="83"/>
      <c r="C129" s="87"/>
      <c r="D129" s="87"/>
      <c r="E129" s="85"/>
      <c r="F129" s="86"/>
      <c r="G129" s="87"/>
      <c r="H129" s="87"/>
      <c r="I129" s="90"/>
      <c r="J129" s="89"/>
      <c r="K129" s="89"/>
      <c r="L129" s="90"/>
      <c r="M129" s="90"/>
      <c r="N129" s="89"/>
      <c r="O129" s="90"/>
      <c r="P129" s="87"/>
      <c r="Q129" s="91"/>
      <c r="R129" s="91"/>
      <c r="S129" s="91"/>
      <c r="T129" s="92"/>
      <c r="U129" s="92"/>
      <c r="V129" s="92"/>
      <c r="W129" s="92"/>
      <c r="X129" s="91"/>
      <c r="Y129" s="91"/>
      <c r="Z129" s="92"/>
      <c r="AA129" s="92"/>
      <c r="AB129" s="92"/>
      <c r="AC129" s="91"/>
      <c r="AD129" s="92"/>
      <c r="AE129" s="92"/>
      <c r="AF129" s="72" t="str">
        <f t="shared" si="4"/>
        <v/>
      </c>
      <c r="AG129" s="72" t="str">
        <f t="shared" si="5"/>
        <v/>
      </c>
      <c r="AH129" s="72" t="str">
        <f>IF(W129="","",IF(W129="ND","ND",(NETWORKDAYS(U129,W129,Reference!$D$2:$D$40)-1)))</f>
        <v/>
      </c>
      <c r="AI129" s="72" t="str">
        <f>IF(Z129="","",IF(Z129="n/a","N/A", IF(Z129="ND","ND",(NETWORKDAYS(U129,Z129,Reference!$D$2:$D$40)))))</f>
        <v/>
      </c>
      <c r="AJ129" s="72" t="str">
        <f t="shared" si="6"/>
        <v/>
      </c>
      <c r="AK129" s="72" t="str">
        <f t="shared" si="7"/>
        <v/>
      </c>
      <c r="AL129" s="72" t="str">
        <f>IF(AE129="","",IF(AE129="N/A","N/A",IF(AE129="ND","ND",(NETWORKDAYS(AD129,AE129,Reference!$D$2:$D$40)-1))))</f>
        <v/>
      </c>
    </row>
    <row r="130" spans="1:38" s="73" customFormat="1" x14ac:dyDescent="0.35">
      <c r="A130" s="83"/>
      <c r="B130" s="83"/>
      <c r="C130" s="87"/>
      <c r="D130" s="87"/>
      <c r="E130" s="85"/>
      <c r="F130" s="86"/>
      <c r="G130" s="87"/>
      <c r="H130" s="87"/>
      <c r="I130" s="90"/>
      <c r="J130" s="89"/>
      <c r="K130" s="89"/>
      <c r="L130" s="90"/>
      <c r="M130" s="90"/>
      <c r="N130" s="89"/>
      <c r="O130" s="90"/>
      <c r="P130" s="87"/>
      <c r="Q130" s="91"/>
      <c r="R130" s="91"/>
      <c r="S130" s="91"/>
      <c r="T130" s="92"/>
      <c r="U130" s="92"/>
      <c r="V130" s="92"/>
      <c r="W130" s="92"/>
      <c r="X130" s="91"/>
      <c r="Y130" s="91"/>
      <c r="Z130" s="92"/>
      <c r="AA130" s="92"/>
      <c r="AB130" s="92"/>
      <c r="AC130" s="91"/>
      <c r="AD130" s="92"/>
      <c r="AE130" s="92"/>
      <c r="AF130" s="72" t="str">
        <f t="shared" si="4"/>
        <v/>
      </c>
      <c r="AG130" s="72" t="str">
        <f t="shared" si="5"/>
        <v/>
      </c>
      <c r="AH130" s="72" t="str">
        <f>IF(W130="","",IF(W130="ND","ND",(NETWORKDAYS(U130,W130,Reference!$D$2:$D$40)-1)))</f>
        <v/>
      </c>
      <c r="AI130" s="72" t="str">
        <f>IF(Z130="","",IF(Z130="n/a","N/A", IF(Z130="ND","ND",(NETWORKDAYS(U130,Z130,Reference!$D$2:$D$40)))))</f>
        <v/>
      </c>
      <c r="AJ130" s="72" t="str">
        <f t="shared" si="6"/>
        <v/>
      </c>
      <c r="AK130" s="72" t="str">
        <f t="shared" si="7"/>
        <v/>
      </c>
      <c r="AL130" s="72" t="str">
        <f>IF(AE130="","",IF(AE130="N/A","N/A",IF(AE130="ND","ND",(NETWORKDAYS(AD130,AE130,Reference!$D$2:$D$40)-1))))</f>
        <v/>
      </c>
    </row>
    <row r="131" spans="1:38" s="73" customFormat="1" x14ac:dyDescent="0.35">
      <c r="A131" s="83"/>
      <c r="B131" s="83"/>
      <c r="C131" s="87"/>
      <c r="D131" s="87"/>
      <c r="E131" s="85"/>
      <c r="F131" s="86"/>
      <c r="G131" s="87"/>
      <c r="H131" s="87"/>
      <c r="I131" s="90"/>
      <c r="J131" s="89"/>
      <c r="K131" s="89"/>
      <c r="L131" s="90"/>
      <c r="M131" s="90"/>
      <c r="N131" s="89"/>
      <c r="O131" s="90"/>
      <c r="P131" s="87"/>
      <c r="Q131" s="91"/>
      <c r="R131" s="91"/>
      <c r="S131" s="91"/>
      <c r="T131" s="92"/>
      <c r="U131" s="92"/>
      <c r="V131" s="92"/>
      <c r="W131" s="92"/>
      <c r="X131" s="91"/>
      <c r="Y131" s="91"/>
      <c r="Z131" s="92"/>
      <c r="AA131" s="92"/>
      <c r="AB131" s="92"/>
      <c r="AC131" s="91"/>
      <c r="AD131" s="92"/>
      <c r="AE131" s="92"/>
      <c r="AF131" s="72" t="str">
        <f t="shared" si="4"/>
        <v/>
      </c>
      <c r="AG131" s="72" t="str">
        <f t="shared" si="5"/>
        <v/>
      </c>
      <c r="AH131" s="72" t="str">
        <f>IF(W131="","",IF(W131="ND","ND",(NETWORKDAYS(U131,W131,Reference!$D$2:$D$40)-1)))</f>
        <v/>
      </c>
      <c r="AI131" s="72" t="str">
        <f>IF(Z131="","",IF(Z131="n/a","N/A", IF(Z131="ND","ND",(NETWORKDAYS(U131,Z131,Reference!$D$2:$D$40)))))</f>
        <v/>
      </c>
      <c r="AJ131" s="72" t="str">
        <f t="shared" si="6"/>
        <v/>
      </c>
      <c r="AK131" s="72" t="str">
        <f t="shared" si="7"/>
        <v/>
      </c>
      <c r="AL131" s="72" t="str">
        <f>IF(AE131="","",IF(AE131="N/A","N/A",IF(AE131="ND","ND",(NETWORKDAYS(AD131,AE131,Reference!$D$2:$D$40)-1))))</f>
        <v/>
      </c>
    </row>
    <row r="132" spans="1:38" s="73" customFormat="1" x14ac:dyDescent="0.35">
      <c r="A132" s="83"/>
      <c r="B132" s="83"/>
      <c r="C132" s="87"/>
      <c r="D132" s="87"/>
      <c r="E132" s="85"/>
      <c r="F132" s="86"/>
      <c r="G132" s="87"/>
      <c r="H132" s="87"/>
      <c r="I132" s="90"/>
      <c r="J132" s="89"/>
      <c r="K132" s="89"/>
      <c r="L132" s="90"/>
      <c r="M132" s="90"/>
      <c r="N132" s="89"/>
      <c r="O132" s="90"/>
      <c r="P132" s="87"/>
      <c r="Q132" s="91"/>
      <c r="R132" s="91"/>
      <c r="S132" s="91"/>
      <c r="T132" s="92"/>
      <c r="U132" s="92"/>
      <c r="V132" s="92"/>
      <c r="W132" s="92"/>
      <c r="X132" s="91"/>
      <c r="Y132" s="91"/>
      <c r="Z132" s="92"/>
      <c r="AA132" s="92"/>
      <c r="AB132" s="92"/>
      <c r="AC132" s="91"/>
      <c r="AD132" s="92"/>
      <c r="AE132" s="92"/>
      <c r="AF132" s="72" t="str">
        <f t="shared" si="4"/>
        <v/>
      </c>
      <c r="AG132" s="72" t="str">
        <f t="shared" si="5"/>
        <v/>
      </c>
      <c r="AH132" s="72" t="str">
        <f>IF(W132="","",IF(W132="ND","ND",(NETWORKDAYS(U132,W132,Reference!$D$2:$D$40)-1)))</f>
        <v/>
      </c>
      <c r="AI132" s="72" t="str">
        <f>IF(Z132="","",IF(Z132="n/a","N/A", IF(Z132="ND","ND",(NETWORKDAYS(U132,Z132,Reference!$D$2:$D$40)))))</f>
        <v/>
      </c>
      <c r="AJ132" s="72" t="str">
        <f t="shared" si="6"/>
        <v/>
      </c>
      <c r="AK132" s="72" t="str">
        <f t="shared" si="7"/>
        <v/>
      </c>
      <c r="AL132" s="72" t="str">
        <f>IF(AE132="","",IF(AE132="N/A","N/A",IF(AE132="ND","ND",(NETWORKDAYS(AD132,AE132,Reference!$D$2:$D$40)-1))))</f>
        <v/>
      </c>
    </row>
    <row r="133" spans="1:38" s="73" customFormat="1" x14ac:dyDescent="0.35">
      <c r="A133" s="83"/>
      <c r="B133" s="83"/>
      <c r="C133" s="87"/>
      <c r="D133" s="87"/>
      <c r="E133" s="85"/>
      <c r="F133" s="86"/>
      <c r="G133" s="87"/>
      <c r="H133" s="87"/>
      <c r="I133" s="90"/>
      <c r="J133" s="89"/>
      <c r="K133" s="89"/>
      <c r="L133" s="90"/>
      <c r="M133" s="90"/>
      <c r="N133" s="89"/>
      <c r="O133" s="90"/>
      <c r="P133" s="87"/>
      <c r="Q133" s="91"/>
      <c r="R133" s="91"/>
      <c r="S133" s="91"/>
      <c r="T133" s="92"/>
      <c r="U133" s="92"/>
      <c r="V133" s="92"/>
      <c r="W133" s="92"/>
      <c r="X133" s="91"/>
      <c r="Y133" s="91"/>
      <c r="Z133" s="92"/>
      <c r="AA133" s="92"/>
      <c r="AB133" s="92"/>
      <c r="AC133" s="91"/>
      <c r="AD133" s="92"/>
      <c r="AE133" s="92"/>
      <c r="AF133" s="72" t="str">
        <f t="shared" si="4"/>
        <v/>
      </c>
      <c r="AG133" s="72" t="str">
        <f t="shared" si="5"/>
        <v/>
      </c>
      <c r="AH133" s="72" t="str">
        <f>IF(W133="","",IF(W133="ND","ND",(NETWORKDAYS(U133,W133,Reference!$D$2:$D$40)-1)))</f>
        <v/>
      </c>
      <c r="AI133" s="72" t="str">
        <f>IF(Z133="","",IF(Z133="n/a","N/A", IF(Z133="ND","ND",(NETWORKDAYS(U133,Z133,Reference!$D$2:$D$40)))))</f>
        <v/>
      </c>
      <c r="AJ133" s="72" t="str">
        <f t="shared" si="6"/>
        <v/>
      </c>
      <c r="AK133" s="72" t="str">
        <f t="shared" si="7"/>
        <v/>
      </c>
      <c r="AL133" s="72" t="str">
        <f>IF(AE133="","",IF(AE133="N/A","N/A",IF(AE133="ND","ND",(NETWORKDAYS(AD133,AE133,Reference!$D$2:$D$40)-1))))</f>
        <v/>
      </c>
    </row>
    <row r="134" spans="1:38" s="73" customFormat="1" x14ac:dyDescent="0.35">
      <c r="A134" s="83"/>
      <c r="B134" s="83"/>
      <c r="C134" s="87"/>
      <c r="D134" s="87"/>
      <c r="E134" s="85"/>
      <c r="F134" s="86"/>
      <c r="G134" s="87"/>
      <c r="H134" s="87"/>
      <c r="I134" s="90"/>
      <c r="J134" s="89"/>
      <c r="K134" s="89"/>
      <c r="L134" s="90"/>
      <c r="M134" s="90"/>
      <c r="N134" s="89"/>
      <c r="O134" s="90"/>
      <c r="P134" s="87"/>
      <c r="Q134" s="91"/>
      <c r="R134" s="91"/>
      <c r="S134" s="91"/>
      <c r="T134" s="92"/>
      <c r="U134" s="92"/>
      <c r="V134" s="92"/>
      <c r="W134" s="92"/>
      <c r="X134" s="91"/>
      <c r="Y134" s="91"/>
      <c r="Z134" s="92"/>
      <c r="AA134" s="92"/>
      <c r="AB134" s="92"/>
      <c r="AC134" s="91"/>
      <c r="AD134" s="92"/>
      <c r="AE134" s="92"/>
      <c r="AF134" s="72" t="str">
        <f t="shared" si="4"/>
        <v/>
      </c>
      <c r="AG134" s="72" t="str">
        <f t="shared" si="5"/>
        <v/>
      </c>
      <c r="AH134" s="72" t="str">
        <f>IF(W134="","",IF(W134="ND","ND",(NETWORKDAYS(U134,W134,Reference!$D$2:$D$40)-1)))</f>
        <v/>
      </c>
      <c r="AI134" s="72" t="str">
        <f>IF(Z134="","",IF(Z134="n/a","N/A", IF(Z134="ND","ND",(NETWORKDAYS(U134,Z134,Reference!$D$2:$D$40)))))</f>
        <v/>
      </c>
      <c r="AJ134" s="72" t="str">
        <f t="shared" si="6"/>
        <v/>
      </c>
      <c r="AK134" s="72" t="str">
        <f t="shared" si="7"/>
        <v/>
      </c>
      <c r="AL134" s="72" t="str">
        <f>IF(AE134="","",IF(AE134="N/A","N/A",IF(AE134="ND","ND",(NETWORKDAYS(AD134,AE134,Reference!$D$2:$D$40)-1))))</f>
        <v/>
      </c>
    </row>
    <row r="135" spans="1:38" s="73" customFormat="1" x14ac:dyDescent="0.35">
      <c r="A135" s="83"/>
      <c r="B135" s="83"/>
      <c r="C135" s="87"/>
      <c r="D135" s="87"/>
      <c r="E135" s="85"/>
      <c r="F135" s="86"/>
      <c r="G135" s="87"/>
      <c r="H135" s="87"/>
      <c r="I135" s="90"/>
      <c r="J135" s="89"/>
      <c r="K135" s="89"/>
      <c r="L135" s="90"/>
      <c r="M135" s="90"/>
      <c r="N135" s="89"/>
      <c r="O135" s="90"/>
      <c r="P135" s="87"/>
      <c r="Q135" s="91"/>
      <c r="R135" s="91"/>
      <c r="S135" s="91"/>
      <c r="T135" s="92"/>
      <c r="U135" s="92"/>
      <c r="V135" s="92"/>
      <c r="W135" s="92"/>
      <c r="X135" s="91"/>
      <c r="Y135" s="91"/>
      <c r="Z135" s="92"/>
      <c r="AA135" s="92"/>
      <c r="AB135" s="92"/>
      <c r="AC135" s="91"/>
      <c r="AD135" s="92"/>
      <c r="AE135" s="92"/>
      <c r="AF135" s="72" t="str">
        <f t="shared" si="4"/>
        <v/>
      </c>
      <c r="AG135" s="72" t="str">
        <f t="shared" si="5"/>
        <v/>
      </c>
      <c r="AH135" s="72" t="str">
        <f>IF(W135="","",IF(W135="ND","ND",(NETWORKDAYS(U135,W135,Reference!$D$2:$D$40)-1)))</f>
        <v/>
      </c>
      <c r="AI135" s="72" t="str">
        <f>IF(Z135="","",IF(Z135="n/a","N/A", IF(Z135="ND","ND",(NETWORKDAYS(U135,Z135,Reference!$D$2:$D$40)))))</f>
        <v/>
      </c>
      <c r="AJ135" s="72" t="str">
        <f t="shared" si="6"/>
        <v/>
      </c>
      <c r="AK135" s="72" t="str">
        <f t="shared" si="7"/>
        <v/>
      </c>
      <c r="AL135" s="72" t="str">
        <f>IF(AE135="","",IF(AE135="N/A","N/A",IF(AE135="ND","ND",(NETWORKDAYS(AD135,AE135,Reference!$D$2:$D$40)-1))))</f>
        <v/>
      </c>
    </row>
    <row r="136" spans="1:38" s="73" customFormat="1" x14ac:dyDescent="0.35">
      <c r="A136" s="83"/>
      <c r="B136" s="83"/>
      <c r="C136" s="87"/>
      <c r="D136" s="87"/>
      <c r="E136" s="85"/>
      <c r="F136" s="86"/>
      <c r="G136" s="87"/>
      <c r="H136" s="87"/>
      <c r="I136" s="90"/>
      <c r="J136" s="89"/>
      <c r="K136" s="89"/>
      <c r="L136" s="90"/>
      <c r="M136" s="90"/>
      <c r="N136" s="89"/>
      <c r="O136" s="90"/>
      <c r="P136" s="87"/>
      <c r="Q136" s="91"/>
      <c r="R136" s="91"/>
      <c r="S136" s="91"/>
      <c r="T136" s="92"/>
      <c r="U136" s="92"/>
      <c r="V136" s="92"/>
      <c r="W136" s="92"/>
      <c r="X136" s="91"/>
      <c r="Y136" s="91"/>
      <c r="Z136" s="92"/>
      <c r="AA136" s="92"/>
      <c r="AB136" s="92"/>
      <c r="AC136" s="91"/>
      <c r="AD136" s="92"/>
      <c r="AE136" s="92"/>
      <c r="AF136" s="72" t="str">
        <f t="shared" ref="AF136:AF199" si="8">IF(U136="","",(U136-T136))</f>
        <v/>
      </c>
      <c r="AG136" s="72" t="str">
        <f t="shared" ref="AG136:AG199" si="9">IF(V136="","",IF(V136="ND","ND",IF(V136="N/A","N/A",(V136-U136))))</f>
        <v/>
      </c>
      <c r="AH136" s="72" t="str">
        <f>IF(W136="","",IF(W136="ND","ND",(NETWORKDAYS(U136,W136,Reference!$D$2:$D$40)-1)))</f>
        <v/>
      </c>
      <c r="AI136" s="72" t="str">
        <f>IF(Z136="","",IF(Z136="n/a","N/A", IF(Z136="ND","ND",(NETWORKDAYS(U136,Z136,Reference!$D$2:$D$40)))))</f>
        <v/>
      </c>
      <c r="AJ136" s="72" t="str">
        <f t="shared" ref="AJ136:AJ199" si="10">IF(AA136="","",IF(AA136="ND", "ND", IF(AA136="N/A","N/A",(AA136-U136))))</f>
        <v/>
      </c>
      <c r="AK136" s="72" t="str">
        <f t="shared" ref="AK136:AK199" si="11">IF(AB136="","",IF(AB136="N/A","N/A",IF(AB136="ND","ND",(AB136-U136))))</f>
        <v/>
      </c>
      <c r="AL136" s="72" t="str">
        <f>IF(AE136="","",IF(AE136="N/A","N/A",IF(AE136="ND","ND",(NETWORKDAYS(AD136,AE136,Reference!$D$2:$D$40)-1))))</f>
        <v/>
      </c>
    </row>
    <row r="137" spans="1:38" s="73" customFormat="1" x14ac:dyDescent="0.35">
      <c r="A137" s="83"/>
      <c r="B137" s="83"/>
      <c r="C137" s="87"/>
      <c r="D137" s="87"/>
      <c r="E137" s="85"/>
      <c r="F137" s="86"/>
      <c r="G137" s="87"/>
      <c r="H137" s="87"/>
      <c r="I137" s="90"/>
      <c r="J137" s="89"/>
      <c r="K137" s="89"/>
      <c r="L137" s="90"/>
      <c r="M137" s="90"/>
      <c r="N137" s="89"/>
      <c r="O137" s="90"/>
      <c r="P137" s="87"/>
      <c r="Q137" s="91"/>
      <c r="R137" s="91"/>
      <c r="S137" s="91"/>
      <c r="T137" s="92"/>
      <c r="U137" s="92"/>
      <c r="V137" s="92"/>
      <c r="W137" s="92"/>
      <c r="X137" s="91"/>
      <c r="Y137" s="91"/>
      <c r="Z137" s="92"/>
      <c r="AA137" s="92"/>
      <c r="AB137" s="92"/>
      <c r="AC137" s="91"/>
      <c r="AD137" s="92"/>
      <c r="AE137" s="92"/>
      <c r="AF137" s="72" t="str">
        <f t="shared" si="8"/>
        <v/>
      </c>
      <c r="AG137" s="72" t="str">
        <f t="shared" si="9"/>
        <v/>
      </c>
      <c r="AH137" s="72" t="str">
        <f>IF(W137="","",IF(W137="ND","ND",(NETWORKDAYS(U137,W137,Reference!$D$2:$D$40)-1)))</f>
        <v/>
      </c>
      <c r="AI137" s="72" t="str">
        <f>IF(Z137="","",IF(Z137="n/a","N/A", IF(Z137="ND","ND",(NETWORKDAYS(U137,Z137,Reference!$D$2:$D$40)))))</f>
        <v/>
      </c>
      <c r="AJ137" s="72" t="str">
        <f t="shared" si="10"/>
        <v/>
      </c>
      <c r="AK137" s="72" t="str">
        <f t="shared" si="11"/>
        <v/>
      </c>
      <c r="AL137" s="72" t="str">
        <f>IF(AE137="","",IF(AE137="N/A","N/A",IF(AE137="ND","ND",(NETWORKDAYS(AD137,AE137,Reference!$D$2:$D$40)-1))))</f>
        <v/>
      </c>
    </row>
    <row r="138" spans="1:38" s="73" customFormat="1" x14ac:dyDescent="0.35">
      <c r="A138" s="83"/>
      <c r="B138" s="83"/>
      <c r="C138" s="87"/>
      <c r="D138" s="87"/>
      <c r="E138" s="85"/>
      <c r="F138" s="86"/>
      <c r="G138" s="87"/>
      <c r="H138" s="87"/>
      <c r="I138" s="90"/>
      <c r="J138" s="89"/>
      <c r="K138" s="89"/>
      <c r="L138" s="90"/>
      <c r="M138" s="90"/>
      <c r="N138" s="89"/>
      <c r="O138" s="90"/>
      <c r="P138" s="87"/>
      <c r="Q138" s="91"/>
      <c r="R138" s="91"/>
      <c r="S138" s="91"/>
      <c r="T138" s="92"/>
      <c r="U138" s="92"/>
      <c r="V138" s="92"/>
      <c r="W138" s="92"/>
      <c r="X138" s="91"/>
      <c r="Y138" s="91"/>
      <c r="Z138" s="92"/>
      <c r="AA138" s="92"/>
      <c r="AB138" s="92"/>
      <c r="AC138" s="91"/>
      <c r="AD138" s="92"/>
      <c r="AE138" s="92"/>
      <c r="AF138" s="72" t="str">
        <f t="shared" si="8"/>
        <v/>
      </c>
      <c r="AG138" s="72" t="str">
        <f t="shared" si="9"/>
        <v/>
      </c>
      <c r="AH138" s="72" t="str">
        <f>IF(W138="","",IF(W138="ND","ND",(NETWORKDAYS(U138,W138,Reference!$D$2:$D$40)-1)))</f>
        <v/>
      </c>
      <c r="AI138" s="72" t="str">
        <f>IF(Z138="","",IF(Z138="n/a","N/A", IF(Z138="ND","ND",(NETWORKDAYS(U138,Z138,Reference!$D$2:$D$40)))))</f>
        <v/>
      </c>
      <c r="AJ138" s="72" t="str">
        <f t="shared" si="10"/>
        <v/>
      </c>
      <c r="AK138" s="72" t="str">
        <f t="shared" si="11"/>
        <v/>
      </c>
      <c r="AL138" s="72" t="str">
        <f>IF(AE138="","",IF(AE138="N/A","N/A",IF(AE138="ND","ND",(NETWORKDAYS(AD138,AE138,Reference!$D$2:$D$40)-1))))</f>
        <v/>
      </c>
    </row>
    <row r="139" spans="1:38" s="73" customFormat="1" x14ac:dyDescent="0.35">
      <c r="A139" s="83"/>
      <c r="B139" s="83"/>
      <c r="C139" s="87"/>
      <c r="D139" s="87"/>
      <c r="E139" s="85"/>
      <c r="F139" s="86"/>
      <c r="G139" s="87"/>
      <c r="H139" s="87"/>
      <c r="I139" s="90"/>
      <c r="J139" s="89"/>
      <c r="K139" s="89"/>
      <c r="L139" s="90"/>
      <c r="M139" s="90"/>
      <c r="N139" s="89"/>
      <c r="O139" s="90"/>
      <c r="P139" s="87"/>
      <c r="Q139" s="91"/>
      <c r="R139" s="91"/>
      <c r="S139" s="91"/>
      <c r="T139" s="92"/>
      <c r="U139" s="92"/>
      <c r="V139" s="92"/>
      <c r="W139" s="92"/>
      <c r="X139" s="91"/>
      <c r="Y139" s="91"/>
      <c r="Z139" s="92"/>
      <c r="AA139" s="92"/>
      <c r="AB139" s="92"/>
      <c r="AC139" s="91"/>
      <c r="AD139" s="92"/>
      <c r="AE139" s="92"/>
      <c r="AF139" s="72" t="str">
        <f t="shared" si="8"/>
        <v/>
      </c>
      <c r="AG139" s="72" t="str">
        <f t="shared" si="9"/>
        <v/>
      </c>
      <c r="AH139" s="72" t="str">
        <f>IF(W139="","",IF(W139="ND","ND",(NETWORKDAYS(U139,W139,Reference!$D$2:$D$40)-1)))</f>
        <v/>
      </c>
      <c r="AI139" s="72" t="str">
        <f>IF(Z139="","",IF(Z139="n/a","N/A", IF(Z139="ND","ND",(NETWORKDAYS(U139,Z139,Reference!$D$2:$D$40)))))</f>
        <v/>
      </c>
      <c r="AJ139" s="72" t="str">
        <f t="shared" si="10"/>
        <v/>
      </c>
      <c r="AK139" s="72" t="str">
        <f t="shared" si="11"/>
        <v/>
      </c>
      <c r="AL139" s="72" t="str">
        <f>IF(AE139="","",IF(AE139="N/A","N/A",IF(AE139="ND","ND",(NETWORKDAYS(AD139,AE139,Reference!$D$2:$D$40)-1))))</f>
        <v/>
      </c>
    </row>
    <row r="140" spans="1:38" s="73" customFormat="1" x14ac:dyDescent="0.35">
      <c r="A140" s="83"/>
      <c r="B140" s="83"/>
      <c r="C140" s="87"/>
      <c r="D140" s="87"/>
      <c r="E140" s="85"/>
      <c r="F140" s="86"/>
      <c r="G140" s="87"/>
      <c r="H140" s="87"/>
      <c r="I140" s="90"/>
      <c r="J140" s="89"/>
      <c r="K140" s="89"/>
      <c r="L140" s="90"/>
      <c r="M140" s="90"/>
      <c r="N140" s="89"/>
      <c r="O140" s="90"/>
      <c r="P140" s="87"/>
      <c r="Q140" s="91"/>
      <c r="R140" s="91"/>
      <c r="S140" s="91"/>
      <c r="T140" s="92"/>
      <c r="U140" s="92"/>
      <c r="V140" s="92"/>
      <c r="W140" s="92"/>
      <c r="X140" s="91"/>
      <c r="Y140" s="91"/>
      <c r="Z140" s="92"/>
      <c r="AA140" s="92"/>
      <c r="AB140" s="92"/>
      <c r="AC140" s="91"/>
      <c r="AD140" s="92"/>
      <c r="AE140" s="92"/>
      <c r="AF140" s="72" t="str">
        <f t="shared" si="8"/>
        <v/>
      </c>
      <c r="AG140" s="72" t="str">
        <f t="shared" si="9"/>
        <v/>
      </c>
      <c r="AH140" s="72" t="str">
        <f>IF(W140="","",IF(W140="ND","ND",(NETWORKDAYS(U140,W140,Reference!$D$2:$D$40)-1)))</f>
        <v/>
      </c>
      <c r="AI140" s="72" t="str">
        <f>IF(Z140="","",IF(Z140="n/a","N/A", IF(Z140="ND","ND",(NETWORKDAYS(U140,Z140,Reference!$D$2:$D$40)))))</f>
        <v/>
      </c>
      <c r="AJ140" s="72" t="str">
        <f t="shared" si="10"/>
        <v/>
      </c>
      <c r="AK140" s="72" t="str">
        <f t="shared" si="11"/>
        <v/>
      </c>
      <c r="AL140" s="72" t="str">
        <f>IF(AE140="","",IF(AE140="N/A","N/A",IF(AE140="ND","ND",(NETWORKDAYS(AD140,AE140,Reference!$D$2:$D$40)-1))))</f>
        <v/>
      </c>
    </row>
    <row r="141" spans="1:38" s="73" customFormat="1" x14ac:dyDescent="0.35">
      <c r="A141" s="83"/>
      <c r="B141" s="83"/>
      <c r="C141" s="87"/>
      <c r="D141" s="87"/>
      <c r="E141" s="85"/>
      <c r="F141" s="86"/>
      <c r="G141" s="87"/>
      <c r="H141" s="87"/>
      <c r="I141" s="90"/>
      <c r="J141" s="89"/>
      <c r="K141" s="89"/>
      <c r="L141" s="90"/>
      <c r="M141" s="90"/>
      <c r="N141" s="89"/>
      <c r="O141" s="90"/>
      <c r="P141" s="87"/>
      <c r="Q141" s="91"/>
      <c r="R141" s="91"/>
      <c r="S141" s="91"/>
      <c r="T141" s="92"/>
      <c r="U141" s="92"/>
      <c r="V141" s="92"/>
      <c r="W141" s="92"/>
      <c r="X141" s="91"/>
      <c r="Y141" s="91"/>
      <c r="Z141" s="92"/>
      <c r="AA141" s="92"/>
      <c r="AB141" s="92"/>
      <c r="AC141" s="91"/>
      <c r="AD141" s="92"/>
      <c r="AE141" s="92"/>
      <c r="AF141" s="72" t="str">
        <f t="shared" si="8"/>
        <v/>
      </c>
      <c r="AG141" s="72" t="str">
        <f t="shared" si="9"/>
        <v/>
      </c>
      <c r="AH141" s="72" t="str">
        <f>IF(W141="","",IF(W141="ND","ND",(NETWORKDAYS(U141,W141,Reference!$D$2:$D$40)-1)))</f>
        <v/>
      </c>
      <c r="AI141" s="72" t="str">
        <f>IF(Z141="","",IF(Z141="n/a","N/A", IF(Z141="ND","ND",(NETWORKDAYS(U141,Z141,Reference!$D$2:$D$40)))))</f>
        <v/>
      </c>
      <c r="AJ141" s="72" t="str">
        <f t="shared" si="10"/>
        <v/>
      </c>
      <c r="AK141" s="72" t="str">
        <f t="shared" si="11"/>
        <v/>
      </c>
      <c r="AL141" s="72" t="str">
        <f>IF(AE141="","",IF(AE141="N/A","N/A",IF(AE141="ND","ND",(NETWORKDAYS(AD141,AE141,Reference!$D$2:$D$40)-1))))</f>
        <v/>
      </c>
    </row>
    <row r="142" spans="1:38" s="73" customFormat="1" x14ac:dyDescent="0.35">
      <c r="A142" s="83"/>
      <c r="B142" s="83"/>
      <c r="C142" s="87"/>
      <c r="D142" s="87"/>
      <c r="E142" s="85"/>
      <c r="F142" s="86"/>
      <c r="G142" s="87"/>
      <c r="H142" s="87"/>
      <c r="I142" s="90"/>
      <c r="J142" s="89"/>
      <c r="K142" s="89"/>
      <c r="L142" s="90"/>
      <c r="M142" s="90"/>
      <c r="N142" s="89"/>
      <c r="O142" s="90"/>
      <c r="P142" s="87"/>
      <c r="Q142" s="91"/>
      <c r="R142" s="91"/>
      <c r="S142" s="91"/>
      <c r="T142" s="92"/>
      <c r="U142" s="92"/>
      <c r="V142" s="92"/>
      <c r="W142" s="92"/>
      <c r="X142" s="91"/>
      <c r="Y142" s="91"/>
      <c r="Z142" s="92"/>
      <c r="AA142" s="92"/>
      <c r="AB142" s="92"/>
      <c r="AC142" s="91"/>
      <c r="AD142" s="92"/>
      <c r="AE142" s="92"/>
      <c r="AF142" s="72" t="str">
        <f t="shared" si="8"/>
        <v/>
      </c>
      <c r="AG142" s="72" t="str">
        <f t="shared" si="9"/>
        <v/>
      </c>
      <c r="AH142" s="72" t="str">
        <f>IF(W142="","",IF(W142="ND","ND",(NETWORKDAYS(U142,W142,Reference!$D$2:$D$40)-1)))</f>
        <v/>
      </c>
      <c r="AI142" s="72" t="str">
        <f>IF(Z142="","",IF(Z142="n/a","N/A", IF(Z142="ND","ND",(NETWORKDAYS(U142,Z142,Reference!$D$2:$D$40)))))</f>
        <v/>
      </c>
      <c r="AJ142" s="72" t="str">
        <f t="shared" si="10"/>
        <v/>
      </c>
      <c r="AK142" s="72" t="str">
        <f t="shared" si="11"/>
        <v/>
      </c>
      <c r="AL142" s="72" t="str">
        <f>IF(AE142="","",IF(AE142="N/A","N/A",IF(AE142="ND","ND",(NETWORKDAYS(AD142,AE142,Reference!$D$2:$D$40)-1))))</f>
        <v/>
      </c>
    </row>
    <row r="143" spans="1:38" s="73" customFormat="1" x14ac:dyDescent="0.35">
      <c r="A143" s="83"/>
      <c r="B143" s="83"/>
      <c r="C143" s="87"/>
      <c r="D143" s="87"/>
      <c r="E143" s="85"/>
      <c r="F143" s="86"/>
      <c r="G143" s="87"/>
      <c r="H143" s="87"/>
      <c r="I143" s="90"/>
      <c r="J143" s="89"/>
      <c r="K143" s="89"/>
      <c r="L143" s="90"/>
      <c r="M143" s="90"/>
      <c r="N143" s="89"/>
      <c r="O143" s="90"/>
      <c r="P143" s="87"/>
      <c r="Q143" s="91"/>
      <c r="R143" s="91"/>
      <c r="S143" s="91"/>
      <c r="T143" s="92"/>
      <c r="U143" s="92"/>
      <c r="V143" s="92"/>
      <c r="W143" s="92"/>
      <c r="X143" s="91"/>
      <c r="Y143" s="91"/>
      <c r="Z143" s="92"/>
      <c r="AA143" s="92"/>
      <c r="AB143" s="92"/>
      <c r="AC143" s="91"/>
      <c r="AD143" s="92"/>
      <c r="AE143" s="92"/>
      <c r="AF143" s="72" t="str">
        <f t="shared" si="8"/>
        <v/>
      </c>
      <c r="AG143" s="72" t="str">
        <f t="shared" si="9"/>
        <v/>
      </c>
      <c r="AH143" s="72" t="str">
        <f>IF(W143="","",IF(W143="ND","ND",(NETWORKDAYS(U143,W143,Reference!$D$2:$D$40)-1)))</f>
        <v/>
      </c>
      <c r="AI143" s="72" t="str">
        <f>IF(Z143="","",IF(Z143="n/a","N/A", IF(Z143="ND","ND",(NETWORKDAYS(U143,Z143,Reference!$D$2:$D$40)))))</f>
        <v/>
      </c>
      <c r="AJ143" s="72" t="str">
        <f t="shared" si="10"/>
        <v/>
      </c>
      <c r="AK143" s="72" t="str">
        <f t="shared" si="11"/>
        <v/>
      </c>
      <c r="AL143" s="72" t="str">
        <f>IF(AE143="","",IF(AE143="N/A","N/A",IF(AE143="ND","ND",(NETWORKDAYS(AD143,AE143,Reference!$D$2:$D$40)-1))))</f>
        <v/>
      </c>
    </row>
    <row r="144" spans="1:38" s="73" customFormat="1" x14ac:dyDescent="0.35">
      <c r="A144" s="83"/>
      <c r="B144" s="83"/>
      <c r="C144" s="87"/>
      <c r="D144" s="87"/>
      <c r="E144" s="85"/>
      <c r="F144" s="86"/>
      <c r="G144" s="87"/>
      <c r="H144" s="87"/>
      <c r="I144" s="90"/>
      <c r="J144" s="89"/>
      <c r="K144" s="89"/>
      <c r="L144" s="90"/>
      <c r="M144" s="90"/>
      <c r="N144" s="89"/>
      <c r="O144" s="90"/>
      <c r="P144" s="87"/>
      <c r="Q144" s="91"/>
      <c r="R144" s="91"/>
      <c r="S144" s="91"/>
      <c r="T144" s="92"/>
      <c r="U144" s="92"/>
      <c r="V144" s="92"/>
      <c r="W144" s="92"/>
      <c r="X144" s="91"/>
      <c r="Y144" s="91"/>
      <c r="Z144" s="92"/>
      <c r="AA144" s="92"/>
      <c r="AB144" s="92"/>
      <c r="AC144" s="91"/>
      <c r="AD144" s="92"/>
      <c r="AE144" s="92"/>
      <c r="AF144" s="72" t="str">
        <f t="shared" si="8"/>
        <v/>
      </c>
      <c r="AG144" s="72" t="str">
        <f t="shared" si="9"/>
        <v/>
      </c>
      <c r="AH144" s="72" t="str">
        <f>IF(W144="","",IF(W144="ND","ND",(NETWORKDAYS(U144,W144,Reference!$D$2:$D$40)-1)))</f>
        <v/>
      </c>
      <c r="AI144" s="72" t="str">
        <f>IF(Z144="","",IF(Z144="n/a","N/A", IF(Z144="ND","ND",(NETWORKDAYS(U144,Z144,Reference!$D$2:$D$40)))))</f>
        <v/>
      </c>
      <c r="AJ144" s="72" t="str">
        <f t="shared" si="10"/>
        <v/>
      </c>
      <c r="AK144" s="72" t="str">
        <f t="shared" si="11"/>
        <v/>
      </c>
      <c r="AL144" s="72" t="str">
        <f>IF(AE144="","",IF(AE144="N/A","N/A",IF(AE144="ND","ND",(NETWORKDAYS(AD144,AE144,Reference!$D$2:$D$40)-1))))</f>
        <v/>
      </c>
    </row>
    <row r="145" spans="1:38" s="73" customFormat="1" x14ac:dyDescent="0.35">
      <c r="A145" s="83"/>
      <c r="B145" s="83"/>
      <c r="C145" s="87"/>
      <c r="D145" s="87"/>
      <c r="E145" s="85"/>
      <c r="F145" s="86"/>
      <c r="G145" s="87"/>
      <c r="H145" s="87"/>
      <c r="I145" s="90"/>
      <c r="J145" s="89"/>
      <c r="K145" s="89"/>
      <c r="L145" s="90"/>
      <c r="M145" s="90"/>
      <c r="N145" s="89"/>
      <c r="O145" s="90"/>
      <c r="P145" s="87"/>
      <c r="Q145" s="91"/>
      <c r="R145" s="91"/>
      <c r="S145" s="91"/>
      <c r="T145" s="92"/>
      <c r="U145" s="92"/>
      <c r="V145" s="92"/>
      <c r="W145" s="92"/>
      <c r="X145" s="91"/>
      <c r="Y145" s="91"/>
      <c r="Z145" s="92"/>
      <c r="AA145" s="92"/>
      <c r="AB145" s="92"/>
      <c r="AC145" s="91"/>
      <c r="AD145" s="92"/>
      <c r="AE145" s="92"/>
      <c r="AF145" s="72" t="str">
        <f t="shared" si="8"/>
        <v/>
      </c>
      <c r="AG145" s="72" t="str">
        <f t="shared" si="9"/>
        <v/>
      </c>
      <c r="AH145" s="72" t="str">
        <f>IF(W145="","",IF(W145="ND","ND",(NETWORKDAYS(U145,W145,Reference!$D$2:$D$40)-1)))</f>
        <v/>
      </c>
      <c r="AI145" s="72" t="str">
        <f>IF(Z145="","",IF(Z145="n/a","N/A", IF(Z145="ND","ND",(NETWORKDAYS(U145,Z145,Reference!$D$2:$D$40)))))</f>
        <v/>
      </c>
      <c r="AJ145" s="72" t="str">
        <f t="shared" si="10"/>
        <v/>
      </c>
      <c r="AK145" s="72" t="str">
        <f t="shared" si="11"/>
        <v/>
      </c>
      <c r="AL145" s="72" t="str">
        <f>IF(AE145="","",IF(AE145="N/A","N/A",IF(AE145="ND","ND",(NETWORKDAYS(AD145,AE145,Reference!$D$2:$D$40)-1))))</f>
        <v/>
      </c>
    </row>
    <row r="146" spans="1:38" s="73" customFormat="1" x14ac:dyDescent="0.35">
      <c r="A146" s="83"/>
      <c r="B146" s="83"/>
      <c r="C146" s="87"/>
      <c r="D146" s="87"/>
      <c r="E146" s="85"/>
      <c r="F146" s="86"/>
      <c r="G146" s="87"/>
      <c r="H146" s="87"/>
      <c r="I146" s="90"/>
      <c r="J146" s="89"/>
      <c r="K146" s="89"/>
      <c r="L146" s="90"/>
      <c r="M146" s="90"/>
      <c r="N146" s="89"/>
      <c r="O146" s="90"/>
      <c r="P146" s="87"/>
      <c r="Q146" s="91"/>
      <c r="R146" s="91"/>
      <c r="S146" s="91"/>
      <c r="T146" s="92"/>
      <c r="U146" s="92"/>
      <c r="V146" s="92"/>
      <c r="W146" s="92"/>
      <c r="X146" s="91"/>
      <c r="Y146" s="91"/>
      <c r="Z146" s="92"/>
      <c r="AA146" s="92"/>
      <c r="AB146" s="92"/>
      <c r="AC146" s="91"/>
      <c r="AD146" s="92"/>
      <c r="AE146" s="92"/>
      <c r="AF146" s="72" t="str">
        <f t="shared" si="8"/>
        <v/>
      </c>
      <c r="AG146" s="72" t="str">
        <f t="shared" si="9"/>
        <v/>
      </c>
      <c r="AH146" s="72" t="str">
        <f>IF(W146="","",IF(W146="ND","ND",(NETWORKDAYS(U146,W146,Reference!$D$2:$D$40)-1)))</f>
        <v/>
      </c>
      <c r="AI146" s="72" t="str">
        <f>IF(Z146="","",IF(Z146="n/a","N/A", IF(Z146="ND","ND",(NETWORKDAYS(U146,Z146,Reference!$D$2:$D$40)))))</f>
        <v/>
      </c>
      <c r="AJ146" s="72" t="str">
        <f t="shared" si="10"/>
        <v/>
      </c>
      <c r="AK146" s="72" t="str">
        <f t="shared" si="11"/>
        <v/>
      </c>
      <c r="AL146" s="72" t="str">
        <f>IF(AE146="","",IF(AE146="N/A","N/A",IF(AE146="ND","ND",(NETWORKDAYS(AD146,AE146,Reference!$D$2:$D$40)-1))))</f>
        <v/>
      </c>
    </row>
    <row r="147" spans="1:38" s="73" customFormat="1" x14ac:dyDescent="0.35">
      <c r="A147" s="83"/>
      <c r="B147" s="83"/>
      <c r="C147" s="87"/>
      <c r="D147" s="87"/>
      <c r="E147" s="85"/>
      <c r="F147" s="86"/>
      <c r="G147" s="87"/>
      <c r="H147" s="87"/>
      <c r="I147" s="90"/>
      <c r="J147" s="89"/>
      <c r="K147" s="89"/>
      <c r="L147" s="90"/>
      <c r="M147" s="90"/>
      <c r="N147" s="89"/>
      <c r="O147" s="90"/>
      <c r="P147" s="87"/>
      <c r="Q147" s="91"/>
      <c r="R147" s="91"/>
      <c r="S147" s="91"/>
      <c r="T147" s="92"/>
      <c r="U147" s="92"/>
      <c r="V147" s="92"/>
      <c r="W147" s="92"/>
      <c r="X147" s="91"/>
      <c r="Y147" s="91"/>
      <c r="Z147" s="92"/>
      <c r="AA147" s="92"/>
      <c r="AB147" s="92"/>
      <c r="AC147" s="91"/>
      <c r="AD147" s="92"/>
      <c r="AE147" s="92"/>
      <c r="AF147" s="72" t="str">
        <f t="shared" si="8"/>
        <v/>
      </c>
      <c r="AG147" s="72" t="str">
        <f t="shared" si="9"/>
        <v/>
      </c>
      <c r="AH147" s="72" t="str">
        <f>IF(W147="","",IF(W147="ND","ND",(NETWORKDAYS(U147,W147,Reference!$D$2:$D$40)-1)))</f>
        <v/>
      </c>
      <c r="AI147" s="72" t="str">
        <f>IF(Z147="","",IF(Z147="n/a","N/A", IF(Z147="ND","ND",(NETWORKDAYS(U147,Z147,Reference!$D$2:$D$40)))))</f>
        <v/>
      </c>
      <c r="AJ147" s="72" t="str">
        <f t="shared" si="10"/>
        <v/>
      </c>
      <c r="AK147" s="72" t="str">
        <f t="shared" si="11"/>
        <v/>
      </c>
      <c r="AL147" s="72" t="str">
        <f>IF(AE147="","",IF(AE147="N/A","N/A",IF(AE147="ND","ND",(NETWORKDAYS(AD147,AE147,Reference!$D$2:$D$40)-1))))</f>
        <v/>
      </c>
    </row>
    <row r="148" spans="1:38" s="73" customFormat="1" x14ac:dyDescent="0.35">
      <c r="A148" s="83"/>
      <c r="B148" s="83"/>
      <c r="C148" s="87"/>
      <c r="D148" s="87"/>
      <c r="E148" s="85"/>
      <c r="F148" s="86"/>
      <c r="G148" s="87"/>
      <c r="H148" s="87"/>
      <c r="I148" s="90"/>
      <c r="J148" s="89"/>
      <c r="K148" s="89"/>
      <c r="L148" s="90"/>
      <c r="M148" s="90"/>
      <c r="N148" s="89"/>
      <c r="O148" s="90"/>
      <c r="P148" s="87"/>
      <c r="Q148" s="91"/>
      <c r="R148" s="91"/>
      <c r="S148" s="91"/>
      <c r="T148" s="92"/>
      <c r="U148" s="92"/>
      <c r="V148" s="92"/>
      <c r="W148" s="92"/>
      <c r="X148" s="91"/>
      <c r="Y148" s="91"/>
      <c r="Z148" s="92"/>
      <c r="AA148" s="92"/>
      <c r="AB148" s="92"/>
      <c r="AC148" s="91"/>
      <c r="AD148" s="92"/>
      <c r="AE148" s="92"/>
      <c r="AF148" s="72" t="str">
        <f t="shared" si="8"/>
        <v/>
      </c>
      <c r="AG148" s="72" t="str">
        <f t="shared" si="9"/>
        <v/>
      </c>
      <c r="AH148" s="72" t="str">
        <f>IF(W148="","",IF(W148="ND","ND",(NETWORKDAYS(U148,W148,Reference!$D$2:$D$40)-1)))</f>
        <v/>
      </c>
      <c r="AI148" s="72" t="str">
        <f>IF(Z148="","",IF(Z148="n/a","N/A", IF(Z148="ND","ND",(NETWORKDAYS(U148,Z148,Reference!$D$2:$D$40)))))</f>
        <v/>
      </c>
      <c r="AJ148" s="72" t="str">
        <f t="shared" si="10"/>
        <v/>
      </c>
      <c r="AK148" s="72" t="str">
        <f t="shared" si="11"/>
        <v/>
      </c>
      <c r="AL148" s="72" t="str">
        <f>IF(AE148="","",IF(AE148="N/A","N/A",IF(AE148="ND","ND",(NETWORKDAYS(AD148,AE148,Reference!$D$2:$D$40)-1))))</f>
        <v/>
      </c>
    </row>
    <row r="149" spans="1:38" s="73" customFormat="1" x14ac:dyDescent="0.35">
      <c r="A149" s="83"/>
      <c r="B149" s="83"/>
      <c r="C149" s="87"/>
      <c r="D149" s="87"/>
      <c r="E149" s="85"/>
      <c r="F149" s="86"/>
      <c r="G149" s="87"/>
      <c r="H149" s="87"/>
      <c r="I149" s="90"/>
      <c r="J149" s="89"/>
      <c r="K149" s="89"/>
      <c r="L149" s="90"/>
      <c r="M149" s="90"/>
      <c r="N149" s="89"/>
      <c r="O149" s="90"/>
      <c r="P149" s="87"/>
      <c r="Q149" s="91"/>
      <c r="R149" s="91"/>
      <c r="S149" s="91"/>
      <c r="T149" s="92"/>
      <c r="U149" s="92"/>
      <c r="V149" s="92"/>
      <c r="W149" s="92"/>
      <c r="X149" s="91"/>
      <c r="Y149" s="91"/>
      <c r="Z149" s="92"/>
      <c r="AA149" s="92"/>
      <c r="AB149" s="92"/>
      <c r="AC149" s="91"/>
      <c r="AD149" s="92"/>
      <c r="AE149" s="92"/>
      <c r="AF149" s="72" t="str">
        <f t="shared" si="8"/>
        <v/>
      </c>
      <c r="AG149" s="72" t="str">
        <f t="shared" si="9"/>
        <v/>
      </c>
      <c r="AH149" s="72" t="str">
        <f>IF(W149="","",IF(W149="ND","ND",(NETWORKDAYS(U149,W149,Reference!$D$2:$D$40)-1)))</f>
        <v/>
      </c>
      <c r="AI149" s="72" t="str">
        <f>IF(Z149="","",IF(Z149="n/a","N/A", IF(Z149="ND","ND",(NETWORKDAYS(U149,Z149,Reference!$D$2:$D$40)))))</f>
        <v/>
      </c>
      <c r="AJ149" s="72" t="str">
        <f t="shared" si="10"/>
        <v/>
      </c>
      <c r="AK149" s="72" t="str">
        <f t="shared" si="11"/>
        <v/>
      </c>
      <c r="AL149" s="72" t="str">
        <f>IF(AE149="","",IF(AE149="N/A","N/A",IF(AE149="ND","ND",(NETWORKDAYS(AD149,AE149,Reference!$D$2:$D$40)-1))))</f>
        <v/>
      </c>
    </row>
    <row r="150" spans="1:38" s="73" customFormat="1" x14ac:dyDescent="0.35">
      <c r="A150" s="83"/>
      <c r="B150" s="83"/>
      <c r="C150" s="87"/>
      <c r="D150" s="87"/>
      <c r="E150" s="85"/>
      <c r="F150" s="86"/>
      <c r="G150" s="87"/>
      <c r="H150" s="87"/>
      <c r="I150" s="90"/>
      <c r="J150" s="89"/>
      <c r="K150" s="89"/>
      <c r="L150" s="90"/>
      <c r="M150" s="90"/>
      <c r="N150" s="89"/>
      <c r="O150" s="90"/>
      <c r="P150" s="87"/>
      <c r="Q150" s="91"/>
      <c r="R150" s="91"/>
      <c r="S150" s="91"/>
      <c r="T150" s="92"/>
      <c r="U150" s="92"/>
      <c r="V150" s="92"/>
      <c r="W150" s="92"/>
      <c r="X150" s="91"/>
      <c r="Y150" s="91"/>
      <c r="Z150" s="92"/>
      <c r="AA150" s="92"/>
      <c r="AB150" s="92"/>
      <c r="AC150" s="91"/>
      <c r="AD150" s="92"/>
      <c r="AE150" s="92"/>
      <c r="AF150" s="72" t="str">
        <f t="shared" si="8"/>
        <v/>
      </c>
      <c r="AG150" s="72" t="str">
        <f t="shared" si="9"/>
        <v/>
      </c>
      <c r="AH150" s="72" t="str">
        <f>IF(W150="","",IF(W150="ND","ND",(NETWORKDAYS(U150,W150,Reference!$D$2:$D$40)-1)))</f>
        <v/>
      </c>
      <c r="AI150" s="72" t="str">
        <f>IF(Z150="","",IF(Z150="n/a","N/A", IF(Z150="ND","ND",(NETWORKDAYS(U150,Z150,Reference!$D$2:$D$40)))))</f>
        <v/>
      </c>
      <c r="AJ150" s="72" t="str">
        <f t="shared" si="10"/>
        <v/>
      </c>
      <c r="AK150" s="72" t="str">
        <f t="shared" si="11"/>
        <v/>
      </c>
      <c r="AL150" s="72" t="str">
        <f>IF(AE150="","",IF(AE150="N/A","N/A",IF(AE150="ND","ND",(NETWORKDAYS(AD150,AE150,Reference!$D$2:$D$40)-1))))</f>
        <v/>
      </c>
    </row>
    <row r="151" spans="1:38" s="73" customFormat="1" x14ac:dyDescent="0.35">
      <c r="A151" s="83"/>
      <c r="B151" s="83"/>
      <c r="C151" s="87"/>
      <c r="D151" s="87"/>
      <c r="E151" s="85"/>
      <c r="F151" s="86"/>
      <c r="G151" s="87"/>
      <c r="H151" s="87"/>
      <c r="I151" s="90"/>
      <c r="J151" s="89"/>
      <c r="K151" s="89"/>
      <c r="L151" s="90"/>
      <c r="M151" s="90"/>
      <c r="N151" s="89"/>
      <c r="O151" s="90"/>
      <c r="P151" s="87"/>
      <c r="Q151" s="91"/>
      <c r="R151" s="91"/>
      <c r="S151" s="91"/>
      <c r="T151" s="92"/>
      <c r="U151" s="92"/>
      <c r="V151" s="92"/>
      <c r="W151" s="92"/>
      <c r="X151" s="91"/>
      <c r="Y151" s="91"/>
      <c r="Z151" s="92"/>
      <c r="AA151" s="92"/>
      <c r="AB151" s="92"/>
      <c r="AC151" s="91"/>
      <c r="AD151" s="92"/>
      <c r="AE151" s="92"/>
      <c r="AF151" s="72" t="str">
        <f t="shared" si="8"/>
        <v/>
      </c>
      <c r="AG151" s="72" t="str">
        <f t="shared" si="9"/>
        <v/>
      </c>
      <c r="AH151" s="72" t="str">
        <f>IF(W151="","",IF(W151="ND","ND",(NETWORKDAYS(U151,W151,Reference!$D$2:$D$40)-1)))</f>
        <v/>
      </c>
      <c r="AI151" s="72" t="str">
        <f>IF(Z151="","",IF(Z151="n/a","N/A", IF(Z151="ND","ND",(NETWORKDAYS(U151,Z151,Reference!$D$2:$D$40)))))</f>
        <v/>
      </c>
      <c r="AJ151" s="72" t="str">
        <f t="shared" si="10"/>
        <v/>
      </c>
      <c r="AK151" s="72" t="str">
        <f t="shared" si="11"/>
        <v/>
      </c>
      <c r="AL151" s="72" t="str">
        <f>IF(AE151="","",IF(AE151="N/A","N/A",IF(AE151="ND","ND",(NETWORKDAYS(AD151,AE151,Reference!$D$2:$D$40)-1))))</f>
        <v/>
      </c>
    </row>
    <row r="152" spans="1:38" s="73" customFormat="1" x14ac:dyDescent="0.35">
      <c r="A152" s="83"/>
      <c r="B152" s="83"/>
      <c r="C152" s="87"/>
      <c r="D152" s="87"/>
      <c r="E152" s="85"/>
      <c r="F152" s="86"/>
      <c r="G152" s="87"/>
      <c r="H152" s="87"/>
      <c r="I152" s="90"/>
      <c r="J152" s="89"/>
      <c r="K152" s="89"/>
      <c r="L152" s="90"/>
      <c r="M152" s="90"/>
      <c r="N152" s="89"/>
      <c r="O152" s="90"/>
      <c r="P152" s="87"/>
      <c r="Q152" s="91"/>
      <c r="R152" s="91"/>
      <c r="S152" s="91"/>
      <c r="T152" s="92"/>
      <c r="U152" s="92"/>
      <c r="V152" s="92"/>
      <c r="W152" s="92"/>
      <c r="X152" s="91"/>
      <c r="Y152" s="91"/>
      <c r="Z152" s="92"/>
      <c r="AA152" s="92"/>
      <c r="AB152" s="92"/>
      <c r="AC152" s="91"/>
      <c r="AD152" s="92"/>
      <c r="AE152" s="92"/>
      <c r="AF152" s="72" t="str">
        <f t="shared" si="8"/>
        <v/>
      </c>
      <c r="AG152" s="72" t="str">
        <f t="shared" si="9"/>
        <v/>
      </c>
      <c r="AH152" s="72" t="str">
        <f>IF(W152="","",IF(W152="ND","ND",(NETWORKDAYS(U152,W152,Reference!$D$2:$D$40)-1)))</f>
        <v/>
      </c>
      <c r="AI152" s="72" t="str">
        <f>IF(Z152="","",IF(Z152="n/a","N/A", IF(Z152="ND","ND",(NETWORKDAYS(U152,Z152,Reference!$D$2:$D$40)))))</f>
        <v/>
      </c>
      <c r="AJ152" s="72" t="str">
        <f t="shared" si="10"/>
        <v/>
      </c>
      <c r="AK152" s="72" t="str">
        <f t="shared" si="11"/>
        <v/>
      </c>
      <c r="AL152" s="72" t="str">
        <f>IF(AE152="","",IF(AE152="N/A","N/A",IF(AE152="ND","ND",(NETWORKDAYS(AD152,AE152,Reference!$D$2:$D$40)-1))))</f>
        <v/>
      </c>
    </row>
    <row r="153" spans="1:38" s="73" customFormat="1" x14ac:dyDescent="0.35">
      <c r="A153" s="83"/>
      <c r="B153" s="83"/>
      <c r="C153" s="87"/>
      <c r="D153" s="87"/>
      <c r="E153" s="85"/>
      <c r="F153" s="86"/>
      <c r="G153" s="87"/>
      <c r="H153" s="87"/>
      <c r="I153" s="90"/>
      <c r="J153" s="89"/>
      <c r="K153" s="89"/>
      <c r="L153" s="90"/>
      <c r="M153" s="90"/>
      <c r="N153" s="89"/>
      <c r="O153" s="90"/>
      <c r="P153" s="87"/>
      <c r="Q153" s="91"/>
      <c r="R153" s="91"/>
      <c r="S153" s="91"/>
      <c r="T153" s="92"/>
      <c r="U153" s="92"/>
      <c r="V153" s="92"/>
      <c r="W153" s="92"/>
      <c r="X153" s="91"/>
      <c r="Y153" s="91"/>
      <c r="Z153" s="92"/>
      <c r="AA153" s="92"/>
      <c r="AB153" s="92"/>
      <c r="AC153" s="91"/>
      <c r="AD153" s="92"/>
      <c r="AE153" s="92"/>
      <c r="AF153" s="72" t="str">
        <f t="shared" si="8"/>
        <v/>
      </c>
      <c r="AG153" s="72" t="str">
        <f t="shared" si="9"/>
        <v/>
      </c>
      <c r="AH153" s="72" t="str">
        <f>IF(W153="","",IF(W153="ND","ND",(NETWORKDAYS(U153,W153,Reference!$D$2:$D$40)-1)))</f>
        <v/>
      </c>
      <c r="AI153" s="72" t="str">
        <f>IF(Z153="","",IF(Z153="n/a","N/A", IF(Z153="ND","ND",(NETWORKDAYS(U153,Z153,Reference!$D$2:$D$40)))))</f>
        <v/>
      </c>
      <c r="AJ153" s="72" t="str">
        <f t="shared" si="10"/>
        <v/>
      </c>
      <c r="AK153" s="72" t="str">
        <f t="shared" si="11"/>
        <v/>
      </c>
      <c r="AL153" s="72" t="str">
        <f>IF(AE153="","",IF(AE153="N/A","N/A",IF(AE153="ND","ND",(NETWORKDAYS(AD153,AE153,Reference!$D$2:$D$40)-1))))</f>
        <v/>
      </c>
    </row>
    <row r="154" spans="1:38" s="73" customFormat="1" x14ac:dyDescent="0.35">
      <c r="A154" s="83"/>
      <c r="B154" s="83"/>
      <c r="C154" s="87"/>
      <c r="D154" s="87"/>
      <c r="E154" s="85"/>
      <c r="F154" s="86"/>
      <c r="G154" s="87"/>
      <c r="H154" s="87"/>
      <c r="I154" s="90"/>
      <c r="J154" s="89"/>
      <c r="K154" s="89"/>
      <c r="L154" s="90"/>
      <c r="M154" s="90"/>
      <c r="N154" s="89"/>
      <c r="O154" s="90"/>
      <c r="P154" s="87"/>
      <c r="Q154" s="91"/>
      <c r="R154" s="91"/>
      <c r="S154" s="91"/>
      <c r="T154" s="92"/>
      <c r="U154" s="92"/>
      <c r="V154" s="92"/>
      <c r="W154" s="92"/>
      <c r="X154" s="91"/>
      <c r="Y154" s="91"/>
      <c r="Z154" s="92"/>
      <c r="AA154" s="92"/>
      <c r="AB154" s="92"/>
      <c r="AC154" s="91"/>
      <c r="AD154" s="92"/>
      <c r="AE154" s="92"/>
      <c r="AF154" s="72" t="str">
        <f t="shared" si="8"/>
        <v/>
      </c>
      <c r="AG154" s="72" t="str">
        <f t="shared" si="9"/>
        <v/>
      </c>
      <c r="AH154" s="72" t="str">
        <f>IF(W154="","",IF(W154="ND","ND",(NETWORKDAYS(U154,W154,Reference!$D$2:$D$40)-1)))</f>
        <v/>
      </c>
      <c r="AI154" s="72" t="str">
        <f>IF(Z154="","",IF(Z154="n/a","N/A", IF(Z154="ND","ND",(NETWORKDAYS(U154,Z154,Reference!$D$2:$D$40)))))</f>
        <v/>
      </c>
      <c r="AJ154" s="72" t="str">
        <f t="shared" si="10"/>
        <v/>
      </c>
      <c r="AK154" s="72" t="str">
        <f t="shared" si="11"/>
        <v/>
      </c>
      <c r="AL154" s="72" t="str">
        <f>IF(AE154="","",IF(AE154="N/A","N/A",IF(AE154="ND","ND",(NETWORKDAYS(AD154,AE154,Reference!$D$2:$D$40)-1))))</f>
        <v/>
      </c>
    </row>
    <row r="155" spans="1:38" s="73" customFormat="1" x14ac:dyDescent="0.35">
      <c r="A155" s="83"/>
      <c r="B155" s="83"/>
      <c r="C155" s="87"/>
      <c r="D155" s="87"/>
      <c r="E155" s="85"/>
      <c r="F155" s="86"/>
      <c r="G155" s="87"/>
      <c r="H155" s="87"/>
      <c r="I155" s="90"/>
      <c r="J155" s="89"/>
      <c r="K155" s="89"/>
      <c r="L155" s="90"/>
      <c r="M155" s="90"/>
      <c r="N155" s="89"/>
      <c r="O155" s="90"/>
      <c r="P155" s="87"/>
      <c r="Q155" s="91"/>
      <c r="R155" s="91"/>
      <c r="S155" s="91"/>
      <c r="T155" s="92"/>
      <c r="U155" s="92"/>
      <c r="V155" s="92"/>
      <c r="W155" s="92"/>
      <c r="X155" s="91"/>
      <c r="Y155" s="91"/>
      <c r="Z155" s="92"/>
      <c r="AA155" s="92"/>
      <c r="AB155" s="92"/>
      <c r="AC155" s="91"/>
      <c r="AD155" s="92"/>
      <c r="AE155" s="92"/>
      <c r="AF155" s="72" t="str">
        <f t="shared" si="8"/>
        <v/>
      </c>
      <c r="AG155" s="72" t="str">
        <f t="shared" si="9"/>
        <v/>
      </c>
      <c r="AH155" s="72" t="str">
        <f>IF(W155="","",IF(W155="ND","ND",(NETWORKDAYS(U155,W155,Reference!$D$2:$D$40)-1)))</f>
        <v/>
      </c>
      <c r="AI155" s="72" t="str">
        <f>IF(Z155="","",IF(Z155="n/a","N/A", IF(Z155="ND","ND",(NETWORKDAYS(U155,Z155,Reference!$D$2:$D$40)))))</f>
        <v/>
      </c>
      <c r="AJ155" s="72" t="str">
        <f t="shared" si="10"/>
        <v/>
      </c>
      <c r="AK155" s="72" t="str">
        <f t="shared" si="11"/>
        <v/>
      </c>
      <c r="AL155" s="72" t="str">
        <f>IF(AE155="","",IF(AE155="N/A","N/A",IF(AE155="ND","ND",(NETWORKDAYS(AD155,AE155,Reference!$D$2:$D$40)-1))))</f>
        <v/>
      </c>
    </row>
    <row r="156" spans="1:38" s="73" customFormat="1" x14ac:dyDescent="0.35">
      <c r="A156" s="83"/>
      <c r="B156" s="83"/>
      <c r="C156" s="87"/>
      <c r="D156" s="87"/>
      <c r="E156" s="85"/>
      <c r="F156" s="86"/>
      <c r="G156" s="87"/>
      <c r="H156" s="87"/>
      <c r="I156" s="90"/>
      <c r="J156" s="89"/>
      <c r="K156" s="89"/>
      <c r="L156" s="90"/>
      <c r="M156" s="90"/>
      <c r="N156" s="89"/>
      <c r="O156" s="90"/>
      <c r="P156" s="87"/>
      <c r="Q156" s="91"/>
      <c r="R156" s="91"/>
      <c r="S156" s="91"/>
      <c r="T156" s="92"/>
      <c r="U156" s="92"/>
      <c r="V156" s="92"/>
      <c r="W156" s="92"/>
      <c r="X156" s="91"/>
      <c r="Y156" s="91"/>
      <c r="Z156" s="92"/>
      <c r="AA156" s="92"/>
      <c r="AB156" s="92"/>
      <c r="AC156" s="91"/>
      <c r="AD156" s="92"/>
      <c r="AE156" s="92"/>
      <c r="AF156" s="72" t="str">
        <f t="shared" si="8"/>
        <v/>
      </c>
      <c r="AG156" s="72" t="str">
        <f t="shared" si="9"/>
        <v/>
      </c>
      <c r="AH156" s="72" t="str">
        <f>IF(W156="","",IF(W156="ND","ND",(NETWORKDAYS(U156,W156,Reference!$D$2:$D$40)-1)))</f>
        <v/>
      </c>
      <c r="AI156" s="72" t="str">
        <f>IF(Z156="","",IF(Z156="n/a","N/A", IF(Z156="ND","ND",(NETWORKDAYS(U156,Z156,Reference!$D$2:$D$40)))))</f>
        <v/>
      </c>
      <c r="AJ156" s="72" t="str">
        <f t="shared" si="10"/>
        <v/>
      </c>
      <c r="AK156" s="72" t="str">
        <f t="shared" si="11"/>
        <v/>
      </c>
      <c r="AL156" s="72" t="str">
        <f>IF(AE156="","",IF(AE156="N/A","N/A",IF(AE156="ND","ND",(NETWORKDAYS(AD156,AE156,Reference!$D$2:$D$40)-1))))</f>
        <v/>
      </c>
    </row>
    <row r="157" spans="1:38" s="73" customFormat="1" x14ac:dyDescent="0.35">
      <c r="A157" s="83"/>
      <c r="B157" s="83"/>
      <c r="C157" s="87"/>
      <c r="D157" s="87"/>
      <c r="E157" s="85"/>
      <c r="F157" s="86"/>
      <c r="G157" s="87"/>
      <c r="H157" s="87"/>
      <c r="I157" s="90"/>
      <c r="J157" s="89"/>
      <c r="K157" s="89"/>
      <c r="L157" s="90"/>
      <c r="M157" s="90"/>
      <c r="N157" s="89"/>
      <c r="O157" s="90"/>
      <c r="P157" s="87"/>
      <c r="Q157" s="91"/>
      <c r="R157" s="91"/>
      <c r="S157" s="91"/>
      <c r="T157" s="92"/>
      <c r="U157" s="92"/>
      <c r="V157" s="92"/>
      <c r="W157" s="92"/>
      <c r="X157" s="91"/>
      <c r="Y157" s="91"/>
      <c r="Z157" s="92"/>
      <c r="AA157" s="92"/>
      <c r="AB157" s="92"/>
      <c r="AC157" s="91"/>
      <c r="AD157" s="92"/>
      <c r="AE157" s="92"/>
      <c r="AF157" s="72" t="str">
        <f t="shared" si="8"/>
        <v/>
      </c>
      <c r="AG157" s="72" t="str">
        <f t="shared" si="9"/>
        <v/>
      </c>
      <c r="AH157" s="72" t="str">
        <f>IF(W157="","",IF(W157="ND","ND",(NETWORKDAYS(U157,W157,Reference!$D$2:$D$40)-1)))</f>
        <v/>
      </c>
      <c r="AI157" s="72" t="str">
        <f>IF(Z157="","",IF(Z157="n/a","N/A", IF(Z157="ND","ND",(NETWORKDAYS(U157,Z157,Reference!$D$2:$D$40)))))</f>
        <v/>
      </c>
      <c r="AJ157" s="72" t="str">
        <f t="shared" si="10"/>
        <v/>
      </c>
      <c r="AK157" s="72" t="str">
        <f t="shared" si="11"/>
        <v/>
      </c>
      <c r="AL157" s="72" t="str">
        <f>IF(AE157="","",IF(AE157="N/A","N/A",IF(AE157="ND","ND",(NETWORKDAYS(AD157,AE157,Reference!$D$2:$D$40)-1))))</f>
        <v/>
      </c>
    </row>
    <row r="158" spans="1:38" s="73" customFormat="1" x14ac:dyDescent="0.35">
      <c r="A158" s="83"/>
      <c r="B158" s="83"/>
      <c r="C158" s="87"/>
      <c r="D158" s="87"/>
      <c r="E158" s="85"/>
      <c r="F158" s="86"/>
      <c r="G158" s="87"/>
      <c r="H158" s="87"/>
      <c r="I158" s="90"/>
      <c r="J158" s="89"/>
      <c r="K158" s="89"/>
      <c r="L158" s="90"/>
      <c r="M158" s="90"/>
      <c r="N158" s="89"/>
      <c r="O158" s="90"/>
      <c r="P158" s="87"/>
      <c r="Q158" s="91"/>
      <c r="R158" s="91"/>
      <c r="S158" s="91"/>
      <c r="T158" s="92"/>
      <c r="U158" s="92"/>
      <c r="V158" s="92"/>
      <c r="W158" s="92"/>
      <c r="X158" s="91"/>
      <c r="Y158" s="91"/>
      <c r="Z158" s="92"/>
      <c r="AA158" s="92"/>
      <c r="AB158" s="92"/>
      <c r="AC158" s="91"/>
      <c r="AD158" s="92"/>
      <c r="AE158" s="92"/>
      <c r="AF158" s="72" t="str">
        <f t="shared" si="8"/>
        <v/>
      </c>
      <c r="AG158" s="72" t="str">
        <f t="shared" si="9"/>
        <v/>
      </c>
      <c r="AH158" s="72" t="str">
        <f>IF(W158="","",IF(W158="ND","ND",(NETWORKDAYS(U158,W158,Reference!$D$2:$D$40)-1)))</f>
        <v/>
      </c>
      <c r="AI158" s="72" t="str">
        <f>IF(Z158="","",IF(Z158="n/a","N/A", IF(Z158="ND","ND",(NETWORKDAYS(U158,Z158,Reference!$D$2:$D$40)))))</f>
        <v/>
      </c>
      <c r="AJ158" s="72" t="str">
        <f t="shared" si="10"/>
        <v/>
      </c>
      <c r="AK158" s="72" t="str">
        <f t="shared" si="11"/>
        <v/>
      </c>
      <c r="AL158" s="72" t="str">
        <f>IF(AE158="","",IF(AE158="N/A","N/A",IF(AE158="ND","ND",(NETWORKDAYS(AD158,AE158,Reference!$D$2:$D$40)-1))))</f>
        <v/>
      </c>
    </row>
    <row r="159" spans="1:38" s="73" customFormat="1" x14ac:dyDescent="0.35">
      <c r="A159" s="83"/>
      <c r="B159" s="83"/>
      <c r="C159" s="87"/>
      <c r="D159" s="87"/>
      <c r="E159" s="85"/>
      <c r="F159" s="86"/>
      <c r="G159" s="87"/>
      <c r="H159" s="87"/>
      <c r="I159" s="90"/>
      <c r="J159" s="89"/>
      <c r="K159" s="89"/>
      <c r="L159" s="90"/>
      <c r="M159" s="90"/>
      <c r="N159" s="89"/>
      <c r="O159" s="90"/>
      <c r="P159" s="87"/>
      <c r="Q159" s="91"/>
      <c r="R159" s="91"/>
      <c r="S159" s="91"/>
      <c r="T159" s="92"/>
      <c r="U159" s="92"/>
      <c r="V159" s="92"/>
      <c r="W159" s="92"/>
      <c r="X159" s="91"/>
      <c r="Y159" s="91"/>
      <c r="Z159" s="92"/>
      <c r="AA159" s="92"/>
      <c r="AB159" s="92"/>
      <c r="AC159" s="91"/>
      <c r="AD159" s="92"/>
      <c r="AE159" s="92"/>
      <c r="AF159" s="72" t="str">
        <f t="shared" si="8"/>
        <v/>
      </c>
      <c r="AG159" s="72" t="str">
        <f t="shared" si="9"/>
        <v/>
      </c>
      <c r="AH159" s="72" t="str">
        <f>IF(W159="","",IF(W159="ND","ND",(NETWORKDAYS(U159,W159,Reference!$D$2:$D$40)-1)))</f>
        <v/>
      </c>
      <c r="AI159" s="72" t="str">
        <f>IF(Z159="","",IF(Z159="n/a","N/A", IF(Z159="ND","ND",(NETWORKDAYS(U159,Z159,Reference!$D$2:$D$40)))))</f>
        <v/>
      </c>
      <c r="AJ159" s="72" t="str">
        <f t="shared" si="10"/>
        <v/>
      </c>
      <c r="AK159" s="72" t="str">
        <f t="shared" si="11"/>
        <v/>
      </c>
      <c r="AL159" s="72" t="str">
        <f>IF(AE159="","",IF(AE159="N/A","N/A",IF(AE159="ND","ND",(NETWORKDAYS(AD159,AE159,Reference!$D$2:$D$40)-1))))</f>
        <v/>
      </c>
    </row>
    <row r="160" spans="1:38" s="73" customFormat="1" x14ac:dyDescent="0.35">
      <c r="A160" s="83"/>
      <c r="B160" s="83"/>
      <c r="C160" s="87"/>
      <c r="D160" s="87"/>
      <c r="E160" s="85"/>
      <c r="F160" s="86"/>
      <c r="G160" s="87"/>
      <c r="H160" s="87"/>
      <c r="I160" s="90"/>
      <c r="J160" s="89"/>
      <c r="K160" s="89"/>
      <c r="L160" s="90"/>
      <c r="M160" s="90"/>
      <c r="N160" s="89"/>
      <c r="O160" s="90"/>
      <c r="P160" s="87"/>
      <c r="Q160" s="91"/>
      <c r="R160" s="91"/>
      <c r="S160" s="91"/>
      <c r="T160" s="92"/>
      <c r="U160" s="92"/>
      <c r="V160" s="92"/>
      <c r="W160" s="92"/>
      <c r="X160" s="91"/>
      <c r="Y160" s="91"/>
      <c r="Z160" s="92"/>
      <c r="AA160" s="92"/>
      <c r="AB160" s="92"/>
      <c r="AC160" s="91"/>
      <c r="AD160" s="92"/>
      <c r="AE160" s="92"/>
      <c r="AF160" s="72" t="str">
        <f t="shared" si="8"/>
        <v/>
      </c>
      <c r="AG160" s="72" t="str">
        <f t="shared" si="9"/>
        <v/>
      </c>
      <c r="AH160" s="72" t="str">
        <f>IF(W160="","",IF(W160="ND","ND",(NETWORKDAYS(U160,W160,Reference!$D$2:$D$40)-1)))</f>
        <v/>
      </c>
      <c r="AI160" s="72" t="str">
        <f>IF(Z160="","",IF(Z160="n/a","N/A", IF(Z160="ND","ND",(NETWORKDAYS(U160,Z160,Reference!$D$2:$D$40)))))</f>
        <v/>
      </c>
      <c r="AJ160" s="72" t="str">
        <f t="shared" si="10"/>
        <v/>
      </c>
      <c r="AK160" s="72" t="str">
        <f t="shared" si="11"/>
        <v/>
      </c>
      <c r="AL160" s="72" t="str">
        <f>IF(AE160="","",IF(AE160="N/A","N/A",IF(AE160="ND","ND",(NETWORKDAYS(AD160,AE160,Reference!$D$2:$D$40)-1))))</f>
        <v/>
      </c>
    </row>
    <row r="161" spans="1:38" s="73" customFormat="1" x14ac:dyDescent="0.35">
      <c r="A161" s="83"/>
      <c r="B161" s="83"/>
      <c r="C161" s="87"/>
      <c r="D161" s="87"/>
      <c r="E161" s="85"/>
      <c r="F161" s="86"/>
      <c r="G161" s="87"/>
      <c r="H161" s="87"/>
      <c r="I161" s="90"/>
      <c r="J161" s="89"/>
      <c r="K161" s="89"/>
      <c r="L161" s="90"/>
      <c r="M161" s="90"/>
      <c r="N161" s="89"/>
      <c r="O161" s="90"/>
      <c r="P161" s="87"/>
      <c r="Q161" s="91"/>
      <c r="R161" s="91"/>
      <c r="S161" s="91"/>
      <c r="T161" s="92"/>
      <c r="U161" s="92"/>
      <c r="V161" s="92"/>
      <c r="W161" s="92"/>
      <c r="X161" s="91"/>
      <c r="Y161" s="91"/>
      <c r="Z161" s="92"/>
      <c r="AA161" s="92"/>
      <c r="AB161" s="92"/>
      <c r="AC161" s="91"/>
      <c r="AD161" s="92"/>
      <c r="AE161" s="92"/>
      <c r="AF161" s="72" t="str">
        <f t="shared" si="8"/>
        <v/>
      </c>
      <c r="AG161" s="72" t="str">
        <f t="shared" si="9"/>
        <v/>
      </c>
      <c r="AH161" s="72" t="str">
        <f>IF(W161="","",IF(W161="ND","ND",(NETWORKDAYS(U161,W161,Reference!$D$2:$D$40)-1)))</f>
        <v/>
      </c>
      <c r="AI161" s="72" t="str">
        <f>IF(Z161="","",IF(Z161="n/a","N/A", IF(Z161="ND","ND",(NETWORKDAYS(U161,Z161,Reference!$D$2:$D$40)))))</f>
        <v/>
      </c>
      <c r="AJ161" s="72" t="str">
        <f t="shared" si="10"/>
        <v/>
      </c>
      <c r="AK161" s="72" t="str">
        <f t="shared" si="11"/>
        <v/>
      </c>
      <c r="AL161" s="72" t="str">
        <f>IF(AE161="","",IF(AE161="N/A","N/A",IF(AE161="ND","ND",(NETWORKDAYS(AD161,AE161,Reference!$D$2:$D$40)-1))))</f>
        <v/>
      </c>
    </row>
    <row r="162" spans="1:38" s="73" customFormat="1" x14ac:dyDescent="0.35">
      <c r="A162" s="83"/>
      <c r="B162" s="83"/>
      <c r="C162" s="87"/>
      <c r="D162" s="87"/>
      <c r="E162" s="85"/>
      <c r="F162" s="86"/>
      <c r="G162" s="87"/>
      <c r="H162" s="87"/>
      <c r="I162" s="90"/>
      <c r="J162" s="89"/>
      <c r="K162" s="89"/>
      <c r="L162" s="90"/>
      <c r="M162" s="90"/>
      <c r="N162" s="89"/>
      <c r="O162" s="90"/>
      <c r="P162" s="87"/>
      <c r="Q162" s="91"/>
      <c r="R162" s="91"/>
      <c r="S162" s="91"/>
      <c r="T162" s="92"/>
      <c r="U162" s="92"/>
      <c r="V162" s="92"/>
      <c r="W162" s="92"/>
      <c r="X162" s="91"/>
      <c r="Y162" s="91"/>
      <c r="Z162" s="92"/>
      <c r="AA162" s="92"/>
      <c r="AB162" s="92"/>
      <c r="AC162" s="91"/>
      <c r="AD162" s="92"/>
      <c r="AE162" s="92"/>
      <c r="AF162" s="72" t="str">
        <f t="shared" si="8"/>
        <v/>
      </c>
      <c r="AG162" s="72" t="str">
        <f t="shared" si="9"/>
        <v/>
      </c>
      <c r="AH162" s="72" t="str">
        <f>IF(W162="","",IF(W162="ND","ND",(NETWORKDAYS(U162,W162,Reference!$D$2:$D$40)-1)))</f>
        <v/>
      </c>
      <c r="AI162" s="72" t="str">
        <f>IF(Z162="","",IF(Z162="n/a","N/A", IF(Z162="ND","ND",(NETWORKDAYS(U162,Z162,Reference!$D$2:$D$40)))))</f>
        <v/>
      </c>
      <c r="AJ162" s="72" t="str">
        <f t="shared" si="10"/>
        <v/>
      </c>
      <c r="AK162" s="72" t="str">
        <f t="shared" si="11"/>
        <v/>
      </c>
      <c r="AL162" s="72" t="str">
        <f>IF(AE162="","",IF(AE162="N/A","N/A",IF(AE162="ND","ND",(NETWORKDAYS(AD162,AE162,Reference!$D$2:$D$40)-1))))</f>
        <v/>
      </c>
    </row>
    <row r="163" spans="1:38" s="73" customFormat="1" x14ac:dyDescent="0.35">
      <c r="A163" s="83"/>
      <c r="B163" s="83"/>
      <c r="C163" s="87"/>
      <c r="D163" s="87"/>
      <c r="E163" s="85"/>
      <c r="F163" s="86"/>
      <c r="G163" s="87"/>
      <c r="H163" s="87"/>
      <c r="I163" s="90"/>
      <c r="J163" s="89"/>
      <c r="K163" s="89"/>
      <c r="L163" s="90"/>
      <c r="M163" s="90"/>
      <c r="N163" s="89"/>
      <c r="O163" s="90"/>
      <c r="P163" s="87"/>
      <c r="Q163" s="91"/>
      <c r="R163" s="91"/>
      <c r="S163" s="91"/>
      <c r="T163" s="92"/>
      <c r="U163" s="92"/>
      <c r="V163" s="92"/>
      <c r="W163" s="92"/>
      <c r="X163" s="91"/>
      <c r="Y163" s="91"/>
      <c r="Z163" s="92"/>
      <c r="AA163" s="92"/>
      <c r="AB163" s="92"/>
      <c r="AC163" s="91"/>
      <c r="AD163" s="92"/>
      <c r="AE163" s="92"/>
      <c r="AF163" s="72" t="str">
        <f t="shared" si="8"/>
        <v/>
      </c>
      <c r="AG163" s="72" t="str">
        <f t="shared" si="9"/>
        <v/>
      </c>
      <c r="AH163" s="72" t="str">
        <f>IF(W163="","",IF(W163="ND","ND",(NETWORKDAYS(U163,W163,Reference!$D$2:$D$40)-1)))</f>
        <v/>
      </c>
      <c r="AI163" s="72" t="str">
        <f>IF(Z163="","",IF(Z163="n/a","N/A", IF(Z163="ND","ND",(NETWORKDAYS(U163,Z163,Reference!$D$2:$D$40)))))</f>
        <v/>
      </c>
      <c r="AJ163" s="72" t="str">
        <f t="shared" si="10"/>
        <v/>
      </c>
      <c r="AK163" s="72" t="str">
        <f t="shared" si="11"/>
        <v/>
      </c>
      <c r="AL163" s="72" t="str">
        <f>IF(AE163="","",IF(AE163="N/A","N/A",IF(AE163="ND","ND",(NETWORKDAYS(AD163,AE163,Reference!$D$2:$D$40)-1))))</f>
        <v/>
      </c>
    </row>
    <row r="164" spans="1:38" s="73" customFormat="1" x14ac:dyDescent="0.35">
      <c r="A164" s="83"/>
      <c r="B164" s="83"/>
      <c r="C164" s="87"/>
      <c r="D164" s="87"/>
      <c r="E164" s="85"/>
      <c r="F164" s="86"/>
      <c r="G164" s="87"/>
      <c r="H164" s="87"/>
      <c r="I164" s="90"/>
      <c r="J164" s="89"/>
      <c r="K164" s="89"/>
      <c r="L164" s="90"/>
      <c r="M164" s="90"/>
      <c r="N164" s="89"/>
      <c r="O164" s="90"/>
      <c r="P164" s="87"/>
      <c r="Q164" s="91"/>
      <c r="R164" s="91"/>
      <c r="S164" s="91"/>
      <c r="T164" s="92"/>
      <c r="U164" s="92"/>
      <c r="V164" s="92"/>
      <c r="W164" s="92"/>
      <c r="X164" s="91"/>
      <c r="Y164" s="91"/>
      <c r="Z164" s="92"/>
      <c r="AA164" s="92"/>
      <c r="AB164" s="92"/>
      <c r="AC164" s="91"/>
      <c r="AD164" s="92"/>
      <c r="AE164" s="92"/>
      <c r="AF164" s="72" t="str">
        <f t="shared" si="8"/>
        <v/>
      </c>
      <c r="AG164" s="72" t="str">
        <f t="shared" si="9"/>
        <v/>
      </c>
      <c r="AH164" s="72" t="str">
        <f>IF(W164="","",IF(W164="ND","ND",(NETWORKDAYS(U164,W164,Reference!$D$2:$D$40)-1)))</f>
        <v/>
      </c>
      <c r="AI164" s="72" t="str">
        <f>IF(Z164="","",IF(Z164="n/a","N/A", IF(Z164="ND","ND",(NETWORKDAYS(U164,Z164,Reference!$D$2:$D$40)))))</f>
        <v/>
      </c>
      <c r="AJ164" s="72" t="str">
        <f t="shared" si="10"/>
        <v/>
      </c>
      <c r="AK164" s="72" t="str">
        <f t="shared" si="11"/>
        <v/>
      </c>
      <c r="AL164" s="72" t="str">
        <f>IF(AE164="","",IF(AE164="N/A","N/A",IF(AE164="ND","ND",(NETWORKDAYS(AD164,AE164,Reference!$D$2:$D$40)-1))))</f>
        <v/>
      </c>
    </row>
    <row r="165" spans="1:38" s="73" customFormat="1" x14ac:dyDescent="0.35">
      <c r="A165" s="83"/>
      <c r="B165" s="83"/>
      <c r="C165" s="87"/>
      <c r="D165" s="87"/>
      <c r="E165" s="85"/>
      <c r="F165" s="86"/>
      <c r="G165" s="87"/>
      <c r="H165" s="87"/>
      <c r="I165" s="90"/>
      <c r="J165" s="89"/>
      <c r="K165" s="89"/>
      <c r="L165" s="90"/>
      <c r="M165" s="90"/>
      <c r="N165" s="89"/>
      <c r="O165" s="90"/>
      <c r="P165" s="87"/>
      <c r="Q165" s="91"/>
      <c r="R165" s="91"/>
      <c r="S165" s="91"/>
      <c r="T165" s="92"/>
      <c r="U165" s="92"/>
      <c r="V165" s="92"/>
      <c r="W165" s="92"/>
      <c r="X165" s="91"/>
      <c r="Y165" s="91"/>
      <c r="Z165" s="92"/>
      <c r="AA165" s="92"/>
      <c r="AB165" s="92"/>
      <c r="AC165" s="91"/>
      <c r="AD165" s="92"/>
      <c r="AE165" s="92"/>
      <c r="AF165" s="72" t="str">
        <f t="shared" si="8"/>
        <v/>
      </c>
      <c r="AG165" s="72" t="str">
        <f t="shared" si="9"/>
        <v/>
      </c>
      <c r="AH165" s="72" t="str">
        <f>IF(W165="","",IF(W165="ND","ND",(NETWORKDAYS(U165,W165,Reference!$D$2:$D$40)-1)))</f>
        <v/>
      </c>
      <c r="AI165" s="72" t="str">
        <f>IF(Z165="","",IF(Z165="n/a","N/A", IF(Z165="ND","ND",(NETWORKDAYS(U165,Z165,Reference!$D$2:$D$40)))))</f>
        <v/>
      </c>
      <c r="AJ165" s="72" t="str">
        <f t="shared" si="10"/>
        <v/>
      </c>
      <c r="AK165" s="72" t="str">
        <f t="shared" si="11"/>
        <v/>
      </c>
      <c r="AL165" s="72" t="str">
        <f>IF(AE165="","",IF(AE165="N/A","N/A",IF(AE165="ND","ND",(NETWORKDAYS(AD165,AE165,Reference!$D$2:$D$40)-1))))</f>
        <v/>
      </c>
    </row>
    <row r="166" spans="1:38" s="73" customFormat="1" x14ac:dyDescent="0.35">
      <c r="A166" s="83"/>
      <c r="B166" s="83"/>
      <c r="C166" s="87"/>
      <c r="D166" s="87"/>
      <c r="E166" s="85"/>
      <c r="F166" s="86"/>
      <c r="G166" s="87"/>
      <c r="H166" s="87"/>
      <c r="I166" s="90"/>
      <c r="J166" s="89"/>
      <c r="K166" s="89"/>
      <c r="L166" s="90"/>
      <c r="M166" s="90"/>
      <c r="N166" s="89"/>
      <c r="O166" s="90"/>
      <c r="P166" s="87"/>
      <c r="Q166" s="91"/>
      <c r="R166" s="91"/>
      <c r="S166" s="91"/>
      <c r="T166" s="92"/>
      <c r="U166" s="92"/>
      <c r="V166" s="92"/>
      <c r="W166" s="92"/>
      <c r="X166" s="91"/>
      <c r="Y166" s="91"/>
      <c r="Z166" s="92"/>
      <c r="AA166" s="92"/>
      <c r="AB166" s="92"/>
      <c r="AC166" s="91"/>
      <c r="AD166" s="92"/>
      <c r="AE166" s="92"/>
      <c r="AF166" s="72" t="str">
        <f t="shared" si="8"/>
        <v/>
      </c>
      <c r="AG166" s="72" t="str">
        <f t="shared" si="9"/>
        <v/>
      </c>
      <c r="AH166" s="72" t="str">
        <f>IF(W166="","",IF(W166="ND","ND",(NETWORKDAYS(U166,W166,Reference!$D$2:$D$40)-1)))</f>
        <v/>
      </c>
      <c r="AI166" s="72" t="str">
        <f>IF(Z166="","",IF(Z166="n/a","N/A", IF(Z166="ND","ND",(NETWORKDAYS(U166,Z166,Reference!$D$2:$D$40)))))</f>
        <v/>
      </c>
      <c r="AJ166" s="72" t="str">
        <f t="shared" si="10"/>
        <v/>
      </c>
      <c r="AK166" s="72" t="str">
        <f t="shared" si="11"/>
        <v/>
      </c>
      <c r="AL166" s="72" t="str">
        <f>IF(AE166="","",IF(AE166="N/A","N/A",IF(AE166="ND","ND",(NETWORKDAYS(AD166,AE166,Reference!$D$2:$D$40)-1))))</f>
        <v/>
      </c>
    </row>
    <row r="167" spans="1:38" s="73" customFormat="1" x14ac:dyDescent="0.35">
      <c r="A167" s="83"/>
      <c r="B167" s="83"/>
      <c r="C167" s="87"/>
      <c r="D167" s="87"/>
      <c r="E167" s="85"/>
      <c r="F167" s="86"/>
      <c r="G167" s="87"/>
      <c r="H167" s="87"/>
      <c r="I167" s="90"/>
      <c r="J167" s="89"/>
      <c r="K167" s="89"/>
      <c r="L167" s="90"/>
      <c r="M167" s="90"/>
      <c r="N167" s="89"/>
      <c r="O167" s="90"/>
      <c r="P167" s="87"/>
      <c r="Q167" s="91"/>
      <c r="R167" s="91"/>
      <c r="S167" s="91"/>
      <c r="T167" s="92"/>
      <c r="U167" s="92"/>
      <c r="V167" s="92"/>
      <c r="W167" s="92"/>
      <c r="X167" s="91"/>
      <c r="Y167" s="91"/>
      <c r="Z167" s="92"/>
      <c r="AA167" s="92"/>
      <c r="AB167" s="92"/>
      <c r="AC167" s="91"/>
      <c r="AD167" s="92"/>
      <c r="AE167" s="92"/>
      <c r="AF167" s="72" t="str">
        <f t="shared" si="8"/>
        <v/>
      </c>
      <c r="AG167" s="72" t="str">
        <f t="shared" si="9"/>
        <v/>
      </c>
      <c r="AH167" s="72" t="str">
        <f>IF(W167="","",IF(W167="ND","ND",(NETWORKDAYS(U167,W167,Reference!$D$2:$D$40)-1)))</f>
        <v/>
      </c>
      <c r="AI167" s="72" t="str">
        <f>IF(Z167="","",IF(Z167="n/a","N/A", IF(Z167="ND","ND",(NETWORKDAYS(U167,Z167,Reference!$D$2:$D$40)))))</f>
        <v/>
      </c>
      <c r="AJ167" s="72" t="str">
        <f t="shared" si="10"/>
        <v/>
      </c>
      <c r="AK167" s="72" t="str">
        <f t="shared" si="11"/>
        <v/>
      </c>
      <c r="AL167" s="72" t="str">
        <f>IF(AE167="","",IF(AE167="N/A","N/A",IF(AE167="ND","ND",(NETWORKDAYS(AD167,AE167,Reference!$D$2:$D$40)-1))))</f>
        <v/>
      </c>
    </row>
    <row r="168" spans="1:38" s="73" customFormat="1" x14ac:dyDescent="0.35">
      <c r="A168" s="83"/>
      <c r="B168" s="83"/>
      <c r="C168" s="87"/>
      <c r="D168" s="87"/>
      <c r="E168" s="85"/>
      <c r="F168" s="86"/>
      <c r="G168" s="87"/>
      <c r="H168" s="87"/>
      <c r="I168" s="90"/>
      <c r="J168" s="89"/>
      <c r="K168" s="89"/>
      <c r="L168" s="90"/>
      <c r="M168" s="90"/>
      <c r="N168" s="89"/>
      <c r="O168" s="90"/>
      <c r="P168" s="87"/>
      <c r="Q168" s="91"/>
      <c r="R168" s="91"/>
      <c r="S168" s="91"/>
      <c r="T168" s="92"/>
      <c r="U168" s="92"/>
      <c r="V168" s="92"/>
      <c r="W168" s="92"/>
      <c r="X168" s="91"/>
      <c r="Y168" s="91"/>
      <c r="Z168" s="92"/>
      <c r="AA168" s="92"/>
      <c r="AB168" s="92"/>
      <c r="AC168" s="91"/>
      <c r="AD168" s="92"/>
      <c r="AE168" s="92"/>
      <c r="AF168" s="72" t="str">
        <f t="shared" si="8"/>
        <v/>
      </c>
      <c r="AG168" s="72" t="str">
        <f t="shared" si="9"/>
        <v/>
      </c>
      <c r="AH168" s="72" t="str">
        <f>IF(W168="","",IF(W168="ND","ND",(NETWORKDAYS(U168,W168,Reference!$D$2:$D$40)-1)))</f>
        <v/>
      </c>
      <c r="AI168" s="72" t="str">
        <f>IF(Z168="","",IF(Z168="n/a","N/A", IF(Z168="ND","ND",(NETWORKDAYS(U168,Z168,Reference!$D$2:$D$40)))))</f>
        <v/>
      </c>
      <c r="AJ168" s="72" t="str">
        <f t="shared" si="10"/>
        <v/>
      </c>
      <c r="AK168" s="72" t="str">
        <f t="shared" si="11"/>
        <v/>
      </c>
      <c r="AL168" s="72" t="str">
        <f>IF(AE168="","",IF(AE168="N/A","N/A",IF(AE168="ND","ND",(NETWORKDAYS(AD168,AE168,Reference!$D$2:$D$40)-1))))</f>
        <v/>
      </c>
    </row>
    <row r="169" spans="1:38" s="73" customFormat="1" x14ac:dyDescent="0.35">
      <c r="A169" s="83"/>
      <c r="B169" s="83"/>
      <c r="C169" s="87"/>
      <c r="D169" s="87"/>
      <c r="E169" s="85"/>
      <c r="F169" s="86"/>
      <c r="G169" s="87"/>
      <c r="H169" s="87"/>
      <c r="I169" s="90"/>
      <c r="J169" s="89"/>
      <c r="K169" s="89"/>
      <c r="L169" s="90"/>
      <c r="M169" s="90"/>
      <c r="N169" s="89"/>
      <c r="O169" s="90"/>
      <c r="P169" s="87"/>
      <c r="Q169" s="91"/>
      <c r="R169" s="91"/>
      <c r="S169" s="91"/>
      <c r="T169" s="92"/>
      <c r="U169" s="92"/>
      <c r="V169" s="92"/>
      <c r="W169" s="92"/>
      <c r="X169" s="91"/>
      <c r="Y169" s="91"/>
      <c r="Z169" s="92"/>
      <c r="AA169" s="92"/>
      <c r="AB169" s="92"/>
      <c r="AC169" s="91"/>
      <c r="AD169" s="92"/>
      <c r="AE169" s="92"/>
      <c r="AF169" s="72" t="str">
        <f t="shared" si="8"/>
        <v/>
      </c>
      <c r="AG169" s="72" t="str">
        <f t="shared" si="9"/>
        <v/>
      </c>
      <c r="AH169" s="72" t="str">
        <f>IF(W169="","",IF(W169="ND","ND",(NETWORKDAYS(U169,W169,Reference!$D$2:$D$40)-1)))</f>
        <v/>
      </c>
      <c r="AI169" s="72" t="str">
        <f>IF(Z169="","",IF(Z169="n/a","N/A", IF(Z169="ND","ND",(NETWORKDAYS(U169,Z169,Reference!$D$2:$D$40)))))</f>
        <v/>
      </c>
      <c r="AJ169" s="72" t="str">
        <f t="shared" si="10"/>
        <v/>
      </c>
      <c r="AK169" s="72" t="str">
        <f t="shared" si="11"/>
        <v/>
      </c>
      <c r="AL169" s="72" t="str">
        <f>IF(AE169="","",IF(AE169="N/A","N/A",IF(AE169="ND","ND",(NETWORKDAYS(AD169,AE169,Reference!$D$2:$D$40)-1))))</f>
        <v/>
      </c>
    </row>
    <row r="170" spans="1:38" s="73" customFormat="1" x14ac:dyDescent="0.35">
      <c r="A170" s="83"/>
      <c r="B170" s="83"/>
      <c r="C170" s="87"/>
      <c r="D170" s="87"/>
      <c r="E170" s="85"/>
      <c r="F170" s="86"/>
      <c r="G170" s="87"/>
      <c r="H170" s="87"/>
      <c r="I170" s="90"/>
      <c r="J170" s="89"/>
      <c r="K170" s="89"/>
      <c r="L170" s="90"/>
      <c r="M170" s="90"/>
      <c r="N170" s="89"/>
      <c r="O170" s="90"/>
      <c r="P170" s="87"/>
      <c r="Q170" s="91"/>
      <c r="R170" s="91"/>
      <c r="S170" s="91"/>
      <c r="T170" s="92"/>
      <c r="U170" s="92"/>
      <c r="V170" s="92"/>
      <c r="W170" s="92"/>
      <c r="X170" s="91"/>
      <c r="Y170" s="91"/>
      <c r="Z170" s="92"/>
      <c r="AA170" s="92"/>
      <c r="AB170" s="92"/>
      <c r="AC170" s="91"/>
      <c r="AD170" s="92"/>
      <c r="AE170" s="92"/>
      <c r="AF170" s="72" t="str">
        <f t="shared" si="8"/>
        <v/>
      </c>
      <c r="AG170" s="72" t="str">
        <f t="shared" si="9"/>
        <v/>
      </c>
      <c r="AH170" s="72" t="str">
        <f>IF(W170="","",IF(W170="ND","ND",(NETWORKDAYS(U170,W170,Reference!$D$2:$D$40)-1)))</f>
        <v/>
      </c>
      <c r="AI170" s="72" t="str">
        <f>IF(Z170="","",IF(Z170="n/a","N/A", IF(Z170="ND","ND",(NETWORKDAYS(U170,Z170,Reference!$D$2:$D$40)))))</f>
        <v/>
      </c>
      <c r="AJ170" s="72" t="str">
        <f t="shared" si="10"/>
        <v/>
      </c>
      <c r="AK170" s="72" t="str">
        <f t="shared" si="11"/>
        <v/>
      </c>
      <c r="AL170" s="72" t="str">
        <f>IF(AE170="","",IF(AE170="N/A","N/A",IF(AE170="ND","ND",(NETWORKDAYS(AD170,AE170,Reference!$D$2:$D$40)-1))))</f>
        <v/>
      </c>
    </row>
    <row r="171" spans="1:38" s="73" customFormat="1" x14ac:dyDescent="0.35">
      <c r="A171" s="83"/>
      <c r="B171" s="83"/>
      <c r="C171" s="87"/>
      <c r="D171" s="87"/>
      <c r="E171" s="85"/>
      <c r="F171" s="86"/>
      <c r="G171" s="87"/>
      <c r="H171" s="87"/>
      <c r="I171" s="90"/>
      <c r="J171" s="89"/>
      <c r="K171" s="89"/>
      <c r="L171" s="90"/>
      <c r="M171" s="90"/>
      <c r="N171" s="89"/>
      <c r="O171" s="90"/>
      <c r="P171" s="87"/>
      <c r="Q171" s="91"/>
      <c r="R171" s="91"/>
      <c r="S171" s="91"/>
      <c r="T171" s="92"/>
      <c r="U171" s="92"/>
      <c r="V171" s="92"/>
      <c r="W171" s="92"/>
      <c r="X171" s="91"/>
      <c r="Y171" s="91"/>
      <c r="Z171" s="92"/>
      <c r="AA171" s="92"/>
      <c r="AB171" s="92"/>
      <c r="AC171" s="91"/>
      <c r="AD171" s="92"/>
      <c r="AE171" s="92"/>
      <c r="AF171" s="72" t="str">
        <f t="shared" si="8"/>
        <v/>
      </c>
      <c r="AG171" s="72" t="str">
        <f t="shared" si="9"/>
        <v/>
      </c>
      <c r="AH171" s="72" t="str">
        <f>IF(W171="","",IF(W171="ND","ND",(NETWORKDAYS(U171,W171,Reference!$D$2:$D$40)-1)))</f>
        <v/>
      </c>
      <c r="AI171" s="72" t="str">
        <f>IF(Z171="","",IF(Z171="n/a","N/A", IF(Z171="ND","ND",(NETWORKDAYS(U171,Z171,Reference!$D$2:$D$40)))))</f>
        <v/>
      </c>
      <c r="AJ171" s="72" t="str">
        <f t="shared" si="10"/>
        <v/>
      </c>
      <c r="AK171" s="72" t="str">
        <f t="shared" si="11"/>
        <v/>
      </c>
      <c r="AL171" s="72" t="str">
        <f>IF(AE171="","",IF(AE171="N/A","N/A",IF(AE171="ND","ND",(NETWORKDAYS(AD171,AE171,Reference!$D$2:$D$40)-1))))</f>
        <v/>
      </c>
    </row>
    <row r="172" spans="1:38" s="73" customFormat="1" x14ac:dyDescent="0.35">
      <c r="A172" s="83"/>
      <c r="B172" s="83"/>
      <c r="C172" s="87"/>
      <c r="D172" s="87"/>
      <c r="E172" s="85"/>
      <c r="F172" s="86"/>
      <c r="G172" s="87"/>
      <c r="H172" s="87"/>
      <c r="I172" s="90"/>
      <c r="J172" s="89"/>
      <c r="K172" s="89"/>
      <c r="L172" s="90"/>
      <c r="M172" s="90"/>
      <c r="N172" s="89"/>
      <c r="O172" s="90"/>
      <c r="P172" s="87"/>
      <c r="Q172" s="91"/>
      <c r="R172" s="91"/>
      <c r="S172" s="91"/>
      <c r="T172" s="92"/>
      <c r="U172" s="92"/>
      <c r="V172" s="92"/>
      <c r="W172" s="92"/>
      <c r="X172" s="91"/>
      <c r="Y172" s="91"/>
      <c r="Z172" s="92"/>
      <c r="AA172" s="92"/>
      <c r="AB172" s="92"/>
      <c r="AC172" s="91"/>
      <c r="AD172" s="92"/>
      <c r="AE172" s="92"/>
      <c r="AF172" s="72" t="str">
        <f t="shared" si="8"/>
        <v/>
      </c>
      <c r="AG172" s="72" t="str">
        <f t="shared" si="9"/>
        <v/>
      </c>
      <c r="AH172" s="72" t="str">
        <f>IF(W172="","",IF(W172="ND","ND",(NETWORKDAYS(U172,W172,Reference!$D$2:$D$40)-1)))</f>
        <v/>
      </c>
      <c r="AI172" s="72" t="str">
        <f>IF(Z172="","",IF(Z172="n/a","N/A", IF(Z172="ND","ND",(NETWORKDAYS(U172,Z172,Reference!$D$2:$D$40)))))</f>
        <v/>
      </c>
      <c r="AJ172" s="72" t="str">
        <f t="shared" si="10"/>
        <v/>
      </c>
      <c r="AK172" s="72" t="str">
        <f t="shared" si="11"/>
        <v/>
      </c>
      <c r="AL172" s="72" t="str">
        <f>IF(AE172="","",IF(AE172="N/A","N/A",IF(AE172="ND","ND",(NETWORKDAYS(AD172,AE172,Reference!$D$2:$D$40)-1))))</f>
        <v/>
      </c>
    </row>
    <row r="173" spans="1:38" s="73" customFormat="1" x14ac:dyDescent="0.35">
      <c r="A173" s="83"/>
      <c r="B173" s="83"/>
      <c r="C173" s="87"/>
      <c r="D173" s="87"/>
      <c r="E173" s="85"/>
      <c r="F173" s="86"/>
      <c r="G173" s="87"/>
      <c r="H173" s="87"/>
      <c r="I173" s="90"/>
      <c r="J173" s="89"/>
      <c r="K173" s="89"/>
      <c r="L173" s="90"/>
      <c r="M173" s="90"/>
      <c r="N173" s="89"/>
      <c r="O173" s="90"/>
      <c r="P173" s="87"/>
      <c r="Q173" s="91"/>
      <c r="R173" s="91"/>
      <c r="S173" s="91"/>
      <c r="T173" s="92"/>
      <c r="U173" s="92"/>
      <c r="V173" s="92"/>
      <c r="W173" s="92"/>
      <c r="X173" s="91"/>
      <c r="Y173" s="91"/>
      <c r="Z173" s="92"/>
      <c r="AA173" s="92"/>
      <c r="AB173" s="92"/>
      <c r="AC173" s="91"/>
      <c r="AD173" s="92"/>
      <c r="AE173" s="92"/>
      <c r="AF173" s="72" t="str">
        <f t="shared" si="8"/>
        <v/>
      </c>
      <c r="AG173" s="72" t="str">
        <f t="shared" si="9"/>
        <v/>
      </c>
      <c r="AH173" s="72" t="str">
        <f>IF(W173="","",IF(W173="ND","ND",(NETWORKDAYS(U173,W173,Reference!$D$2:$D$40)-1)))</f>
        <v/>
      </c>
      <c r="AI173" s="72" t="str">
        <f>IF(Z173="","",IF(Z173="n/a","N/A", IF(Z173="ND","ND",(NETWORKDAYS(U173,Z173,Reference!$D$2:$D$40)))))</f>
        <v/>
      </c>
      <c r="AJ173" s="72" t="str">
        <f t="shared" si="10"/>
        <v/>
      </c>
      <c r="AK173" s="72" t="str">
        <f t="shared" si="11"/>
        <v/>
      </c>
      <c r="AL173" s="72" t="str">
        <f>IF(AE173="","",IF(AE173="N/A","N/A",IF(AE173="ND","ND",(NETWORKDAYS(AD173,AE173,Reference!$D$2:$D$40)-1))))</f>
        <v/>
      </c>
    </row>
    <row r="174" spans="1:38" s="73" customFormat="1" x14ac:dyDescent="0.35">
      <c r="A174" s="83"/>
      <c r="B174" s="83"/>
      <c r="C174" s="87"/>
      <c r="D174" s="87"/>
      <c r="E174" s="85"/>
      <c r="F174" s="86"/>
      <c r="G174" s="87"/>
      <c r="H174" s="87"/>
      <c r="I174" s="90"/>
      <c r="J174" s="89"/>
      <c r="K174" s="89"/>
      <c r="L174" s="90"/>
      <c r="M174" s="90"/>
      <c r="N174" s="89"/>
      <c r="O174" s="90"/>
      <c r="P174" s="87"/>
      <c r="Q174" s="91"/>
      <c r="R174" s="91"/>
      <c r="S174" s="91"/>
      <c r="T174" s="92"/>
      <c r="U174" s="92"/>
      <c r="V174" s="92"/>
      <c r="W174" s="92"/>
      <c r="X174" s="91"/>
      <c r="Y174" s="91"/>
      <c r="Z174" s="92"/>
      <c r="AA174" s="92"/>
      <c r="AB174" s="92"/>
      <c r="AC174" s="91"/>
      <c r="AD174" s="92"/>
      <c r="AE174" s="92"/>
      <c r="AF174" s="72" t="str">
        <f t="shared" si="8"/>
        <v/>
      </c>
      <c r="AG174" s="72" t="str">
        <f t="shared" si="9"/>
        <v/>
      </c>
      <c r="AH174" s="72" t="str">
        <f>IF(W174="","",IF(W174="ND","ND",(NETWORKDAYS(U174,W174,Reference!$D$2:$D$40)-1)))</f>
        <v/>
      </c>
      <c r="AI174" s="72" t="str">
        <f>IF(Z174="","",IF(Z174="n/a","N/A", IF(Z174="ND","ND",(NETWORKDAYS(U174,Z174,Reference!$D$2:$D$40)))))</f>
        <v/>
      </c>
      <c r="AJ174" s="72" t="str">
        <f t="shared" si="10"/>
        <v/>
      </c>
      <c r="AK174" s="72" t="str">
        <f t="shared" si="11"/>
        <v/>
      </c>
      <c r="AL174" s="72" t="str">
        <f>IF(AE174="","",IF(AE174="N/A","N/A",IF(AE174="ND","ND",(NETWORKDAYS(AD174,AE174,Reference!$D$2:$D$40)-1))))</f>
        <v/>
      </c>
    </row>
    <row r="175" spans="1:38" s="73" customFormat="1" x14ac:dyDescent="0.35">
      <c r="A175" s="83"/>
      <c r="B175" s="83"/>
      <c r="C175" s="87"/>
      <c r="D175" s="87"/>
      <c r="E175" s="85"/>
      <c r="F175" s="86"/>
      <c r="G175" s="87"/>
      <c r="H175" s="87"/>
      <c r="I175" s="90"/>
      <c r="J175" s="89"/>
      <c r="K175" s="89"/>
      <c r="L175" s="90"/>
      <c r="M175" s="90"/>
      <c r="N175" s="89"/>
      <c r="O175" s="90"/>
      <c r="P175" s="87"/>
      <c r="Q175" s="91"/>
      <c r="R175" s="91"/>
      <c r="S175" s="91"/>
      <c r="T175" s="92"/>
      <c r="U175" s="92"/>
      <c r="V175" s="92"/>
      <c r="W175" s="92"/>
      <c r="X175" s="91"/>
      <c r="Y175" s="91"/>
      <c r="Z175" s="92"/>
      <c r="AA175" s="92"/>
      <c r="AB175" s="92"/>
      <c r="AC175" s="91"/>
      <c r="AD175" s="92"/>
      <c r="AE175" s="92"/>
      <c r="AF175" s="72" t="str">
        <f t="shared" si="8"/>
        <v/>
      </c>
      <c r="AG175" s="72" t="str">
        <f t="shared" si="9"/>
        <v/>
      </c>
      <c r="AH175" s="72" t="str">
        <f>IF(W175="","",IF(W175="ND","ND",(NETWORKDAYS(U175,W175,Reference!$D$2:$D$40)-1)))</f>
        <v/>
      </c>
      <c r="AI175" s="72" t="str">
        <f>IF(Z175="","",IF(Z175="n/a","N/A", IF(Z175="ND","ND",(NETWORKDAYS(U175,Z175,Reference!$D$2:$D$40)))))</f>
        <v/>
      </c>
      <c r="AJ175" s="72" t="str">
        <f t="shared" si="10"/>
        <v/>
      </c>
      <c r="AK175" s="72" t="str">
        <f t="shared" si="11"/>
        <v/>
      </c>
      <c r="AL175" s="72" t="str">
        <f>IF(AE175="","",IF(AE175="N/A","N/A",IF(AE175="ND","ND",(NETWORKDAYS(AD175,AE175,Reference!$D$2:$D$40)-1))))</f>
        <v/>
      </c>
    </row>
    <row r="176" spans="1:38" s="73" customFormat="1" x14ac:dyDescent="0.35">
      <c r="A176" s="83"/>
      <c r="B176" s="83"/>
      <c r="C176" s="87"/>
      <c r="D176" s="87"/>
      <c r="E176" s="85"/>
      <c r="F176" s="86"/>
      <c r="G176" s="87"/>
      <c r="H176" s="87"/>
      <c r="I176" s="90"/>
      <c r="J176" s="89"/>
      <c r="K176" s="89"/>
      <c r="L176" s="90"/>
      <c r="M176" s="90"/>
      <c r="N176" s="89"/>
      <c r="O176" s="90"/>
      <c r="P176" s="87"/>
      <c r="Q176" s="91"/>
      <c r="R176" s="91"/>
      <c r="S176" s="91"/>
      <c r="T176" s="92"/>
      <c r="U176" s="92"/>
      <c r="V176" s="92"/>
      <c r="W176" s="92"/>
      <c r="X176" s="91"/>
      <c r="Y176" s="91"/>
      <c r="Z176" s="92"/>
      <c r="AA176" s="92"/>
      <c r="AB176" s="92"/>
      <c r="AC176" s="91"/>
      <c r="AD176" s="92"/>
      <c r="AE176" s="92"/>
      <c r="AF176" s="72" t="str">
        <f t="shared" si="8"/>
        <v/>
      </c>
      <c r="AG176" s="72" t="str">
        <f t="shared" si="9"/>
        <v/>
      </c>
      <c r="AH176" s="72" t="str">
        <f>IF(W176="","",IF(W176="ND","ND",(NETWORKDAYS(U176,W176,Reference!$D$2:$D$40)-1)))</f>
        <v/>
      </c>
      <c r="AI176" s="72" t="str">
        <f>IF(Z176="","",IF(Z176="n/a","N/A", IF(Z176="ND","ND",(NETWORKDAYS(U176,Z176,Reference!$D$2:$D$40)))))</f>
        <v/>
      </c>
      <c r="AJ176" s="72" t="str">
        <f t="shared" si="10"/>
        <v/>
      </c>
      <c r="AK176" s="72" t="str">
        <f t="shared" si="11"/>
        <v/>
      </c>
      <c r="AL176" s="72" t="str">
        <f>IF(AE176="","",IF(AE176="N/A","N/A",IF(AE176="ND","ND",(NETWORKDAYS(AD176,AE176,Reference!$D$2:$D$40)-1))))</f>
        <v/>
      </c>
    </row>
    <row r="177" spans="1:38" s="73" customFormat="1" x14ac:dyDescent="0.35">
      <c r="A177" s="83"/>
      <c r="B177" s="83"/>
      <c r="C177" s="87"/>
      <c r="D177" s="87"/>
      <c r="E177" s="85"/>
      <c r="F177" s="86"/>
      <c r="G177" s="87"/>
      <c r="H177" s="87"/>
      <c r="I177" s="90"/>
      <c r="J177" s="89"/>
      <c r="K177" s="89"/>
      <c r="L177" s="90"/>
      <c r="M177" s="90"/>
      <c r="N177" s="89"/>
      <c r="O177" s="90"/>
      <c r="P177" s="87"/>
      <c r="Q177" s="91"/>
      <c r="R177" s="91"/>
      <c r="S177" s="91"/>
      <c r="T177" s="92"/>
      <c r="U177" s="92"/>
      <c r="V177" s="92"/>
      <c r="W177" s="92"/>
      <c r="X177" s="91"/>
      <c r="Y177" s="91"/>
      <c r="Z177" s="92"/>
      <c r="AA177" s="92"/>
      <c r="AB177" s="92"/>
      <c r="AC177" s="91"/>
      <c r="AD177" s="92"/>
      <c r="AE177" s="92"/>
      <c r="AF177" s="72" t="str">
        <f t="shared" si="8"/>
        <v/>
      </c>
      <c r="AG177" s="72" t="str">
        <f t="shared" si="9"/>
        <v/>
      </c>
      <c r="AH177" s="72" t="str">
        <f>IF(W177="","",IF(W177="ND","ND",(NETWORKDAYS(U177,W177,Reference!$D$2:$D$40)-1)))</f>
        <v/>
      </c>
      <c r="AI177" s="72" t="str">
        <f>IF(Z177="","",IF(Z177="n/a","N/A", IF(Z177="ND","ND",(NETWORKDAYS(U177,Z177,Reference!$D$2:$D$40)))))</f>
        <v/>
      </c>
      <c r="AJ177" s="72" t="str">
        <f t="shared" si="10"/>
        <v/>
      </c>
      <c r="AK177" s="72" t="str">
        <f t="shared" si="11"/>
        <v/>
      </c>
      <c r="AL177" s="72" t="str">
        <f>IF(AE177="","",IF(AE177="N/A","N/A",IF(AE177="ND","ND",(NETWORKDAYS(AD177,AE177,Reference!$D$2:$D$40)-1))))</f>
        <v/>
      </c>
    </row>
    <row r="178" spans="1:38" s="73" customFormat="1" x14ac:dyDescent="0.35">
      <c r="A178" s="83"/>
      <c r="B178" s="83"/>
      <c r="C178" s="87"/>
      <c r="D178" s="87"/>
      <c r="E178" s="85"/>
      <c r="F178" s="86"/>
      <c r="G178" s="87"/>
      <c r="H178" s="87"/>
      <c r="I178" s="90"/>
      <c r="J178" s="89"/>
      <c r="K178" s="89"/>
      <c r="L178" s="90"/>
      <c r="M178" s="90"/>
      <c r="N178" s="89"/>
      <c r="O178" s="90"/>
      <c r="P178" s="87"/>
      <c r="Q178" s="91"/>
      <c r="R178" s="91"/>
      <c r="S178" s="91"/>
      <c r="T178" s="92"/>
      <c r="U178" s="92"/>
      <c r="V178" s="92"/>
      <c r="W178" s="92"/>
      <c r="X178" s="91"/>
      <c r="Y178" s="91"/>
      <c r="Z178" s="92"/>
      <c r="AA178" s="92"/>
      <c r="AB178" s="92"/>
      <c r="AC178" s="91"/>
      <c r="AD178" s="92"/>
      <c r="AE178" s="92"/>
      <c r="AF178" s="72" t="str">
        <f t="shared" si="8"/>
        <v/>
      </c>
      <c r="AG178" s="72" t="str">
        <f t="shared" si="9"/>
        <v/>
      </c>
      <c r="AH178" s="72" t="str">
        <f>IF(W178="","",IF(W178="ND","ND",(NETWORKDAYS(U178,W178,Reference!$D$2:$D$40)-1)))</f>
        <v/>
      </c>
      <c r="AI178" s="72" t="str">
        <f>IF(Z178="","",IF(Z178="n/a","N/A", IF(Z178="ND","ND",(NETWORKDAYS(U178,Z178,Reference!$D$2:$D$40)))))</f>
        <v/>
      </c>
      <c r="AJ178" s="72" t="str">
        <f t="shared" si="10"/>
        <v/>
      </c>
      <c r="AK178" s="72" t="str">
        <f t="shared" si="11"/>
        <v/>
      </c>
      <c r="AL178" s="72" t="str">
        <f>IF(AE178="","",IF(AE178="N/A","N/A",IF(AE178="ND","ND",(NETWORKDAYS(AD178,AE178,Reference!$D$2:$D$40)-1))))</f>
        <v/>
      </c>
    </row>
    <row r="179" spans="1:38" s="73" customFormat="1" x14ac:dyDescent="0.35">
      <c r="A179" s="83"/>
      <c r="B179" s="83"/>
      <c r="C179" s="87"/>
      <c r="D179" s="87"/>
      <c r="E179" s="85"/>
      <c r="F179" s="86"/>
      <c r="G179" s="87"/>
      <c r="H179" s="87"/>
      <c r="I179" s="90"/>
      <c r="J179" s="89"/>
      <c r="K179" s="89"/>
      <c r="L179" s="90"/>
      <c r="M179" s="90"/>
      <c r="N179" s="89"/>
      <c r="O179" s="90"/>
      <c r="P179" s="87"/>
      <c r="Q179" s="91"/>
      <c r="R179" s="91"/>
      <c r="S179" s="91"/>
      <c r="T179" s="92"/>
      <c r="U179" s="92"/>
      <c r="V179" s="92"/>
      <c r="W179" s="92"/>
      <c r="X179" s="91"/>
      <c r="Y179" s="91"/>
      <c r="Z179" s="92"/>
      <c r="AA179" s="92"/>
      <c r="AB179" s="92"/>
      <c r="AC179" s="91"/>
      <c r="AD179" s="92"/>
      <c r="AE179" s="92"/>
      <c r="AF179" s="72" t="str">
        <f t="shared" si="8"/>
        <v/>
      </c>
      <c r="AG179" s="72" t="str">
        <f t="shared" si="9"/>
        <v/>
      </c>
      <c r="AH179" s="72" t="str">
        <f>IF(W179="","",IF(W179="ND","ND",(NETWORKDAYS(U179,W179,Reference!$D$2:$D$40)-1)))</f>
        <v/>
      </c>
      <c r="AI179" s="72" t="str">
        <f>IF(Z179="","",IF(Z179="n/a","N/A", IF(Z179="ND","ND",(NETWORKDAYS(U179,Z179,Reference!$D$2:$D$40)))))</f>
        <v/>
      </c>
      <c r="AJ179" s="72" t="str">
        <f t="shared" si="10"/>
        <v/>
      </c>
      <c r="AK179" s="72" t="str">
        <f t="shared" si="11"/>
        <v/>
      </c>
      <c r="AL179" s="72" t="str">
        <f>IF(AE179="","",IF(AE179="N/A","N/A",IF(AE179="ND","ND",(NETWORKDAYS(AD179,AE179,Reference!$D$2:$D$40)-1))))</f>
        <v/>
      </c>
    </row>
    <row r="180" spans="1:38" s="73" customFormat="1" x14ac:dyDescent="0.35">
      <c r="A180" s="83"/>
      <c r="B180" s="83"/>
      <c r="C180" s="87"/>
      <c r="D180" s="87"/>
      <c r="E180" s="85"/>
      <c r="F180" s="86"/>
      <c r="G180" s="87"/>
      <c r="H180" s="87"/>
      <c r="I180" s="90"/>
      <c r="J180" s="89"/>
      <c r="K180" s="89"/>
      <c r="L180" s="90"/>
      <c r="M180" s="90"/>
      <c r="N180" s="89"/>
      <c r="O180" s="90"/>
      <c r="P180" s="87"/>
      <c r="Q180" s="91"/>
      <c r="R180" s="91"/>
      <c r="S180" s="91"/>
      <c r="T180" s="92"/>
      <c r="U180" s="92"/>
      <c r="V180" s="92"/>
      <c r="W180" s="92"/>
      <c r="X180" s="91"/>
      <c r="Y180" s="91"/>
      <c r="Z180" s="92"/>
      <c r="AA180" s="92"/>
      <c r="AB180" s="92"/>
      <c r="AC180" s="91"/>
      <c r="AD180" s="92"/>
      <c r="AE180" s="92"/>
      <c r="AF180" s="72" t="str">
        <f t="shared" si="8"/>
        <v/>
      </c>
      <c r="AG180" s="72" t="str">
        <f t="shared" si="9"/>
        <v/>
      </c>
      <c r="AH180" s="72" t="str">
        <f>IF(W180="","",IF(W180="ND","ND",(NETWORKDAYS(U180,W180,Reference!$D$2:$D$40)-1)))</f>
        <v/>
      </c>
      <c r="AI180" s="72" t="str">
        <f>IF(Z180="","",IF(Z180="n/a","N/A", IF(Z180="ND","ND",(NETWORKDAYS(U180,Z180,Reference!$D$2:$D$40)))))</f>
        <v/>
      </c>
      <c r="AJ180" s="72" t="str">
        <f t="shared" si="10"/>
        <v/>
      </c>
      <c r="AK180" s="72" t="str">
        <f t="shared" si="11"/>
        <v/>
      </c>
      <c r="AL180" s="72" t="str">
        <f>IF(AE180="","",IF(AE180="N/A","N/A",IF(AE180="ND","ND",(NETWORKDAYS(AD180,AE180,Reference!$D$2:$D$40)-1))))</f>
        <v/>
      </c>
    </row>
    <row r="181" spans="1:38" s="73" customFormat="1" x14ac:dyDescent="0.35">
      <c r="A181" s="83"/>
      <c r="B181" s="83"/>
      <c r="C181" s="87"/>
      <c r="D181" s="87"/>
      <c r="E181" s="85"/>
      <c r="F181" s="86"/>
      <c r="G181" s="87"/>
      <c r="H181" s="87"/>
      <c r="I181" s="90"/>
      <c r="J181" s="89"/>
      <c r="K181" s="89"/>
      <c r="L181" s="90"/>
      <c r="M181" s="90"/>
      <c r="N181" s="89"/>
      <c r="O181" s="90"/>
      <c r="P181" s="87"/>
      <c r="Q181" s="91"/>
      <c r="R181" s="91"/>
      <c r="S181" s="91"/>
      <c r="T181" s="92"/>
      <c r="U181" s="92"/>
      <c r="V181" s="92"/>
      <c r="W181" s="92"/>
      <c r="X181" s="91"/>
      <c r="Y181" s="91"/>
      <c r="Z181" s="92"/>
      <c r="AA181" s="92"/>
      <c r="AB181" s="92"/>
      <c r="AC181" s="91"/>
      <c r="AD181" s="92"/>
      <c r="AE181" s="92"/>
      <c r="AF181" s="72" t="str">
        <f t="shared" si="8"/>
        <v/>
      </c>
      <c r="AG181" s="72" t="str">
        <f t="shared" si="9"/>
        <v/>
      </c>
      <c r="AH181" s="72" t="str">
        <f>IF(W181="","",IF(W181="ND","ND",(NETWORKDAYS(U181,W181,Reference!$D$2:$D$40)-1)))</f>
        <v/>
      </c>
      <c r="AI181" s="72" t="str">
        <f>IF(Z181="","",IF(Z181="n/a","N/A", IF(Z181="ND","ND",(NETWORKDAYS(U181,Z181,Reference!$D$2:$D$40)))))</f>
        <v/>
      </c>
      <c r="AJ181" s="72" t="str">
        <f t="shared" si="10"/>
        <v/>
      </c>
      <c r="AK181" s="72" t="str">
        <f t="shared" si="11"/>
        <v/>
      </c>
      <c r="AL181" s="72" t="str">
        <f>IF(AE181="","",IF(AE181="N/A","N/A",IF(AE181="ND","ND",(NETWORKDAYS(AD181,AE181,Reference!$D$2:$D$40)-1))))</f>
        <v/>
      </c>
    </row>
    <row r="182" spans="1:38" s="73" customFormat="1" x14ac:dyDescent="0.35">
      <c r="A182" s="83"/>
      <c r="B182" s="83"/>
      <c r="C182" s="87"/>
      <c r="D182" s="87"/>
      <c r="E182" s="85"/>
      <c r="F182" s="86"/>
      <c r="G182" s="87"/>
      <c r="H182" s="87"/>
      <c r="I182" s="90"/>
      <c r="J182" s="89"/>
      <c r="K182" s="89"/>
      <c r="L182" s="90"/>
      <c r="M182" s="90"/>
      <c r="N182" s="89"/>
      <c r="O182" s="90"/>
      <c r="P182" s="87"/>
      <c r="Q182" s="91"/>
      <c r="R182" s="91"/>
      <c r="S182" s="91"/>
      <c r="T182" s="92"/>
      <c r="U182" s="92"/>
      <c r="V182" s="92"/>
      <c r="W182" s="92"/>
      <c r="X182" s="91"/>
      <c r="Y182" s="91"/>
      <c r="Z182" s="92"/>
      <c r="AA182" s="92"/>
      <c r="AB182" s="92"/>
      <c r="AC182" s="91"/>
      <c r="AD182" s="92"/>
      <c r="AE182" s="92"/>
      <c r="AF182" s="72" t="str">
        <f t="shared" si="8"/>
        <v/>
      </c>
      <c r="AG182" s="72" t="str">
        <f t="shared" si="9"/>
        <v/>
      </c>
      <c r="AH182" s="72" t="str">
        <f>IF(W182="","",IF(W182="ND","ND",(NETWORKDAYS(U182,W182,Reference!$D$2:$D$40)-1)))</f>
        <v/>
      </c>
      <c r="AI182" s="72" t="str">
        <f>IF(Z182="","",IF(Z182="n/a","N/A", IF(Z182="ND","ND",(NETWORKDAYS(U182,Z182,Reference!$D$2:$D$40)))))</f>
        <v/>
      </c>
      <c r="AJ182" s="72" t="str">
        <f t="shared" si="10"/>
        <v/>
      </c>
      <c r="AK182" s="72" t="str">
        <f t="shared" si="11"/>
        <v/>
      </c>
      <c r="AL182" s="72" t="str">
        <f>IF(AE182="","",IF(AE182="N/A","N/A",IF(AE182="ND","ND",(NETWORKDAYS(AD182,AE182,Reference!$D$2:$D$40)-1))))</f>
        <v/>
      </c>
    </row>
    <row r="183" spans="1:38" s="73" customFormat="1" x14ac:dyDescent="0.35">
      <c r="A183" s="83"/>
      <c r="B183" s="83"/>
      <c r="C183" s="87"/>
      <c r="D183" s="87"/>
      <c r="E183" s="85"/>
      <c r="F183" s="86"/>
      <c r="G183" s="87"/>
      <c r="H183" s="87"/>
      <c r="I183" s="90"/>
      <c r="J183" s="89"/>
      <c r="K183" s="89"/>
      <c r="L183" s="90"/>
      <c r="M183" s="90"/>
      <c r="N183" s="89"/>
      <c r="O183" s="90"/>
      <c r="P183" s="87"/>
      <c r="Q183" s="91"/>
      <c r="R183" s="91"/>
      <c r="S183" s="91"/>
      <c r="T183" s="92"/>
      <c r="U183" s="92"/>
      <c r="V183" s="92"/>
      <c r="W183" s="92"/>
      <c r="X183" s="91"/>
      <c r="Y183" s="91"/>
      <c r="Z183" s="92"/>
      <c r="AA183" s="92"/>
      <c r="AB183" s="92"/>
      <c r="AC183" s="91"/>
      <c r="AD183" s="92"/>
      <c r="AE183" s="92"/>
      <c r="AF183" s="72" t="str">
        <f t="shared" si="8"/>
        <v/>
      </c>
      <c r="AG183" s="72" t="str">
        <f t="shared" si="9"/>
        <v/>
      </c>
      <c r="AH183" s="72" t="str">
        <f>IF(W183="","",IF(W183="ND","ND",(NETWORKDAYS(U183,W183,Reference!$D$2:$D$40)-1)))</f>
        <v/>
      </c>
      <c r="AI183" s="72" t="str">
        <f>IF(Z183="","",IF(Z183="n/a","N/A", IF(Z183="ND","ND",(NETWORKDAYS(U183,Z183,Reference!$D$2:$D$40)))))</f>
        <v/>
      </c>
      <c r="AJ183" s="72" t="str">
        <f t="shared" si="10"/>
        <v/>
      </c>
      <c r="AK183" s="72" t="str">
        <f t="shared" si="11"/>
        <v/>
      </c>
      <c r="AL183" s="72" t="str">
        <f>IF(AE183="","",IF(AE183="N/A","N/A",IF(AE183="ND","ND",(NETWORKDAYS(AD183,AE183,Reference!$D$2:$D$40)-1))))</f>
        <v/>
      </c>
    </row>
    <row r="184" spans="1:38" s="73" customFormat="1" x14ac:dyDescent="0.35">
      <c r="A184" s="83"/>
      <c r="B184" s="83"/>
      <c r="C184" s="87"/>
      <c r="D184" s="87"/>
      <c r="E184" s="85"/>
      <c r="F184" s="86"/>
      <c r="G184" s="87"/>
      <c r="H184" s="87"/>
      <c r="I184" s="90"/>
      <c r="J184" s="89"/>
      <c r="K184" s="89"/>
      <c r="L184" s="90"/>
      <c r="M184" s="90"/>
      <c r="N184" s="89"/>
      <c r="O184" s="90"/>
      <c r="P184" s="87"/>
      <c r="Q184" s="91"/>
      <c r="R184" s="91"/>
      <c r="S184" s="91"/>
      <c r="T184" s="92"/>
      <c r="U184" s="92"/>
      <c r="V184" s="92"/>
      <c r="W184" s="92"/>
      <c r="X184" s="91"/>
      <c r="Y184" s="91"/>
      <c r="Z184" s="92"/>
      <c r="AA184" s="92"/>
      <c r="AB184" s="92"/>
      <c r="AC184" s="91"/>
      <c r="AD184" s="92"/>
      <c r="AE184" s="92"/>
      <c r="AF184" s="72" t="str">
        <f t="shared" si="8"/>
        <v/>
      </c>
      <c r="AG184" s="72" t="str">
        <f t="shared" si="9"/>
        <v/>
      </c>
      <c r="AH184" s="72" t="str">
        <f>IF(W184="","",IF(W184="ND","ND",(NETWORKDAYS(U184,W184,Reference!$D$2:$D$40)-1)))</f>
        <v/>
      </c>
      <c r="AI184" s="72" t="str">
        <f>IF(Z184="","",IF(Z184="n/a","N/A", IF(Z184="ND","ND",(NETWORKDAYS(U184,Z184,Reference!$D$2:$D$40)))))</f>
        <v/>
      </c>
      <c r="AJ184" s="72" t="str">
        <f t="shared" si="10"/>
        <v/>
      </c>
      <c r="AK184" s="72" t="str">
        <f t="shared" si="11"/>
        <v/>
      </c>
      <c r="AL184" s="72" t="str">
        <f>IF(AE184="","",IF(AE184="N/A","N/A",IF(AE184="ND","ND",(NETWORKDAYS(AD184,AE184,Reference!$D$2:$D$40)-1))))</f>
        <v/>
      </c>
    </row>
    <row r="185" spans="1:38" s="73" customFormat="1" x14ac:dyDescent="0.35">
      <c r="A185" s="83"/>
      <c r="B185" s="83"/>
      <c r="C185" s="87"/>
      <c r="D185" s="87"/>
      <c r="E185" s="85"/>
      <c r="F185" s="86"/>
      <c r="G185" s="87"/>
      <c r="H185" s="87"/>
      <c r="I185" s="90"/>
      <c r="J185" s="89"/>
      <c r="K185" s="89"/>
      <c r="L185" s="90"/>
      <c r="M185" s="90"/>
      <c r="N185" s="89"/>
      <c r="O185" s="90"/>
      <c r="P185" s="87"/>
      <c r="Q185" s="91"/>
      <c r="R185" s="91"/>
      <c r="S185" s="91"/>
      <c r="T185" s="92"/>
      <c r="U185" s="92"/>
      <c r="V185" s="92"/>
      <c r="W185" s="92"/>
      <c r="X185" s="91"/>
      <c r="Y185" s="91"/>
      <c r="Z185" s="92"/>
      <c r="AA185" s="92"/>
      <c r="AB185" s="92"/>
      <c r="AC185" s="91"/>
      <c r="AD185" s="92"/>
      <c r="AE185" s="92"/>
      <c r="AF185" s="72" t="str">
        <f t="shared" si="8"/>
        <v/>
      </c>
      <c r="AG185" s="72" t="str">
        <f t="shared" si="9"/>
        <v/>
      </c>
      <c r="AH185" s="72" t="str">
        <f>IF(W185="","",IF(W185="ND","ND",(NETWORKDAYS(U185,W185,Reference!$D$2:$D$40)-1)))</f>
        <v/>
      </c>
      <c r="AI185" s="72" t="str">
        <f>IF(Z185="","",IF(Z185="n/a","N/A", IF(Z185="ND","ND",(NETWORKDAYS(U185,Z185,Reference!$D$2:$D$40)))))</f>
        <v/>
      </c>
      <c r="AJ185" s="72" t="str">
        <f t="shared" si="10"/>
        <v/>
      </c>
      <c r="AK185" s="72" t="str">
        <f t="shared" si="11"/>
        <v/>
      </c>
      <c r="AL185" s="72" t="str">
        <f>IF(AE185="","",IF(AE185="N/A","N/A",IF(AE185="ND","ND",(NETWORKDAYS(AD185,AE185,Reference!$D$2:$D$40)-1))))</f>
        <v/>
      </c>
    </row>
    <row r="186" spans="1:38" s="73" customFormat="1" x14ac:dyDescent="0.35">
      <c r="A186" s="83"/>
      <c r="B186" s="83"/>
      <c r="C186" s="87"/>
      <c r="D186" s="87"/>
      <c r="E186" s="85"/>
      <c r="F186" s="86"/>
      <c r="G186" s="87"/>
      <c r="H186" s="87"/>
      <c r="I186" s="90"/>
      <c r="J186" s="89"/>
      <c r="K186" s="89"/>
      <c r="L186" s="90"/>
      <c r="M186" s="90"/>
      <c r="N186" s="89"/>
      <c r="O186" s="90"/>
      <c r="P186" s="87"/>
      <c r="Q186" s="91"/>
      <c r="R186" s="91"/>
      <c r="S186" s="91"/>
      <c r="T186" s="92"/>
      <c r="U186" s="92"/>
      <c r="V186" s="92"/>
      <c r="W186" s="92"/>
      <c r="X186" s="91"/>
      <c r="Y186" s="91"/>
      <c r="Z186" s="92"/>
      <c r="AA186" s="92"/>
      <c r="AB186" s="92"/>
      <c r="AC186" s="91"/>
      <c r="AD186" s="92"/>
      <c r="AE186" s="92"/>
      <c r="AF186" s="72" t="str">
        <f t="shared" si="8"/>
        <v/>
      </c>
      <c r="AG186" s="72" t="str">
        <f t="shared" si="9"/>
        <v/>
      </c>
      <c r="AH186" s="72" t="str">
        <f>IF(W186="","",IF(W186="ND","ND",(NETWORKDAYS(U186,W186,Reference!$D$2:$D$40)-1)))</f>
        <v/>
      </c>
      <c r="AI186" s="72" t="str">
        <f>IF(Z186="","",IF(Z186="n/a","N/A", IF(Z186="ND","ND",(NETWORKDAYS(U186,Z186,Reference!$D$2:$D$40)))))</f>
        <v/>
      </c>
      <c r="AJ186" s="72" t="str">
        <f t="shared" si="10"/>
        <v/>
      </c>
      <c r="AK186" s="72" t="str">
        <f t="shared" si="11"/>
        <v/>
      </c>
      <c r="AL186" s="72" t="str">
        <f>IF(AE186="","",IF(AE186="N/A","N/A",IF(AE186="ND","ND",(NETWORKDAYS(AD186,AE186,Reference!$D$2:$D$40)-1))))</f>
        <v/>
      </c>
    </row>
    <row r="187" spans="1:38" s="73" customFormat="1" x14ac:dyDescent="0.35">
      <c r="A187" s="83"/>
      <c r="B187" s="83"/>
      <c r="C187" s="87"/>
      <c r="D187" s="87"/>
      <c r="E187" s="85"/>
      <c r="F187" s="86"/>
      <c r="G187" s="87"/>
      <c r="H187" s="87"/>
      <c r="I187" s="90"/>
      <c r="J187" s="89"/>
      <c r="K187" s="89"/>
      <c r="L187" s="90"/>
      <c r="M187" s="90"/>
      <c r="N187" s="89"/>
      <c r="O187" s="90"/>
      <c r="P187" s="87"/>
      <c r="Q187" s="91"/>
      <c r="R187" s="91"/>
      <c r="S187" s="91"/>
      <c r="T187" s="92"/>
      <c r="U187" s="92"/>
      <c r="V187" s="92"/>
      <c r="W187" s="92"/>
      <c r="X187" s="91"/>
      <c r="Y187" s="91"/>
      <c r="Z187" s="92"/>
      <c r="AA187" s="92"/>
      <c r="AB187" s="92"/>
      <c r="AC187" s="91"/>
      <c r="AD187" s="92"/>
      <c r="AE187" s="92"/>
      <c r="AF187" s="72" t="str">
        <f t="shared" si="8"/>
        <v/>
      </c>
      <c r="AG187" s="72" t="str">
        <f t="shared" si="9"/>
        <v/>
      </c>
      <c r="AH187" s="72" t="str">
        <f>IF(W187="","",IF(W187="ND","ND",(NETWORKDAYS(U187,W187,Reference!$D$2:$D$40)-1)))</f>
        <v/>
      </c>
      <c r="AI187" s="72" t="str">
        <f>IF(Z187="","",IF(Z187="n/a","N/A", IF(Z187="ND","ND",(NETWORKDAYS(U187,Z187,Reference!$D$2:$D$40)))))</f>
        <v/>
      </c>
      <c r="AJ187" s="72" t="str">
        <f t="shared" si="10"/>
        <v/>
      </c>
      <c r="AK187" s="72" t="str">
        <f t="shared" si="11"/>
        <v/>
      </c>
      <c r="AL187" s="72" t="str">
        <f>IF(AE187="","",IF(AE187="N/A","N/A",IF(AE187="ND","ND",(NETWORKDAYS(AD187,AE187,Reference!$D$2:$D$40)-1))))</f>
        <v/>
      </c>
    </row>
    <row r="188" spans="1:38" s="73" customFormat="1" x14ac:dyDescent="0.35">
      <c r="A188" s="83"/>
      <c r="B188" s="83"/>
      <c r="C188" s="87"/>
      <c r="D188" s="87"/>
      <c r="E188" s="85"/>
      <c r="F188" s="86"/>
      <c r="G188" s="87"/>
      <c r="H188" s="87"/>
      <c r="I188" s="90"/>
      <c r="J188" s="89"/>
      <c r="K188" s="89"/>
      <c r="L188" s="90"/>
      <c r="M188" s="90"/>
      <c r="N188" s="89"/>
      <c r="O188" s="90"/>
      <c r="P188" s="87"/>
      <c r="Q188" s="91"/>
      <c r="R188" s="91"/>
      <c r="S188" s="91"/>
      <c r="T188" s="92"/>
      <c r="U188" s="92"/>
      <c r="V188" s="92"/>
      <c r="W188" s="92"/>
      <c r="X188" s="91"/>
      <c r="Y188" s="91"/>
      <c r="Z188" s="92"/>
      <c r="AA188" s="92"/>
      <c r="AB188" s="92"/>
      <c r="AC188" s="91"/>
      <c r="AD188" s="92"/>
      <c r="AE188" s="92"/>
      <c r="AF188" s="72" t="str">
        <f t="shared" si="8"/>
        <v/>
      </c>
      <c r="AG188" s="72" t="str">
        <f t="shared" si="9"/>
        <v/>
      </c>
      <c r="AH188" s="72" t="str">
        <f>IF(W188="","",IF(W188="ND","ND",(NETWORKDAYS(U188,W188,Reference!$D$2:$D$40)-1)))</f>
        <v/>
      </c>
      <c r="AI188" s="72" t="str">
        <f>IF(Z188="","",IF(Z188="n/a","N/A", IF(Z188="ND","ND",(NETWORKDAYS(U188,Z188,Reference!$D$2:$D$40)))))</f>
        <v/>
      </c>
      <c r="AJ188" s="72" t="str">
        <f t="shared" si="10"/>
        <v/>
      </c>
      <c r="AK188" s="72" t="str">
        <f t="shared" si="11"/>
        <v/>
      </c>
      <c r="AL188" s="72" t="str">
        <f>IF(AE188="","",IF(AE188="N/A","N/A",IF(AE188="ND","ND",(NETWORKDAYS(AD188,AE188,Reference!$D$2:$D$40)-1))))</f>
        <v/>
      </c>
    </row>
    <row r="189" spans="1:38" s="73" customFormat="1" x14ac:dyDescent="0.35">
      <c r="A189" s="83"/>
      <c r="B189" s="83"/>
      <c r="C189" s="87"/>
      <c r="D189" s="87"/>
      <c r="E189" s="85"/>
      <c r="F189" s="86"/>
      <c r="G189" s="87"/>
      <c r="H189" s="87"/>
      <c r="I189" s="90"/>
      <c r="J189" s="89"/>
      <c r="K189" s="89"/>
      <c r="L189" s="90"/>
      <c r="M189" s="90"/>
      <c r="N189" s="89"/>
      <c r="O189" s="90"/>
      <c r="P189" s="87"/>
      <c r="Q189" s="91"/>
      <c r="R189" s="91"/>
      <c r="S189" s="91"/>
      <c r="T189" s="92"/>
      <c r="U189" s="92"/>
      <c r="V189" s="92"/>
      <c r="W189" s="92"/>
      <c r="X189" s="91"/>
      <c r="Y189" s="91"/>
      <c r="Z189" s="92"/>
      <c r="AA189" s="92"/>
      <c r="AB189" s="92"/>
      <c r="AC189" s="91"/>
      <c r="AD189" s="92"/>
      <c r="AE189" s="92"/>
      <c r="AF189" s="72" t="str">
        <f t="shared" si="8"/>
        <v/>
      </c>
      <c r="AG189" s="72" t="str">
        <f t="shared" si="9"/>
        <v/>
      </c>
      <c r="AH189" s="72" t="str">
        <f>IF(W189="","",IF(W189="ND","ND",(NETWORKDAYS(U189,W189,Reference!$D$2:$D$40)-1)))</f>
        <v/>
      </c>
      <c r="AI189" s="72" t="str">
        <f>IF(Z189="","",IF(Z189="n/a","N/A", IF(Z189="ND","ND",(NETWORKDAYS(U189,Z189,Reference!$D$2:$D$40)))))</f>
        <v/>
      </c>
      <c r="AJ189" s="72" t="str">
        <f t="shared" si="10"/>
        <v/>
      </c>
      <c r="AK189" s="72" t="str">
        <f t="shared" si="11"/>
        <v/>
      </c>
      <c r="AL189" s="72" t="str">
        <f>IF(AE189="","",IF(AE189="N/A","N/A",IF(AE189="ND","ND",(NETWORKDAYS(AD189,AE189,Reference!$D$2:$D$40)-1))))</f>
        <v/>
      </c>
    </row>
    <row r="190" spans="1:38" s="73" customFormat="1" x14ac:dyDescent="0.35">
      <c r="A190" s="83"/>
      <c r="B190" s="83"/>
      <c r="C190" s="87"/>
      <c r="D190" s="87"/>
      <c r="E190" s="85"/>
      <c r="F190" s="86"/>
      <c r="G190" s="87"/>
      <c r="H190" s="87"/>
      <c r="I190" s="90"/>
      <c r="J190" s="89"/>
      <c r="K190" s="89"/>
      <c r="L190" s="90"/>
      <c r="M190" s="90"/>
      <c r="N190" s="89"/>
      <c r="O190" s="90"/>
      <c r="P190" s="87"/>
      <c r="Q190" s="91"/>
      <c r="R190" s="91"/>
      <c r="S190" s="91"/>
      <c r="T190" s="92"/>
      <c r="U190" s="92"/>
      <c r="V190" s="92"/>
      <c r="W190" s="92"/>
      <c r="X190" s="91"/>
      <c r="Y190" s="91"/>
      <c r="Z190" s="92"/>
      <c r="AA190" s="92"/>
      <c r="AB190" s="92"/>
      <c r="AC190" s="91"/>
      <c r="AD190" s="92"/>
      <c r="AE190" s="92"/>
      <c r="AF190" s="72" t="str">
        <f t="shared" si="8"/>
        <v/>
      </c>
      <c r="AG190" s="72" t="str">
        <f t="shared" si="9"/>
        <v/>
      </c>
      <c r="AH190" s="72" t="str">
        <f>IF(W190="","",IF(W190="ND","ND",(NETWORKDAYS(U190,W190,Reference!$D$2:$D$40)-1)))</f>
        <v/>
      </c>
      <c r="AI190" s="72" t="str">
        <f>IF(Z190="","",IF(Z190="n/a","N/A", IF(Z190="ND","ND",(NETWORKDAYS(U190,Z190,Reference!$D$2:$D$40)))))</f>
        <v/>
      </c>
      <c r="AJ190" s="72" t="str">
        <f t="shared" si="10"/>
        <v/>
      </c>
      <c r="AK190" s="72" t="str">
        <f t="shared" si="11"/>
        <v/>
      </c>
      <c r="AL190" s="72" t="str">
        <f>IF(AE190="","",IF(AE190="N/A","N/A",IF(AE190="ND","ND",(NETWORKDAYS(AD190,AE190,Reference!$D$2:$D$40)-1))))</f>
        <v/>
      </c>
    </row>
    <row r="191" spans="1:38" s="73" customFormat="1" x14ac:dyDescent="0.35">
      <c r="A191" s="83"/>
      <c r="B191" s="83"/>
      <c r="C191" s="87"/>
      <c r="D191" s="87"/>
      <c r="E191" s="85"/>
      <c r="F191" s="86"/>
      <c r="G191" s="87"/>
      <c r="H191" s="87"/>
      <c r="I191" s="90"/>
      <c r="J191" s="89"/>
      <c r="K191" s="89"/>
      <c r="L191" s="90"/>
      <c r="M191" s="90"/>
      <c r="N191" s="89"/>
      <c r="O191" s="90"/>
      <c r="P191" s="87"/>
      <c r="Q191" s="91"/>
      <c r="R191" s="91"/>
      <c r="S191" s="91"/>
      <c r="T191" s="92"/>
      <c r="U191" s="92"/>
      <c r="V191" s="92"/>
      <c r="W191" s="92"/>
      <c r="X191" s="91"/>
      <c r="Y191" s="91"/>
      <c r="Z191" s="92"/>
      <c r="AA191" s="92"/>
      <c r="AB191" s="92"/>
      <c r="AC191" s="91"/>
      <c r="AD191" s="92"/>
      <c r="AE191" s="92"/>
      <c r="AF191" s="72" t="str">
        <f t="shared" si="8"/>
        <v/>
      </c>
      <c r="AG191" s="72" t="str">
        <f t="shared" si="9"/>
        <v/>
      </c>
      <c r="AH191" s="72" t="str">
        <f>IF(W191="","",IF(W191="ND","ND",(NETWORKDAYS(U191,W191,Reference!$D$2:$D$40)-1)))</f>
        <v/>
      </c>
      <c r="AI191" s="72" t="str">
        <f>IF(Z191="","",IF(Z191="n/a","N/A", IF(Z191="ND","ND",(NETWORKDAYS(U191,Z191,Reference!$D$2:$D$40)))))</f>
        <v/>
      </c>
      <c r="AJ191" s="72" t="str">
        <f t="shared" si="10"/>
        <v/>
      </c>
      <c r="AK191" s="72" t="str">
        <f t="shared" si="11"/>
        <v/>
      </c>
      <c r="AL191" s="72" t="str">
        <f>IF(AE191="","",IF(AE191="N/A","N/A",IF(AE191="ND","ND",(NETWORKDAYS(AD191,AE191,Reference!$D$2:$D$40)-1))))</f>
        <v/>
      </c>
    </row>
    <row r="192" spans="1:38" s="73" customFormat="1" x14ac:dyDescent="0.35">
      <c r="A192" s="83"/>
      <c r="B192" s="83"/>
      <c r="C192" s="87"/>
      <c r="D192" s="87"/>
      <c r="E192" s="85"/>
      <c r="F192" s="86"/>
      <c r="G192" s="87"/>
      <c r="H192" s="87"/>
      <c r="I192" s="90"/>
      <c r="J192" s="89"/>
      <c r="K192" s="89"/>
      <c r="L192" s="90"/>
      <c r="M192" s="90"/>
      <c r="N192" s="89"/>
      <c r="O192" s="90"/>
      <c r="P192" s="87"/>
      <c r="Q192" s="91"/>
      <c r="R192" s="91"/>
      <c r="S192" s="91"/>
      <c r="T192" s="92"/>
      <c r="U192" s="92"/>
      <c r="V192" s="92"/>
      <c r="W192" s="92"/>
      <c r="X192" s="91"/>
      <c r="Y192" s="91"/>
      <c r="Z192" s="92"/>
      <c r="AA192" s="92"/>
      <c r="AB192" s="92"/>
      <c r="AC192" s="91"/>
      <c r="AD192" s="92"/>
      <c r="AE192" s="92"/>
      <c r="AF192" s="72" t="str">
        <f t="shared" si="8"/>
        <v/>
      </c>
      <c r="AG192" s="72" t="str">
        <f t="shared" si="9"/>
        <v/>
      </c>
      <c r="AH192" s="72" t="str">
        <f>IF(W192="","",IF(W192="ND","ND",(NETWORKDAYS(U192,W192,Reference!$D$2:$D$40)-1)))</f>
        <v/>
      </c>
      <c r="AI192" s="72" t="str">
        <f>IF(Z192="","",IF(Z192="n/a","N/A", IF(Z192="ND","ND",(NETWORKDAYS(U192,Z192,Reference!$D$2:$D$40)))))</f>
        <v/>
      </c>
      <c r="AJ192" s="72" t="str">
        <f t="shared" si="10"/>
        <v/>
      </c>
      <c r="AK192" s="72" t="str">
        <f t="shared" si="11"/>
        <v/>
      </c>
      <c r="AL192" s="72" t="str">
        <f>IF(AE192="","",IF(AE192="N/A","N/A",IF(AE192="ND","ND",(NETWORKDAYS(AD192,AE192,Reference!$D$2:$D$40)-1))))</f>
        <v/>
      </c>
    </row>
    <row r="193" spans="1:38" s="73" customFormat="1" x14ac:dyDescent="0.35">
      <c r="A193" s="83"/>
      <c r="B193" s="83"/>
      <c r="C193" s="87"/>
      <c r="D193" s="87"/>
      <c r="E193" s="85"/>
      <c r="F193" s="86"/>
      <c r="G193" s="87"/>
      <c r="H193" s="87"/>
      <c r="I193" s="90"/>
      <c r="J193" s="89"/>
      <c r="K193" s="89"/>
      <c r="L193" s="90"/>
      <c r="M193" s="90"/>
      <c r="N193" s="89"/>
      <c r="O193" s="90"/>
      <c r="P193" s="87"/>
      <c r="Q193" s="91"/>
      <c r="R193" s="91"/>
      <c r="S193" s="91"/>
      <c r="T193" s="92"/>
      <c r="U193" s="92"/>
      <c r="V193" s="92"/>
      <c r="W193" s="92"/>
      <c r="X193" s="91"/>
      <c r="Y193" s="91"/>
      <c r="Z193" s="92"/>
      <c r="AA193" s="92"/>
      <c r="AB193" s="92"/>
      <c r="AC193" s="91"/>
      <c r="AD193" s="92"/>
      <c r="AE193" s="92"/>
      <c r="AF193" s="72" t="str">
        <f t="shared" si="8"/>
        <v/>
      </c>
      <c r="AG193" s="72" t="str">
        <f t="shared" si="9"/>
        <v/>
      </c>
      <c r="AH193" s="72" t="str">
        <f>IF(W193="","",IF(W193="ND","ND",(NETWORKDAYS(U193,W193,Reference!$D$2:$D$40)-1)))</f>
        <v/>
      </c>
      <c r="AI193" s="72" t="str">
        <f>IF(Z193="","",IF(Z193="n/a","N/A", IF(Z193="ND","ND",(NETWORKDAYS(U193,Z193,Reference!$D$2:$D$40)))))</f>
        <v/>
      </c>
      <c r="AJ193" s="72" t="str">
        <f t="shared" si="10"/>
        <v/>
      </c>
      <c r="AK193" s="72" t="str">
        <f t="shared" si="11"/>
        <v/>
      </c>
      <c r="AL193" s="72" t="str">
        <f>IF(AE193="","",IF(AE193="N/A","N/A",IF(AE193="ND","ND",(NETWORKDAYS(AD193,AE193,Reference!$D$2:$D$40)-1))))</f>
        <v/>
      </c>
    </row>
    <row r="194" spans="1:38" s="73" customFormat="1" x14ac:dyDescent="0.35">
      <c r="A194" s="83"/>
      <c r="B194" s="83"/>
      <c r="C194" s="87"/>
      <c r="D194" s="87"/>
      <c r="E194" s="85"/>
      <c r="F194" s="86"/>
      <c r="G194" s="87"/>
      <c r="H194" s="87"/>
      <c r="I194" s="90"/>
      <c r="J194" s="89"/>
      <c r="K194" s="89"/>
      <c r="L194" s="90"/>
      <c r="M194" s="90"/>
      <c r="N194" s="89"/>
      <c r="O194" s="90"/>
      <c r="P194" s="87"/>
      <c r="Q194" s="91"/>
      <c r="R194" s="91"/>
      <c r="S194" s="91"/>
      <c r="T194" s="92"/>
      <c r="U194" s="92"/>
      <c r="V194" s="92"/>
      <c r="W194" s="92"/>
      <c r="X194" s="91"/>
      <c r="Y194" s="91"/>
      <c r="Z194" s="92"/>
      <c r="AA194" s="92"/>
      <c r="AB194" s="92"/>
      <c r="AC194" s="91"/>
      <c r="AD194" s="92"/>
      <c r="AE194" s="92"/>
      <c r="AF194" s="72" t="str">
        <f t="shared" si="8"/>
        <v/>
      </c>
      <c r="AG194" s="72" t="str">
        <f t="shared" si="9"/>
        <v/>
      </c>
      <c r="AH194" s="72" t="str">
        <f>IF(W194="","",IF(W194="ND","ND",(NETWORKDAYS(U194,W194,Reference!$D$2:$D$40)-1)))</f>
        <v/>
      </c>
      <c r="AI194" s="72" t="str">
        <f>IF(Z194="","",IF(Z194="n/a","N/A", IF(Z194="ND","ND",(NETWORKDAYS(U194,Z194,Reference!$D$2:$D$40)))))</f>
        <v/>
      </c>
      <c r="AJ194" s="72" t="str">
        <f t="shared" si="10"/>
        <v/>
      </c>
      <c r="AK194" s="72" t="str">
        <f t="shared" si="11"/>
        <v/>
      </c>
      <c r="AL194" s="72" t="str">
        <f>IF(AE194="","",IF(AE194="N/A","N/A",IF(AE194="ND","ND",(NETWORKDAYS(AD194,AE194,Reference!$D$2:$D$40)-1))))</f>
        <v/>
      </c>
    </row>
    <row r="195" spans="1:38" s="73" customFormat="1" x14ac:dyDescent="0.35">
      <c r="A195" s="83"/>
      <c r="B195" s="83"/>
      <c r="C195" s="87"/>
      <c r="D195" s="87"/>
      <c r="E195" s="85"/>
      <c r="F195" s="86"/>
      <c r="G195" s="87"/>
      <c r="H195" s="87"/>
      <c r="I195" s="90"/>
      <c r="J195" s="89"/>
      <c r="K195" s="89"/>
      <c r="L195" s="90"/>
      <c r="M195" s="90"/>
      <c r="N195" s="89"/>
      <c r="O195" s="90"/>
      <c r="P195" s="87"/>
      <c r="Q195" s="91"/>
      <c r="R195" s="91"/>
      <c r="S195" s="91"/>
      <c r="T195" s="92"/>
      <c r="U195" s="92"/>
      <c r="V195" s="92"/>
      <c r="W195" s="92"/>
      <c r="X195" s="91"/>
      <c r="Y195" s="91"/>
      <c r="Z195" s="92"/>
      <c r="AA195" s="92"/>
      <c r="AB195" s="92"/>
      <c r="AC195" s="91"/>
      <c r="AD195" s="92"/>
      <c r="AE195" s="92"/>
      <c r="AF195" s="72" t="str">
        <f t="shared" si="8"/>
        <v/>
      </c>
      <c r="AG195" s="72" t="str">
        <f t="shared" si="9"/>
        <v/>
      </c>
      <c r="AH195" s="72" t="str">
        <f>IF(W195="","",IF(W195="ND","ND",(NETWORKDAYS(U195,W195,Reference!$D$2:$D$40)-1)))</f>
        <v/>
      </c>
      <c r="AI195" s="72" t="str">
        <f>IF(Z195="","",IF(Z195="n/a","N/A", IF(Z195="ND","ND",(NETWORKDAYS(U195,Z195,Reference!$D$2:$D$40)))))</f>
        <v/>
      </c>
      <c r="AJ195" s="72" t="str">
        <f t="shared" si="10"/>
        <v/>
      </c>
      <c r="AK195" s="72" t="str">
        <f t="shared" si="11"/>
        <v/>
      </c>
      <c r="AL195" s="72" t="str">
        <f>IF(AE195="","",IF(AE195="N/A","N/A",IF(AE195="ND","ND",(NETWORKDAYS(AD195,AE195,Reference!$D$2:$D$40)-1))))</f>
        <v/>
      </c>
    </row>
    <row r="196" spans="1:38" s="73" customFormat="1" x14ac:dyDescent="0.35">
      <c r="A196" s="83"/>
      <c r="B196" s="83"/>
      <c r="C196" s="87"/>
      <c r="D196" s="87"/>
      <c r="E196" s="85"/>
      <c r="F196" s="86"/>
      <c r="G196" s="87"/>
      <c r="H196" s="87"/>
      <c r="I196" s="90"/>
      <c r="J196" s="89"/>
      <c r="K196" s="89"/>
      <c r="L196" s="90"/>
      <c r="M196" s="90"/>
      <c r="N196" s="89"/>
      <c r="O196" s="90"/>
      <c r="P196" s="87"/>
      <c r="Q196" s="91"/>
      <c r="R196" s="91"/>
      <c r="S196" s="91"/>
      <c r="T196" s="92"/>
      <c r="U196" s="92"/>
      <c r="V196" s="92"/>
      <c r="W196" s="92"/>
      <c r="X196" s="91"/>
      <c r="Y196" s="91"/>
      <c r="Z196" s="92"/>
      <c r="AA196" s="92"/>
      <c r="AB196" s="92"/>
      <c r="AC196" s="91"/>
      <c r="AD196" s="92"/>
      <c r="AE196" s="92"/>
      <c r="AF196" s="72" t="str">
        <f t="shared" si="8"/>
        <v/>
      </c>
      <c r="AG196" s="72" t="str">
        <f t="shared" si="9"/>
        <v/>
      </c>
      <c r="AH196" s="72" t="str">
        <f>IF(W196="","",IF(W196="ND","ND",(NETWORKDAYS(U196,W196,Reference!$D$2:$D$40)-1)))</f>
        <v/>
      </c>
      <c r="AI196" s="72" t="str">
        <f>IF(Z196="","",IF(Z196="n/a","N/A", IF(Z196="ND","ND",(NETWORKDAYS(U196,Z196,Reference!$D$2:$D$40)))))</f>
        <v/>
      </c>
      <c r="AJ196" s="72" t="str">
        <f t="shared" si="10"/>
        <v/>
      </c>
      <c r="AK196" s="72" t="str">
        <f t="shared" si="11"/>
        <v/>
      </c>
      <c r="AL196" s="72" t="str">
        <f>IF(AE196="","",IF(AE196="N/A","N/A",IF(AE196="ND","ND",(NETWORKDAYS(AD196,AE196,Reference!$D$2:$D$40)-1))))</f>
        <v/>
      </c>
    </row>
    <row r="197" spans="1:38" s="73" customFormat="1" x14ac:dyDescent="0.35">
      <c r="A197" s="83"/>
      <c r="B197" s="83"/>
      <c r="C197" s="87"/>
      <c r="D197" s="87"/>
      <c r="E197" s="85"/>
      <c r="F197" s="86"/>
      <c r="G197" s="87"/>
      <c r="H197" s="87"/>
      <c r="I197" s="90"/>
      <c r="J197" s="89"/>
      <c r="K197" s="89"/>
      <c r="L197" s="90"/>
      <c r="M197" s="90"/>
      <c r="N197" s="89"/>
      <c r="O197" s="90"/>
      <c r="P197" s="87"/>
      <c r="Q197" s="91"/>
      <c r="R197" s="91"/>
      <c r="S197" s="91"/>
      <c r="T197" s="92"/>
      <c r="U197" s="92"/>
      <c r="V197" s="92"/>
      <c r="W197" s="92"/>
      <c r="X197" s="91"/>
      <c r="Y197" s="91"/>
      <c r="Z197" s="92"/>
      <c r="AA197" s="92"/>
      <c r="AB197" s="92"/>
      <c r="AC197" s="91"/>
      <c r="AD197" s="92"/>
      <c r="AE197" s="92"/>
      <c r="AF197" s="72" t="str">
        <f t="shared" si="8"/>
        <v/>
      </c>
      <c r="AG197" s="72" t="str">
        <f t="shared" si="9"/>
        <v/>
      </c>
      <c r="AH197" s="72" t="str">
        <f>IF(W197="","",IF(W197="ND","ND",(NETWORKDAYS(U197,W197,Reference!$D$2:$D$40)-1)))</f>
        <v/>
      </c>
      <c r="AI197" s="72" t="str">
        <f>IF(Z197="","",IF(Z197="n/a","N/A", IF(Z197="ND","ND",(NETWORKDAYS(U197,Z197,Reference!$D$2:$D$40)))))</f>
        <v/>
      </c>
      <c r="AJ197" s="72" t="str">
        <f t="shared" si="10"/>
        <v/>
      </c>
      <c r="AK197" s="72" t="str">
        <f t="shared" si="11"/>
        <v/>
      </c>
      <c r="AL197" s="72" t="str">
        <f>IF(AE197="","",IF(AE197="N/A","N/A",IF(AE197="ND","ND",(NETWORKDAYS(AD197,AE197,Reference!$D$2:$D$40)-1))))</f>
        <v/>
      </c>
    </row>
    <row r="198" spans="1:38" s="73" customFormat="1" x14ac:dyDescent="0.35">
      <c r="A198" s="83"/>
      <c r="B198" s="83"/>
      <c r="C198" s="87"/>
      <c r="D198" s="87"/>
      <c r="E198" s="85"/>
      <c r="F198" s="86"/>
      <c r="G198" s="87"/>
      <c r="H198" s="87"/>
      <c r="I198" s="90"/>
      <c r="J198" s="89"/>
      <c r="K198" s="89"/>
      <c r="L198" s="90"/>
      <c r="M198" s="90"/>
      <c r="N198" s="89"/>
      <c r="O198" s="90"/>
      <c r="P198" s="87"/>
      <c r="Q198" s="91"/>
      <c r="R198" s="91"/>
      <c r="S198" s="91"/>
      <c r="T198" s="92"/>
      <c r="U198" s="92"/>
      <c r="V198" s="92"/>
      <c r="W198" s="92"/>
      <c r="X198" s="91"/>
      <c r="Y198" s="91"/>
      <c r="Z198" s="92"/>
      <c r="AA198" s="92"/>
      <c r="AB198" s="92"/>
      <c r="AC198" s="91"/>
      <c r="AD198" s="92"/>
      <c r="AE198" s="92"/>
      <c r="AF198" s="72" t="str">
        <f t="shared" si="8"/>
        <v/>
      </c>
      <c r="AG198" s="72" t="str">
        <f t="shared" si="9"/>
        <v/>
      </c>
      <c r="AH198" s="72" t="str">
        <f>IF(W198="","",IF(W198="ND","ND",(NETWORKDAYS(U198,W198,Reference!$D$2:$D$40)-1)))</f>
        <v/>
      </c>
      <c r="AI198" s="72" t="str">
        <f>IF(Z198="","",IF(Z198="n/a","N/A", IF(Z198="ND","ND",(NETWORKDAYS(U198,Z198,Reference!$D$2:$D$40)))))</f>
        <v/>
      </c>
      <c r="AJ198" s="72" t="str">
        <f t="shared" si="10"/>
        <v/>
      </c>
      <c r="AK198" s="72" t="str">
        <f t="shared" si="11"/>
        <v/>
      </c>
      <c r="AL198" s="72" t="str">
        <f>IF(AE198="","",IF(AE198="N/A","N/A",IF(AE198="ND","ND",(NETWORKDAYS(AD198,AE198,Reference!$D$2:$D$40)-1))))</f>
        <v/>
      </c>
    </row>
    <row r="199" spans="1:38" s="73" customFormat="1" x14ac:dyDescent="0.35">
      <c r="A199" s="83"/>
      <c r="B199" s="83"/>
      <c r="C199" s="87"/>
      <c r="D199" s="87"/>
      <c r="E199" s="85"/>
      <c r="F199" s="86"/>
      <c r="G199" s="87"/>
      <c r="H199" s="87"/>
      <c r="I199" s="90"/>
      <c r="J199" s="89"/>
      <c r="K199" s="89"/>
      <c r="L199" s="90"/>
      <c r="M199" s="90"/>
      <c r="N199" s="89"/>
      <c r="O199" s="90"/>
      <c r="P199" s="87"/>
      <c r="Q199" s="91"/>
      <c r="R199" s="91"/>
      <c r="S199" s="91"/>
      <c r="T199" s="92"/>
      <c r="U199" s="92"/>
      <c r="V199" s="92"/>
      <c r="W199" s="92"/>
      <c r="X199" s="91"/>
      <c r="Y199" s="91"/>
      <c r="Z199" s="92"/>
      <c r="AA199" s="92"/>
      <c r="AB199" s="92"/>
      <c r="AC199" s="91"/>
      <c r="AD199" s="92"/>
      <c r="AE199" s="92"/>
      <c r="AF199" s="72" t="str">
        <f t="shared" si="8"/>
        <v/>
      </c>
      <c r="AG199" s="72" t="str">
        <f t="shared" si="9"/>
        <v/>
      </c>
      <c r="AH199" s="72" t="str">
        <f>IF(W199="","",IF(W199="ND","ND",(NETWORKDAYS(U199,W199,Reference!$D$2:$D$40)-1)))</f>
        <v/>
      </c>
      <c r="AI199" s="72" t="str">
        <f>IF(Z199="","",IF(Z199="n/a","N/A", IF(Z199="ND","ND",(NETWORKDAYS(U199,Z199,Reference!$D$2:$D$40)))))</f>
        <v/>
      </c>
      <c r="AJ199" s="72" t="str">
        <f t="shared" si="10"/>
        <v/>
      </c>
      <c r="AK199" s="72" t="str">
        <f t="shared" si="11"/>
        <v/>
      </c>
      <c r="AL199" s="72" t="str">
        <f>IF(AE199="","",IF(AE199="N/A","N/A",IF(AE199="ND","ND",(NETWORKDAYS(AD199,AE199,Reference!$D$2:$D$40)-1))))</f>
        <v/>
      </c>
    </row>
    <row r="200" spans="1:38" s="73" customFormat="1" x14ac:dyDescent="0.35">
      <c r="A200" s="83"/>
      <c r="B200" s="83"/>
      <c r="C200" s="87"/>
      <c r="D200" s="87"/>
      <c r="E200" s="85"/>
      <c r="F200" s="86"/>
      <c r="G200" s="87"/>
      <c r="H200" s="87"/>
      <c r="I200" s="90"/>
      <c r="J200" s="89"/>
      <c r="K200" s="89"/>
      <c r="L200" s="90"/>
      <c r="M200" s="90"/>
      <c r="N200" s="89"/>
      <c r="O200" s="90"/>
      <c r="P200" s="87"/>
      <c r="Q200" s="91"/>
      <c r="R200" s="91"/>
      <c r="S200" s="91"/>
      <c r="T200" s="92"/>
      <c r="U200" s="92"/>
      <c r="V200" s="92"/>
      <c r="W200" s="92"/>
      <c r="X200" s="91"/>
      <c r="Y200" s="91"/>
      <c r="Z200" s="92"/>
      <c r="AA200" s="92"/>
      <c r="AB200" s="92"/>
      <c r="AC200" s="91"/>
      <c r="AD200" s="92"/>
      <c r="AE200" s="92"/>
      <c r="AF200" s="72" t="str">
        <f t="shared" ref="AF200:AF263" si="12">IF(U200="","",(U200-T200))</f>
        <v/>
      </c>
      <c r="AG200" s="72" t="str">
        <f t="shared" ref="AG200:AG263" si="13">IF(V200="","",IF(V200="ND","ND",IF(V200="N/A","N/A",(V200-U200))))</f>
        <v/>
      </c>
      <c r="AH200" s="72" t="str">
        <f>IF(W200="","",IF(W200="ND","ND",(NETWORKDAYS(U200,W200,Reference!$D$2:$D$40)-1)))</f>
        <v/>
      </c>
      <c r="AI200" s="72" t="str">
        <f>IF(Z200="","",IF(Z200="n/a","N/A", IF(Z200="ND","ND",(NETWORKDAYS(U200,Z200,Reference!$D$2:$D$40)))))</f>
        <v/>
      </c>
      <c r="AJ200" s="72" t="str">
        <f t="shared" ref="AJ200:AJ263" si="14">IF(AA200="","",IF(AA200="ND", "ND", IF(AA200="N/A","N/A",(AA200-U200))))</f>
        <v/>
      </c>
      <c r="AK200" s="72" t="str">
        <f t="shared" ref="AK200:AK263" si="15">IF(AB200="","",IF(AB200="N/A","N/A",IF(AB200="ND","ND",(AB200-U200))))</f>
        <v/>
      </c>
      <c r="AL200" s="72" t="str">
        <f>IF(AE200="","",IF(AE200="N/A","N/A",IF(AE200="ND","ND",(NETWORKDAYS(AD200,AE200,Reference!$D$2:$D$40)-1))))</f>
        <v/>
      </c>
    </row>
    <row r="201" spans="1:38" s="73" customFormat="1" x14ac:dyDescent="0.35">
      <c r="A201" s="83"/>
      <c r="B201" s="83"/>
      <c r="C201" s="87"/>
      <c r="D201" s="87"/>
      <c r="E201" s="85"/>
      <c r="F201" s="86"/>
      <c r="G201" s="87"/>
      <c r="H201" s="87"/>
      <c r="I201" s="90"/>
      <c r="J201" s="89"/>
      <c r="K201" s="89"/>
      <c r="L201" s="90"/>
      <c r="M201" s="90"/>
      <c r="N201" s="89"/>
      <c r="O201" s="90"/>
      <c r="P201" s="87"/>
      <c r="Q201" s="91"/>
      <c r="R201" s="91"/>
      <c r="S201" s="91"/>
      <c r="T201" s="92"/>
      <c r="U201" s="92"/>
      <c r="V201" s="92"/>
      <c r="W201" s="92"/>
      <c r="X201" s="91"/>
      <c r="Y201" s="91"/>
      <c r="Z201" s="92"/>
      <c r="AA201" s="92"/>
      <c r="AB201" s="92"/>
      <c r="AC201" s="91"/>
      <c r="AD201" s="92"/>
      <c r="AE201" s="92"/>
      <c r="AF201" s="72" t="str">
        <f t="shared" si="12"/>
        <v/>
      </c>
      <c r="AG201" s="72" t="str">
        <f t="shared" si="13"/>
        <v/>
      </c>
      <c r="AH201" s="72" t="str">
        <f>IF(W201="","",IF(W201="ND","ND",(NETWORKDAYS(U201,W201,Reference!$D$2:$D$40)-1)))</f>
        <v/>
      </c>
      <c r="AI201" s="72" t="str">
        <f>IF(Z201="","",IF(Z201="n/a","N/A", IF(Z201="ND","ND",(NETWORKDAYS(U201,Z201,Reference!$D$2:$D$40)))))</f>
        <v/>
      </c>
      <c r="AJ201" s="72" t="str">
        <f t="shared" si="14"/>
        <v/>
      </c>
      <c r="AK201" s="72" t="str">
        <f t="shared" si="15"/>
        <v/>
      </c>
      <c r="AL201" s="72" t="str">
        <f>IF(AE201="","",IF(AE201="N/A","N/A",IF(AE201="ND","ND",(NETWORKDAYS(AD201,AE201,Reference!$D$2:$D$40)-1))))</f>
        <v/>
      </c>
    </row>
    <row r="202" spans="1:38" s="73" customFormat="1" x14ac:dyDescent="0.35">
      <c r="A202" s="83"/>
      <c r="B202" s="83"/>
      <c r="C202" s="87"/>
      <c r="D202" s="87"/>
      <c r="E202" s="85"/>
      <c r="F202" s="86"/>
      <c r="G202" s="87"/>
      <c r="H202" s="87"/>
      <c r="I202" s="90"/>
      <c r="J202" s="89"/>
      <c r="K202" s="89"/>
      <c r="L202" s="90"/>
      <c r="M202" s="90"/>
      <c r="N202" s="89"/>
      <c r="O202" s="90"/>
      <c r="P202" s="87"/>
      <c r="Q202" s="91"/>
      <c r="R202" s="91"/>
      <c r="S202" s="91"/>
      <c r="T202" s="92"/>
      <c r="U202" s="92"/>
      <c r="V202" s="92"/>
      <c r="W202" s="92"/>
      <c r="X202" s="91"/>
      <c r="Y202" s="91"/>
      <c r="Z202" s="92"/>
      <c r="AA202" s="92"/>
      <c r="AB202" s="92"/>
      <c r="AC202" s="91"/>
      <c r="AD202" s="92"/>
      <c r="AE202" s="92"/>
      <c r="AF202" s="72" t="str">
        <f t="shared" si="12"/>
        <v/>
      </c>
      <c r="AG202" s="72" t="str">
        <f t="shared" si="13"/>
        <v/>
      </c>
      <c r="AH202" s="72" t="str">
        <f>IF(W202="","",IF(W202="ND","ND",(NETWORKDAYS(U202,W202,Reference!$D$2:$D$40)-1)))</f>
        <v/>
      </c>
      <c r="AI202" s="72" t="str">
        <f>IF(Z202="","",IF(Z202="n/a","N/A", IF(Z202="ND","ND",(NETWORKDAYS(U202,Z202,Reference!$D$2:$D$40)))))</f>
        <v/>
      </c>
      <c r="AJ202" s="72" t="str">
        <f t="shared" si="14"/>
        <v/>
      </c>
      <c r="AK202" s="72" t="str">
        <f t="shared" si="15"/>
        <v/>
      </c>
      <c r="AL202" s="72" t="str">
        <f>IF(AE202="","",IF(AE202="N/A","N/A",IF(AE202="ND","ND",(NETWORKDAYS(AD202,AE202,Reference!$D$2:$D$40)-1))))</f>
        <v/>
      </c>
    </row>
    <row r="203" spans="1:38" s="73" customFormat="1" x14ac:dyDescent="0.35">
      <c r="A203" s="83"/>
      <c r="B203" s="83"/>
      <c r="C203" s="87"/>
      <c r="D203" s="87"/>
      <c r="E203" s="85"/>
      <c r="F203" s="86"/>
      <c r="G203" s="87"/>
      <c r="H203" s="87"/>
      <c r="I203" s="90"/>
      <c r="J203" s="89"/>
      <c r="K203" s="89"/>
      <c r="L203" s="90"/>
      <c r="M203" s="90"/>
      <c r="N203" s="89"/>
      <c r="O203" s="90"/>
      <c r="P203" s="87"/>
      <c r="Q203" s="91"/>
      <c r="R203" s="91"/>
      <c r="S203" s="91"/>
      <c r="T203" s="92"/>
      <c r="U203" s="92"/>
      <c r="V203" s="92"/>
      <c r="W203" s="92"/>
      <c r="X203" s="91"/>
      <c r="Y203" s="91"/>
      <c r="Z203" s="92"/>
      <c r="AA203" s="92"/>
      <c r="AB203" s="92"/>
      <c r="AC203" s="91"/>
      <c r="AD203" s="92"/>
      <c r="AE203" s="92"/>
      <c r="AF203" s="72" t="str">
        <f t="shared" si="12"/>
        <v/>
      </c>
      <c r="AG203" s="72" t="str">
        <f t="shared" si="13"/>
        <v/>
      </c>
      <c r="AH203" s="72" t="str">
        <f>IF(W203="","",IF(W203="ND","ND",(NETWORKDAYS(U203,W203,Reference!$D$2:$D$40)-1)))</f>
        <v/>
      </c>
      <c r="AI203" s="72" t="str">
        <f>IF(Z203="","",IF(Z203="n/a","N/A", IF(Z203="ND","ND",(NETWORKDAYS(U203,Z203,Reference!$D$2:$D$40)))))</f>
        <v/>
      </c>
      <c r="AJ203" s="72" t="str">
        <f t="shared" si="14"/>
        <v/>
      </c>
      <c r="AK203" s="72" t="str">
        <f t="shared" si="15"/>
        <v/>
      </c>
      <c r="AL203" s="72" t="str">
        <f>IF(AE203="","",IF(AE203="N/A","N/A",IF(AE203="ND","ND",(NETWORKDAYS(AD203,AE203,Reference!$D$2:$D$40)-1))))</f>
        <v/>
      </c>
    </row>
    <row r="204" spans="1:38" s="73" customFormat="1" x14ac:dyDescent="0.35">
      <c r="A204" s="83"/>
      <c r="B204" s="83"/>
      <c r="C204" s="87"/>
      <c r="D204" s="87"/>
      <c r="E204" s="85"/>
      <c r="F204" s="86"/>
      <c r="G204" s="87"/>
      <c r="H204" s="87"/>
      <c r="I204" s="90"/>
      <c r="J204" s="89"/>
      <c r="K204" s="89"/>
      <c r="L204" s="90"/>
      <c r="M204" s="90"/>
      <c r="N204" s="89"/>
      <c r="O204" s="90"/>
      <c r="P204" s="87"/>
      <c r="Q204" s="91"/>
      <c r="R204" s="91"/>
      <c r="S204" s="91"/>
      <c r="T204" s="92"/>
      <c r="U204" s="92"/>
      <c r="V204" s="92"/>
      <c r="W204" s="92"/>
      <c r="X204" s="91"/>
      <c r="Y204" s="91"/>
      <c r="Z204" s="92"/>
      <c r="AA204" s="92"/>
      <c r="AB204" s="92"/>
      <c r="AC204" s="91"/>
      <c r="AD204" s="92"/>
      <c r="AE204" s="92"/>
      <c r="AF204" s="72" t="str">
        <f t="shared" si="12"/>
        <v/>
      </c>
      <c r="AG204" s="72" t="str">
        <f t="shared" si="13"/>
        <v/>
      </c>
      <c r="AH204" s="72" t="str">
        <f>IF(W204="","",IF(W204="ND","ND",(NETWORKDAYS(U204,W204,Reference!$D$2:$D$40)-1)))</f>
        <v/>
      </c>
      <c r="AI204" s="72" t="str">
        <f>IF(Z204="","",IF(Z204="n/a","N/A", IF(Z204="ND","ND",(NETWORKDAYS(U204,Z204,Reference!$D$2:$D$40)))))</f>
        <v/>
      </c>
      <c r="AJ204" s="72" t="str">
        <f t="shared" si="14"/>
        <v/>
      </c>
      <c r="AK204" s="72" t="str">
        <f t="shared" si="15"/>
        <v/>
      </c>
      <c r="AL204" s="72" t="str">
        <f>IF(AE204="","",IF(AE204="N/A","N/A",IF(AE204="ND","ND",(NETWORKDAYS(AD204,AE204,Reference!$D$2:$D$40)-1))))</f>
        <v/>
      </c>
    </row>
    <row r="205" spans="1:38" s="73" customFormat="1" x14ac:dyDescent="0.35">
      <c r="A205" s="83"/>
      <c r="B205" s="83"/>
      <c r="C205" s="87"/>
      <c r="D205" s="87"/>
      <c r="E205" s="85"/>
      <c r="F205" s="86"/>
      <c r="G205" s="87"/>
      <c r="H205" s="87"/>
      <c r="I205" s="90"/>
      <c r="J205" s="89"/>
      <c r="K205" s="89"/>
      <c r="L205" s="90"/>
      <c r="M205" s="90"/>
      <c r="N205" s="89"/>
      <c r="O205" s="90"/>
      <c r="P205" s="87"/>
      <c r="Q205" s="91"/>
      <c r="R205" s="91"/>
      <c r="S205" s="91"/>
      <c r="T205" s="92"/>
      <c r="U205" s="92"/>
      <c r="V205" s="92"/>
      <c r="W205" s="92"/>
      <c r="X205" s="91"/>
      <c r="Y205" s="91"/>
      <c r="Z205" s="92"/>
      <c r="AA205" s="92"/>
      <c r="AB205" s="92"/>
      <c r="AC205" s="91"/>
      <c r="AD205" s="92"/>
      <c r="AE205" s="92"/>
      <c r="AF205" s="72" t="str">
        <f t="shared" si="12"/>
        <v/>
      </c>
      <c r="AG205" s="72" t="str">
        <f t="shared" si="13"/>
        <v/>
      </c>
      <c r="AH205" s="72" t="str">
        <f>IF(W205="","",IF(W205="ND","ND",(NETWORKDAYS(U205,W205,Reference!$D$2:$D$40)-1)))</f>
        <v/>
      </c>
      <c r="AI205" s="72" t="str">
        <f>IF(Z205="","",IF(Z205="n/a","N/A", IF(Z205="ND","ND",(NETWORKDAYS(U205,Z205,Reference!$D$2:$D$40)))))</f>
        <v/>
      </c>
      <c r="AJ205" s="72" t="str">
        <f t="shared" si="14"/>
        <v/>
      </c>
      <c r="AK205" s="72" t="str">
        <f t="shared" si="15"/>
        <v/>
      </c>
      <c r="AL205" s="72" t="str">
        <f>IF(AE205="","",IF(AE205="N/A","N/A",IF(AE205="ND","ND",(NETWORKDAYS(AD205,AE205,Reference!$D$2:$D$40)-1))))</f>
        <v/>
      </c>
    </row>
    <row r="206" spans="1:38" s="73" customFormat="1" x14ac:dyDescent="0.35">
      <c r="A206" s="83"/>
      <c r="B206" s="83"/>
      <c r="C206" s="87"/>
      <c r="D206" s="87"/>
      <c r="E206" s="85"/>
      <c r="F206" s="86"/>
      <c r="G206" s="87"/>
      <c r="H206" s="87"/>
      <c r="I206" s="90"/>
      <c r="J206" s="89"/>
      <c r="K206" s="89"/>
      <c r="L206" s="90"/>
      <c r="M206" s="90"/>
      <c r="N206" s="89"/>
      <c r="O206" s="90"/>
      <c r="P206" s="87"/>
      <c r="Q206" s="91"/>
      <c r="R206" s="91"/>
      <c r="S206" s="91"/>
      <c r="T206" s="92"/>
      <c r="U206" s="92"/>
      <c r="V206" s="92"/>
      <c r="W206" s="92"/>
      <c r="X206" s="91"/>
      <c r="Y206" s="91"/>
      <c r="Z206" s="92"/>
      <c r="AA206" s="92"/>
      <c r="AB206" s="92"/>
      <c r="AC206" s="91"/>
      <c r="AD206" s="92"/>
      <c r="AE206" s="92"/>
      <c r="AF206" s="72" t="str">
        <f t="shared" si="12"/>
        <v/>
      </c>
      <c r="AG206" s="72" t="str">
        <f t="shared" si="13"/>
        <v/>
      </c>
      <c r="AH206" s="72" t="str">
        <f>IF(W206="","",IF(W206="ND","ND",(NETWORKDAYS(U206,W206,Reference!$D$2:$D$40)-1)))</f>
        <v/>
      </c>
      <c r="AI206" s="72" t="str">
        <f>IF(Z206="","",IF(Z206="n/a","N/A", IF(Z206="ND","ND",(NETWORKDAYS(U206,Z206,Reference!$D$2:$D$40)))))</f>
        <v/>
      </c>
      <c r="AJ206" s="72" t="str">
        <f t="shared" si="14"/>
        <v/>
      </c>
      <c r="AK206" s="72" t="str">
        <f t="shared" si="15"/>
        <v/>
      </c>
      <c r="AL206" s="72" t="str">
        <f>IF(AE206="","",IF(AE206="N/A","N/A",IF(AE206="ND","ND",(NETWORKDAYS(AD206,AE206,Reference!$D$2:$D$40)-1))))</f>
        <v/>
      </c>
    </row>
    <row r="207" spans="1:38" s="73" customFormat="1" x14ac:dyDescent="0.35">
      <c r="A207" s="83"/>
      <c r="B207" s="83"/>
      <c r="C207" s="87"/>
      <c r="D207" s="87"/>
      <c r="E207" s="85"/>
      <c r="F207" s="86"/>
      <c r="G207" s="87"/>
      <c r="H207" s="87"/>
      <c r="I207" s="90"/>
      <c r="J207" s="89"/>
      <c r="K207" s="89"/>
      <c r="L207" s="90"/>
      <c r="M207" s="90"/>
      <c r="N207" s="89"/>
      <c r="O207" s="90"/>
      <c r="P207" s="87"/>
      <c r="Q207" s="91"/>
      <c r="R207" s="91"/>
      <c r="S207" s="91"/>
      <c r="T207" s="92"/>
      <c r="U207" s="92"/>
      <c r="V207" s="92"/>
      <c r="W207" s="92"/>
      <c r="X207" s="91"/>
      <c r="Y207" s="91"/>
      <c r="Z207" s="92"/>
      <c r="AA207" s="92"/>
      <c r="AB207" s="92"/>
      <c r="AC207" s="91"/>
      <c r="AD207" s="92"/>
      <c r="AE207" s="92"/>
      <c r="AF207" s="72" t="str">
        <f t="shared" si="12"/>
        <v/>
      </c>
      <c r="AG207" s="72" t="str">
        <f t="shared" si="13"/>
        <v/>
      </c>
      <c r="AH207" s="72" t="str">
        <f>IF(W207="","",IF(W207="ND","ND",(NETWORKDAYS(U207,W207,Reference!$D$2:$D$40)-1)))</f>
        <v/>
      </c>
      <c r="AI207" s="72" t="str">
        <f>IF(Z207="","",IF(Z207="n/a","N/A", IF(Z207="ND","ND",(NETWORKDAYS(U207,Z207,Reference!$D$2:$D$40)))))</f>
        <v/>
      </c>
      <c r="AJ207" s="72" t="str">
        <f t="shared" si="14"/>
        <v/>
      </c>
      <c r="AK207" s="72" t="str">
        <f t="shared" si="15"/>
        <v/>
      </c>
      <c r="AL207" s="72" t="str">
        <f>IF(AE207="","",IF(AE207="N/A","N/A",IF(AE207="ND","ND",(NETWORKDAYS(AD207,AE207,Reference!$D$2:$D$40)-1))))</f>
        <v/>
      </c>
    </row>
    <row r="208" spans="1:38" s="73" customFormat="1" x14ac:dyDescent="0.35">
      <c r="A208" s="83"/>
      <c r="B208" s="83"/>
      <c r="C208" s="87"/>
      <c r="D208" s="87"/>
      <c r="E208" s="85"/>
      <c r="F208" s="86"/>
      <c r="G208" s="87"/>
      <c r="H208" s="87"/>
      <c r="I208" s="90"/>
      <c r="J208" s="89"/>
      <c r="K208" s="89"/>
      <c r="L208" s="90"/>
      <c r="M208" s="90"/>
      <c r="N208" s="89"/>
      <c r="O208" s="90"/>
      <c r="P208" s="87"/>
      <c r="Q208" s="91"/>
      <c r="R208" s="91"/>
      <c r="S208" s="91"/>
      <c r="T208" s="92"/>
      <c r="U208" s="92"/>
      <c r="V208" s="92"/>
      <c r="W208" s="92"/>
      <c r="X208" s="91"/>
      <c r="Y208" s="91"/>
      <c r="Z208" s="92"/>
      <c r="AA208" s="92"/>
      <c r="AB208" s="92"/>
      <c r="AC208" s="91"/>
      <c r="AD208" s="92"/>
      <c r="AE208" s="92"/>
      <c r="AF208" s="72" t="str">
        <f t="shared" si="12"/>
        <v/>
      </c>
      <c r="AG208" s="72" t="str">
        <f t="shared" si="13"/>
        <v/>
      </c>
      <c r="AH208" s="72" t="str">
        <f>IF(W208="","",IF(W208="ND","ND",(NETWORKDAYS(U208,W208,Reference!$D$2:$D$40)-1)))</f>
        <v/>
      </c>
      <c r="AI208" s="72" t="str">
        <f>IF(Z208="","",IF(Z208="n/a","N/A", IF(Z208="ND","ND",(NETWORKDAYS(U208,Z208,Reference!$D$2:$D$40)))))</f>
        <v/>
      </c>
      <c r="AJ208" s="72" t="str">
        <f t="shared" si="14"/>
        <v/>
      </c>
      <c r="AK208" s="72" t="str">
        <f t="shared" si="15"/>
        <v/>
      </c>
      <c r="AL208" s="72" t="str">
        <f>IF(AE208="","",IF(AE208="N/A","N/A",IF(AE208="ND","ND",(NETWORKDAYS(AD208,AE208,Reference!$D$2:$D$40)-1))))</f>
        <v/>
      </c>
    </row>
    <row r="209" spans="1:38" s="73" customFormat="1" x14ac:dyDescent="0.35">
      <c r="A209" s="83"/>
      <c r="B209" s="83"/>
      <c r="C209" s="87"/>
      <c r="D209" s="87"/>
      <c r="E209" s="85"/>
      <c r="F209" s="86"/>
      <c r="G209" s="87"/>
      <c r="H209" s="87"/>
      <c r="I209" s="90"/>
      <c r="J209" s="89"/>
      <c r="K209" s="89"/>
      <c r="L209" s="90"/>
      <c r="M209" s="90"/>
      <c r="N209" s="89"/>
      <c r="O209" s="90"/>
      <c r="P209" s="87"/>
      <c r="Q209" s="91"/>
      <c r="R209" s="91"/>
      <c r="S209" s="91"/>
      <c r="T209" s="92"/>
      <c r="U209" s="92"/>
      <c r="V209" s="92"/>
      <c r="W209" s="92"/>
      <c r="X209" s="91"/>
      <c r="Y209" s="91"/>
      <c r="Z209" s="92"/>
      <c r="AA209" s="92"/>
      <c r="AB209" s="92"/>
      <c r="AC209" s="91"/>
      <c r="AD209" s="92"/>
      <c r="AE209" s="92"/>
      <c r="AF209" s="72" t="str">
        <f t="shared" si="12"/>
        <v/>
      </c>
      <c r="AG209" s="72" t="str">
        <f t="shared" si="13"/>
        <v/>
      </c>
      <c r="AH209" s="72" t="str">
        <f>IF(W209="","",IF(W209="ND","ND",(NETWORKDAYS(U209,W209,Reference!$D$2:$D$40)-1)))</f>
        <v/>
      </c>
      <c r="AI209" s="72" t="str">
        <f>IF(Z209="","",IF(Z209="n/a","N/A", IF(Z209="ND","ND",(NETWORKDAYS(U209,Z209,Reference!$D$2:$D$40)))))</f>
        <v/>
      </c>
      <c r="AJ209" s="72" t="str">
        <f t="shared" si="14"/>
        <v/>
      </c>
      <c r="AK209" s="72" t="str">
        <f t="shared" si="15"/>
        <v/>
      </c>
      <c r="AL209" s="72" t="str">
        <f>IF(AE209="","",IF(AE209="N/A","N/A",IF(AE209="ND","ND",(NETWORKDAYS(AD209,AE209,Reference!$D$2:$D$40)-1))))</f>
        <v/>
      </c>
    </row>
    <row r="210" spans="1:38" s="73" customFormat="1" x14ac:dyDescent="0.35">
      <c r="A210" s="83"/>
      <c r="B210" s="83"/>
      <c r="C210" s="87"/>
      <c r="D210" s="87"/>
      <c r="E210" s="85"/>
      <c r="F210" s="86"/>
      <c r="G210" s="87"/>
      <c r="H210" s="87"/>
      <c r="I210" s="90"/>
      <c r="J210" s="89"/>
      <c r="K210" s="89"/>
      <c r="L210" s="90"/>
      <c r="M210" s="90"/>
      <c r="N210" s="89"/>
      <c r="O210" s="90"/>
      <c r="P210" s="87"/>
      <c r="Q210" s="91"/>
      <c r="R210" s="91"/>
      <c r="S210" s="91"/>
      <c r="T210" s="92"/>
      <c r="U210" s="92"/>
      <c r="V210" s="92"/>
      <c r="W210" s="92"/>
      <c r="X210" s="91"/>
      <c r="Y210" s="91"/>
      <c r="Z210" s="92"/>
      <c r="AA210" s="92"/>
      <c r="AB210" s="92"/>
      <c r="AC210" s="91"/>
      <c r="AD210" s="92"/>
      <c r="AE210" s="92"/>
      <c r="AF210" s="72" t="str">
        <f t="shared" si="12"/>
        <v/>
      </c>
      <c r="AG210" s="72" t="str">
        <f t="shared" si="13"/>
        <v/>
      </c>
      <c r="AH210" s="72" t="str">
        <f>IF(W210="","",IF(W210="ND","ND",(NETWORKDAYS(U210,W210,Reference!$D$2:$D$40)-1)))</f>
        <v/>
      </c>
      <c r="AI210" s="72" t="str">
        <f>IF(Z210="","",IF(Z210="n/a","N/A", IF(Z210="ND","ND",(NETWORKDAYS(U210,Z210,Reference!$D$2:$D$40)))))</f>
        <v/>
      </c>
      <c r="AJ210" s="72" t="str">
        <f t="shared" si="14"/>
        <v/>
      </c>
      <c r="AK210" s="72" t="str">
        <f t="shared" si="15"/>
        <v/>
      </c>
      <c r="AL210" s="72" t="str">
        <f>IF(AE210="","",IF(AE210="N/A","N/A",IF(AE210="ND","ND",(NETWORKDAYS(AD210,AE210,Reference!$D$2:$D$40)-1))))</f>
        <v/>
      </c>
    </row>
    <row r="211" spans="1:38" s="73" customFormat="1" x14ac:dyDescent="0.35">
      <c r="A211" s="83"/>
      <c r="B211" s="83"/>
      <c r="C211" s="87"/>
      <c r="D211" s="87"/>
      <c r="E211" s="85"/>
      <c r="F211" s="86"/>
      <c r="G211" s="87"/>
      <c r="H211" s="87"/>
      <c r="I211" s="90"/>
      <c r="J211" s="89"/>
      <c r="K211" s="89"/>
      <c r="L211" s="90"/>
      <c r="M211" s="90"/>
      <c r="N211" s="89"/>
      <c r="O211" s="90"/>
      <c r="P211" s="87"/>
      <c r="Q211" s="91"/>
      <c r="R211" s="91"/>
      <c r="S211" s="91"/>
      <c r="T211" s="92"/>
      <c r="U211" s="92"/>
      <c r="V211" s="92"/>
      <c r="W211" s="92"/>
      <c r="X211" s="91"/>
      <c r="Y211" s="91"/>
      <c r="Z211" s="92"/>
      <c r="AA211" s="92"/>
      <c r="AB211" s="92"/>
      <c r="AC211" s="91"/>
      <c r="AD211" s="92"/>
      <c r="AE211" s="92"/>
      <c r="AF211" s="72" t="str">
        <f t="shared" si="12"/>
        <v/>
      </c>
      <c r="AG211" s="72" t="str">
        <f t="shared" si="13"/>
        <v/>
      </c>
      <c r="AH211" s="72" t="str">
        <f>IF(W211="","",IF(W211="ND","ND",(NETWORKDAYS(U211,W211,Reference!$D$2:$D$40)-1)))</f>
        <v/>
      </c>
      <c r="AI211" s="72" t="str">
        <f>IF(Z211="","",IF(Z211="n/a","N/A", IF(Z211="ND","ND",(NETWORKDAYS(U211,Z211,Reference!$D$2:$D$40)))))</f>
        <v/>
      </c>
      <c r="AJ211" s="72" t="str">
        <f t="shared" si="14"/>
        <v/>
      </c>
      <c r="AK211" s="72" t="str">
        <f t="shared" si="15"/>
        <v/>
      </c>
      <c r="AL211" s="72" t="str">
        <f>IF(AE211="","",IF(AE211="N/A","N/A",IF(AE211="ND","ND",(NETWORKDAYS(AD211,AE211,Reference!$D$2:$D$40)-1))))</f>
        <v/>
      </c>
    </row>
    <row r="212" spans="1:38" s="73" customFormat="1" x14ac:dyDescent="0.35">
      <c r="A212" s="83"/>
      <c r="B212" s="83"/>
      <c r="C212" s="87"/>
      <c r="D212" s="87"/>
      <c r="E212" s="85"/>
      <c r="F212" s="86"/>
      <c r="G212" s="87"/>
      <c r="H212" s="87"/>
      <c r="I212" s="90"/>
      <c r="J212" s="89"/>
      <c r="K212" s="89"/>
      <c r="L212" s="90"/>
      <c r="M212" s="90"/>
      <c r="N212" s="89"/>
      <c r="O212" s="90"/>
      <c r="P212" s="87"/>
      <c r="Q212" s="91"/>
      <c r="R212" s="91"/>
      <c r="S212" s="91"/>
      <c r="T212" s="92"/>
      <c r="U212" s="92"/>
      <c r="V212" s="92"/>
      <c r="W212" s="92"/>
      <c r="X212" s="91"/>
      <c r="Y212" s="91"/>
      <c r="Z212" s="92"/>
      <c r="AA212" s="92"/>
      <c r="AB212" s="92"/>
      <c r="AC212" s="91"/>
      <c r="AD212" s="92"/>
      <c r="AE212" s="92"/>
      <c r="AF212" s="72" t="str">
        <f t="shared" si="12"/>
        <v/>
      </c>
      <c r="AG212" s="72" t="str">
        <f t="shared" si="13"/>
        <v/>
      </c>
      <c r="AH212" s="72" t="str">
        <f>IF(W212="","",IF(W212="ND","ND",(NETWORKDAYS(U212,W212,Reference!$D$2:$D$40)-1)))</f>
        <v/>
      </c>
      <c r="AI212" s="72" t="str">
        <f>IF(Z212="","",IF(Z212="n/a","N/A", IF(Z212="ND","ND",(NETWORKDAYS(U212,Z212,Reference!$D$2:$D$40)))))</f>
        <v/>
      </c>
      <c r="AJ212" s="72" t="str">
        <f t="shared" si="14"/>
        <v/>
      </c>
      <c r="AK212" s="72" t="str">
        <f t="shared" si="15"/>
        <v/>
      </c>
      <c r="AL212" s="72" t="str">
        <f>IF(AE212="","",IF(AE212="N/A","N/A",IF(AE212="ND","ND",(NETWORKDAYS(AD212,AE212,Reference!$D$2:$D$40)-1))))</f>
        <v/>
      </c>
    </row>
    <row r="213" spans="1:38" s="73" customFormat="1" x14ac:dyDescent="0.35">
      <c r="A213" s="83"/>
      <c r="B213" s="83"/>
      <c r="C213" s="87"/>
      <c r="D213" s="87"/>
      <c r="E213" s="85"/>
      <c r="F213" s="86"/>
      <c r="G213" s="87"/>
      <c r="H213" s="87"/>
      <c r="I213" s="90"/>
      <c r="J213" s="89"/>
      <c r="K213" s="89"/>
      <c r="L213" s="90"/>
      <c r="M213" s="90"/>
      <c r="N213" s="89"/>
      <c r="O213" s="90"/>
      <c r="P213" s="87"/>
      <c r="Q213" s="91"/>
      <c r="R213" s="91"/>
      <c r="S213" s="91"/>
      <c r="T213" s="92"/>
      <c r="U213" s="92"/>
      <c r="V213" s="92"/>
      <c r="W213" s="92"/>
      <c r="X213" s="91"/>
      <c r="Y213" s="91"/>
      <c r="Z213" s="92"/>
      <c r="AA213" s="92"/>
      <c r="AB213" s="92"/>
      <c r="AC213" s="91"/>
      <c r="AD213" s="92"/>
      <c r="AE213" s="92"/>
      <c r="AF213" s="72" t="str">
        <f t="shared" si="12"/>
        <v/>
      </c>
      <c r="AG213" s="72" t="str">
        <f t="shared" si="13"/>
        <v/>
      </c>
      <c r="AH213" s="72" t="str">
        <f>IF(W213="","",IF(W213="ND","ND",(NETWORKDAYS(U213,W213,Reference!$D$2:$D$40)-1)))</f>
        <v/>
      </c>
      <c r="AI213" s="72" t="str">
        <f>IF(Z213="","",IF(Z213="n/a","N/A", IF(Z213="ND","ND",(NETWORKDAYS(U213,Z213,Reference!$D$2:$D$40)))))</f>
        <v/>
      </c>
      <c r="AJ213" s="72" t="str">
        <f t="shared" si="14"/>
        <v/>
      </c>
      <c r="AK213" s="72" t="str">
        <f t="shared" si="15"/>
        <v/>
      </c>
      <c r="AL213" s="72" t="str">
        <f>IF(AE213="","",IF(AE213="N/A","N/A",IF(AE213="ND","ND",(NETWORKDAYS(AD213,AE213,Reference!$D$2:$D$40)-1))))</f>
        <v/>
      </c>
    </row>
    <row r="214" spans="1:38" s="73" customFormat="1" x14ac:dyDescent="0.35">
      <c r="A214" s="83"/>
      <c r="B214" s="83"/>
      <c r="C214" s="87"/>
      <c r="D214" s="87"/>
      <c r="E214" s="85"/>
      <c r="F214" s="86"/>
      <c r="G214" s="87"/>
      <c r="H214" s="87"/>
      <c r="I214" s="90"/>
      <c r="J214" s="89"/>
      <c r="K214" s="89"/>
      <c r="L214" s="90"/>
      <c r="M214" s="90"/>
      <c r="N214" s="89"/>
      <c r="O214" s="90"/>
      <c r="P214" s="87"/>
      <c r="Q214" s="91"/>
      <c r="R214" s="91"/>
      <c r="S214" s="91"/>
      <c r="T214" s="92"/>
      <c r="U214" s="92"/>
      <c r="V214" s="92"/>
      <c r="W214" s="92"/>
      <c r="X214" s="91"/>
      <c r="Y214" s="91"/>
      <c r="Z214" s="92"/>
      <c r="AA214" s="92"/>
      <c r="AB214" s="92"/>
      <c r="AC214" s="91"/>
      <c r="AD214" s="92"/>
      <c r="AE214" s="92"/>
      <c r="AF214" s="72" t="str">
        <f t="shared" si="12"/>
        <v/>
      </c>
      <c r="AG214" s="72" t="str">
        <f t="shared" si="13"/>
        <v/>
      </c>
      <c r="AH214" s="72" t="str">
        <f>IF(W214="","",IF(W214="ND","ND",(NETWORKDAYS(U214,W214,Reference!$D$2:$D$40)-1)))</f>
        <v/>
      </c>
      <c r="AI214" s="72" t="str">
        <f>IF(Z214="","",IF(Z214="n/a","N/A", IF(Z214="ND","ND",(NETWORKDAYS(U214,Z214,Reference!$D$2:$D$40)))))</f>
        <v/>
      </c>
      <c r="AJ214" s="72" t="str">
        <f t="shared" si="14"/>
        <v/>
      </c>
      <c r="AK214" s="72" t="str">
        <f t="shared" si="15"/>
        <v/>
      </c>
      <c r="AL214" s="72" t="str">
        <f>IF(AE214="","",IF(AE214="N/A","N/A",IF(AE214="ND","ND",(NETWORKDAYS(AD214,AE214,Reference!$D$2:$D$40)-1))))</f>
        <v/>
      </c>
    </row>
    <row r="215" spans="1:38" s="73" customFormat="1" x14ac:dyDescent="0.35">
      <c r="A215" s="83"/>
      <c r="B215" s="83"/>
      <c r="C215" s="87"/>
      <c r="D215" s="87"/>
      <c r="E215" s="85"/>
      <c r="F215" s="86"/>
      <c r="G215" s="87"/>
      <c r="H215" s="87"/>
      <c r="I215" s="90"/>
      <c r="J215" s="89"/>
      <c r="K215" s="89"/>
      <c r="L215" s="90"/>
      <c r="M215" s="90"/>
      <c r="N215" s="89"/>
      <c r="O215" s="90"/>
      <c r="P215" s="87"/>
      <c r="Q215" s="91"/>
      <c r="R215" s="91"/>
      <c r="S215" s="91"/>
      <c r="T215" s="92"/>
      <c r="U215" s="92"/>
      <c r="V215" s="92"/>
      <c r="W215" s="92"/>
      <c r="X215" s="91"/>
      <c r="Y215" s="91"/>
      <c r="Z215" s="92"/>
      <c r="AA215" s="92"/>
      <c r="AB215" s="92"/>
      <c r="AC215" s="91"/>
      <c r="AD215" s="92"/>
      <c r="AE215" s="92"/>
      <c r="AF215" s="72" t="str">
        <f t="shared" si="12"/>
        <v/>
      </c>
      <c r="AG215" s="72" t="str">
        <f t="shared" si="13"/>
        <v/>
      </c>
      <c r="AH215" s="72" t="str">
        <f>IF(W215="","",IF(W215="ND","ND",(NETWORKDAYS(U215,W215,Reference!$D$2:$D$40)-1)))</f>
        <v/>
      </c>
      <c r="AI215" s="72" t="str">
        <f>IF(Z215="","",IF(Z215="n/a","N/A", IF(Z215="ND","ND",(NETWORKDAYS(U215,Z215,Reference!$D$2:$D$40)))))</f>
        <v/>
      </c>
      <c r="AJ215" s="72" t="str">
        <f t="shared" si="14"/>
        <v/>
      </c>
      <c r="AK215" s="72" t="str">
        <f t="shared" si="15"/>
        <v/>
      </c>
      <c r="AL215" s="72" t="str">
        <f>IF(AE215="","",IF(AE215="N/A","N/A",IF(AE215="ND","ND",(NETWORKDAYS(AD215,AE215,Reference!$D$2:$D$40)-1))))</f>
        <v/>
      </c>
    </row>
    <row r="216" spans="1:38" s="73" customFormat="1" x14ac:dyDescent="0.35">
      <c r="A216" s="83"/>
      <c r="B216" s="83"/>
      <c r="C216" s="87"/>
      <c r="D216" s="87"/>
      <c r="E216" s="85"/>
      <c r="F216" s="86"/>
      <c r="G216" s="87"/>
      <c r="H216" s="87"/>
      <c r="I216" s="90"/>
      <c r="J216" s="89"/>
      <c r="K216" s="89"/>
      <c r="L216" s="90"/>
      <c r="M216" s="90"/>
      <c r="N216" s="89"/>
      <c r="O216" s="90"/>
      <c r="P216" s="87"/>
      <c r="Q216" s="91"/>
      <c r="R216" s="91"/>
      <c r="S216" s="91"/>
      <c r="T216" s="92"/>
      <c r="U216" s="92"/>
      <c r="V216" s="92"/>
      <c r="W216" s="92"/>
      <c r="X216" s="91"/>
      <c r="Y216" s="91"/>
      <c r="Z216" s="92"/>
      <c r="AA216" s="92"/>
      <c r="AB216" s="92"/>
      <c r="AC216" s="91"/>
      <c r="AD216" s="92"/>
      <c r="AE216" s="92"/>
      <c r="AF216" s="72" t="str">
        <f t="shared" si="12"/>
        <v/>
      </c>
      <c r="AG216" s="72" t="str">
        <f t="shared" si="13"/>
        <v/>
      </c>
      <c r="AH216" s="72" t="str">
        <f>IF(W216="","",IF(W216="ND","ND",(NETWORKDAYS(U216,W216,Reference!$D$2:$D$40)-1)))</f>
        <v/>
      </c>
      <c r="AI216" s="72" t="str">
        <f>IF(Z216="","",IF(Z216="n/a","N/A", IF(Z216="ND","ND",(NETWORKDAYS(U216,Z216,Reference!$D$2:$D$40)))))</f>
        <v/>
      </c>
      <c r="AJ216" s="72" t="str">
        <f t="shared" si="14"/>
        <v/>
      </c>
      <c r="AK216" s="72" t="str">
        <f t="shared" si="15"/>
        <v/>
      </c>
      <c r="AL216" s="72" t="str">
        <f>IF(AE216="","",IF(AE216="N/A","N/A",IF(AE216="ND","ND",(NETWORKDAYS(AD216,AE216,Reference!$D$2:$D$40)-1))))</f>
        <v/>
      </c>
    </row>
    <row r="217" spans="1:38" s="73" customFormat="1" x14ac:dyDescent="0.35">
      <c r="A217" s="83"/>
      <c r="B217" s="83"/>
      <c r="C217" s="87"/>
      <c r="D217" s="87"/>
      <c r="E217" s="85"/>
      <c r="F217" s="86"/>
      <c r="G217" s="87"/>
      <c r="H217" s="87"/>
      <c r="I217" s="90"/>
      <c r="J217" s="89"/>
      <c r="K217" s="89"/>
      <c r="L217" s="90"/>
      <c r="M217" s="90"/>
      <c r="N217" s="89"/>
      <c r="O217" s="90"/>
      <c r="P217" s="87"/>
      <c r="Q217" s="91"/>
      <c r="R217" s="91"/>
      <c r="S217" s="91"/>
      <c r="T217" s="92"/>
      <c r="U217" s="92"/>
      <c r="V217" s="92"/>
      <c r="W217" s="92"/>
      <c r="X217" s="91"/>
      <c r="Y217" s="91"/>
      <c r="Z217" s="92"/>
      <c r="AA217" s="92"/>
      <c r="AB217" s="92"/>
      <c r="AC217" s="91"/>
      <c r="AD217" s="92"/>
      <c r="AE217" s="92"/>
      <c r="AF217" s="72" t="str">
        <f t="shared" si="12"/>
        <v/>
      </c>
      <c r="AG217" s="72" t="str">
        <f t="shared" si="13"/>
        <v/>
      </c>
      <c r="AH217" s="72" t="str">
        <f>IF(W217="","",IF(W217="ND","ND",(NETWORKDAYS(U217,W217,Reference!$D$2:$D$40)-1)))</f>
        <v/>
      </c>
      <c r="AI217" s="72" t="str">
        <f>IF(Z217="","",IF(Z217="n/a","N/A", IF(Z217="ND","ND",(NETWORKDAYS(U217,Z217,Reference!$D$2:$D$40)))))</f>
        <v/>
      </c>
      <c r="AJ217" s="72" t="str">
        <f t="shared" si="14"/>
        <v/>
      </c>
      <c r="AK217" s="72" t="str">
        <f t="shared" si="15"/>
        <v/>
      </c>
      <c r="AL217" s="72" t="str">
        <f>IF(AE217="","",IF(AE217="N/A","N/A",IF(AE217="ND","ND",(NETWORKDAYS(AD217,AE217,Reference!$D$2:$D$40)-1))))</f>
        <v/>
      </c>
    </row>
    <row r="218" spans="1:38" s="73" customFormat="1" x14ac:dyDescent="0.35">
      <c r="A218" s="83"/>
      <c r="B218" s="83"/>
      <c r="C218" s="87"/>
      <c r="D218" s="87"/>
      <c r="E218" s="85"/>
      <c r="F218" s="86"/>
      <c r="G218" s="87"/>
      <c r="H218" s="87"/>
      <c r="I218" s="90"/>
      <c r="J218" s="89"/>
      <c r="K218" s="89"/>
      <c r="L218" s="90"/>
      <c r="M218" s="90"/>
      <c r="N218" s="89"/>
      <c r="O218" s="90"/>
      <c r="P218" s="87"/>
      <c r="Q218" s="91"/>
      <c r="R218" s="91"/>
      <c r="S218" s="91"/>
      <c r="T218" s="92"/>
      <c r="U218" s="92"/>
      <c r="V218" s="92"/>
      <c r="W218" s="92"/>
      <c r="X218" s="91"/>
      <c r="Y218" s="91"/>
      <c r="Z218" s="92"/>
      <c r="AA218" s="92"/>
      <c r="AB218" s="92"/>
      <c r="AC218" s="91"/>
      <c r="AD218" s="92"/>
      <c r="AE218" s="92"/>
      <c r="AF218" s="72" t="str">
        <f t="shared" si="12"/>
        <v/>
      </c>
      <c r="AG218" s="72" t="str">
        <f t="shared" si="13"/>
        <v/>
      </c>
      <c r="AH218" s="72" t="str">
        <f>IF(W218="","",IF(W218="ND","ND",(NETWORKDAYS(U218,W218,Reference!$D$2:$D$40)-1)))</f>
        <v/>
      </c>
      <c r="AI218" s="72" t="str">
        <f>IF(Z218="","",IF(Z218="n/a","N/A", IF(Z218="ND","ND",(NETWORKDAYS(U218,Z218,Reference!$D$2:$D$40)))))</f>
        <v/>
      </c>
      <c r="AJ218" s="72" t="str">
        <f t="shared" si="14"/>
        <v/>
      </c>
      <c r="AK218" s="72" t="str">
        <f t="shared" si="15"/>
        <v/>
      </c>
      <c r="AL218" s="72" t="str">
        <f>IF(AE218="","",IF(AE218="N/A","N/A",IF(AE218="ND","ND",(NETWORKDAYS(AD218,AE218,Reference!$D$2:$D$40)-1))))</f>
        <v/>
      </c>
    </row>
    <row r="219" spans="1:38" s="73" customFormat="1" x14ac:dyDescent="0.35">
      <c r="A219" s="83"/>
      <c r="B219" s="83"/>
      <c r="C219" s="87"/>
      <c r="D219" s="87"/>
      <c r="E219" s="85"/>
      <c r="F219" s="86"/>
      <c r="G219" s="87"/>
      <c r="H219" s="87"/>
      <c r="I219" s="90"/>
      <c r="J219" s="89"/>
      <c r="K219" s="89"/>
      <c r="L219" s="90"/>
      <c r="M219" s="90"/>
      <c r="N219" s="89"/>
      <c r="O219" s="90"/>
      <c r="P219" s="87"/>
      <c r="Q219" s="91"/>
      <c r="R219" s="91"/>
      <c r="S219" s="91"/>
      <c r="T219" s="92"/>
      <c r="U219" s="92"/>
      <c r="V219" s="92"/>
      <c r="W219" s="92"/>
      <c r="X219" s="91"/>
      <c r="Y219" s="91"/>
      <c r="Z219" s="92"/>
      <c r="AA219" s="92"/>
      <c r="AB219" s="92"/>
      <c r="AC219" s="91"/>
      <c r="AD219" s="92"/>
      <c r="AE219" s="92"/>
      <c r="AF219" s="72" t="str">
        <f t="shared" si="12"/>
        <v/>
      </c>
      <c r="AG219" s="72" t="str">
        <f t="shared" si="13"/>
        <v/>
      </c>
      <c r="AH219" s="72" t="str">
        <f>IF(W219="","",IF(W219="ND","ND",(NETWORKDAYS(U219,W219,Reference!$D$2:$D$40)-1)))</f>
        <v/>
      </c>
      <c r="AI219" s="72" t="str">
        <f>IF(Z219="","",IF(Z219="n/a","N/A", IF(Z219="ND","ND",(NETWORKDAYS(U219,Z219,Reference!$D$2:$D$40)))))</f>
        <v/>
      </c>
      <c r="AJ219" s="72" t="str">
        <f t="shared" si="14"/>
        <v/>
      </c>
      <c r="AK219" s="72" t="str">
        <f t="shared" si="15"/>
        <v/>
      </c>
      <c r="AL219" s="72" t="str">
        <f>IF(AE219="","",IF(AE219="N/A","N/A",IF(AE219="ND","ND",(NETWORKDAYS(AD219,AE219,Reference!$D$2:$D$40)-1))))</f>
        <v/>
      </c>
    </row>
    <row r="220" spans="1:38" s="73" customFormat="1" x14ac:dyDescent="0.35">
      <c r="A220" s="83"/>
      <c r="B220" s="83"/>
      <c r="C220" s="87"/>
      <c r="D220" s="87"/>
      <c r="E220" s="85"/>
      <c r="F220" s="86"/>
      <c r="G220" s="87"/>
      <c r="H220" s="87"/>
      <c r="I220" s="90"/>
      <c r="J220" s="89"/>
      <c r="K220" s="89"/>
      <c r="L220" s="90"/>
      <c r="M220" s="90"/>
      <c r="N220" s="89"/>
      <c r="O220" s="90"/>
      <c r="P220" s="87"/>
      <c r="Q220" s="91"/>
      <c r="R220" s="91"/>
      <c r="S220" s="91"/>
      <c r="T220" s="92"/>
      <c r="U220" s="92"/>
      <c r="V220" s="92"/>
      <c r="W220" s="92"/>
      <c r="X220" s="91"/>
      <c r="Y220" s="91"/>
      <c r="Z220" s="92"/>
      <c r="AA220" s="92"/>
      <c r="AB220" s="92"/>
      <c r="AC220" s="91"/>
      <c r="AD220" s="92"/>
      <c r="AE220" s="92"/>
      <c r="AF220" s="72" t="str">
        <f t="shared" si="12"/>
        <v/>
      </c>
      <c r="AG220" s="72" t="str">
        <f t="shared" si="13"/>
        <v/>
      </c>
      <c r="AH220" s="72" t="str">
        <f>IF(W220="","",IF(W220="ND","ND",(NETWORKDAYS(U220,W220,Reference!$D$2:$D$40)-1)))</f>
        <v/>
      </c>
      <c r="AI220" s="72" t="str">
        <f>IF(Z220="","",IF(Z220="n/a","N/A", IF(Z220="ND","ND",(NETWORKDAYS(U220,Z220,Reference!$D$2:$D$40)))))</f>
        <v/>
      </c>
      <c r="AJ220" s="72" t="str">
        <f t="shared" si="14"/>
        <v/>
      </c>
      <c r="AK220" s="72" t="str">
        <f t="shared" si="15"/>
        <v/>
      </c>
      <c r="AL220" s="72" t="str">
        <f>IF(AE220="","",IF(AE220="N/A","N/A",IF(AE220="ND","ND",(NETWORKDAYS(AD220,AE220,Reference!$D$2:$D$40)-1))))</f>
        <v/>
      </c>
    </row>
    <row r="221" spans="1:38" s="73" customFormat="1" x14ac:dyDescent="0.35">
      <c r="A221" s="83"/>
      <c r="B221" s="83"/>
      <c r="C221" s="87"/>
      <c r="D221" s="87"/>
      <c r="E221" s="85"/>
      <c r="F221" s="86"/>
      <c r="G221" s="87"/>
      <c r="H221" s="87"/>
      <c r="I221" s="90"/>
      <c r="J221" s="89"/>
      <c r="K221" s="89"/>
      <c r="L221" s="90"/>
      <c r="M221" s="90"/>
      <c r="N221" s="89"/>
      <c r="O221" s="90"/>
      <c r="P221" s="87"/>
      <c r="Q221" s="91"/>
      <c r="R221" s="91"/>
      <c r="S221" s="91"/>
      <c r="T221" s="92"/>
      <c r="U221" s="92"/>
      <c r="V221" s="92"/>
      <c r="W221" s="92"/>
      <c r="X221" s="91"/>
      <c r="Y221" s="91"/>
      <c r="Z221" s="92"/>
      <c r="AA221" s="92"/>
      <c r="AB221" s="92"/>
      <c r="AC221" s="91"/>
      <c r="AD221" s="92"/>
      <c r="AE221" s="92"/>
      <c r="AF221" s="72" t="str">
        <f t="shared" si="12"/>
        <v/>
      </c>
      <c r="AG221" s="72" t="str">
        <f t="shared" si="13"/>
        <v/>
      </c>
      <c r="AH221" s="72" t="str">
        <f>IF(W221="","",IF(W221="ND","ND",(NETWORKDAYS(U221,W221,Reference!$D$2:$D$40)-1)))</f>
        <v/>
      </c>
      <c r="AI221" s="72" t="str">
        <f>IF(Z221="","",IF(Z221="n/a","N/A", IF(Z221="ND","ND",(NETWORKDAYS(U221,Z221,Reference!$D$2:$D$40)))))</f>
        <v/>
      </c>
      <c r="AJ221" s="72" t="str">
        <f t="shared" si="14"/>
        <v/>
      </c>
      <c r="AK221" s="72" t="str">
        <f t="shared" si="15"/>
        <v/>
      </c>
      <c r="AL221" s="72" t="str">
        <f>IF(AE221="","",IF(AE221="N/A","N/A",IF(AE221="ND","ND",(NETWORKDAYS(AD221,AE221,Reference!$D$2:$D$40)-1))))</f>
        <v/>
      </c>
    </row>
    <row r="222" spans="1:38" s="73" customFormat="1" x14ac:dyDescent="0.35">
      <c r="A222" s="83"/>
      <c r="B222" s="83"/>
      <c r="C222" s="87"/>
      <c r="D222" s="87"/>
      <c r="E222" s="85"/>
      <c r="F222" s="86"/>
      <c r="G222" s="87"/>
      <c r="H222" s="87"/>
      <c r="I222" s="90"/>
      <c r="J222" s="89"/>
      <c r="K222" s="89"/>
      <c r="L222" s="90"/>
      <c r="M222" s="90"/>
      <c r="N222" s="89"/>
      <c r="O222" s="90"/>
      <c r="P222" s="87"/>
      <c r="Q222" s="91"/>
      <c r="R222" s="91"/>
      <c r="S222" s="91"/>
      <c r="T222" s="92"/>
      <c r="U222" s="92"/>
      <c r="V222" s="92"/>
      <c r="W222" s="92"/>
      <c r="X222" s="91"/>
      <c r="Y222" s="91"/>
      <c r="Z222" s="92"/>
      <c r="AA222" s="92"/>
      <c r="AB222" s="92"/>
      <c r="AC222" s="91"/>
      <c r="AD222" s="92"/>
      <c r="AE222" s="92"/>
      <c r="AF222" s="72" t="str">
        <f t="shared" si="12"/>
        <v/>
      </c>
      <c r="AG222" s="72" t="str">
        <f t="shared" si="13"/>
        <v/>
      </c>
      <c r="AH222" s="72" t="str">
        <f>IF(W222="","",IF(W222="ND","ND",(NETWORKDAYS(U222,W222,Reference!$D$2:$D$40)-1)))</f>
        <v/>
      </c>
      <c r="AI222" s="72" t="str">
        <f>IF(Z222="","",IF(Z222="n/a","N/A", IF(Z222="ND","ND",(NETWORKDAYS(U222,Z222,Reference!$D$2:$D$40)))))</f>
        <v/>
      </c>
      <c r="AJ222" s="72" t="str">
        <f t="shared" si="14"/>
        <v/>
      </c>
      <c r="AK222" s="72" t="str">
        <f t="shared" si="15"/>
        <v/>
      </c>
      <c r="AL222" s="72" t="str">
        <f>IF(AE222="","",IF(AE222="N/A","N/A",IF(AE222="ND","ND",(NETWORKDAYS(AD222,AE222,Reference!$D$2:$D$40)-1))))</f>
        <v/>
      </c>
    </row>
    <row r="223" spans="1:38" s="73" customFormat="1" x14ac:dyDescent="0.35">
      <c r="A223" s="83"/>
      <c r="B223" s="83"/>
      <c r="C223" s="87"/>
      <c r="D223" s="87"/>
      <c r="E223" s="85"/>
      <c r="F223" s="86"/>
      <c r="G223" s="87"/>
      <c r="H223" s="87"/>
      <c r="I223" s="90"/>
      <c r="J223" s="89"/>
      <c r="K223" s="89"/>
      <c r="L223" s="90"/>
      <c r="M223" s="90"/>
      <c r="N223" s="89"/>
      <c r="O223" s="90"/>
      <c r="P223" s="87"/>
      <c r="Q223" s="91"/>
      <c r="R223" s="91"/>
      <c r="S223" s="91"/>
      <c r="T223" s="92"/>
      <c r="U223" s="92"/>
      <c r="V223" s="92"/>
      <c r="W223" s="92"/>
      <c r="X223" s="91"/>
      <c r="Y223" s="91"/>
      <c r="Z223" s="92"/>
      <c r="AA223" s="92"/>
      <c r="AB223" s="92"/>
      <c r="AC223" s="91"/>
      <c r="AD223" s="92"/>
      <c r="AE223" s="92"/>
      <c r="AF223" s="72" t="str">
        <f t="shared" si="12"/>
        <v/>
      </c>
      <c r="AG223" s="72" t="str">
        <f t="shared" si="13"/>
        <v/>
      </c>
      <c r="AH223" s="72" t="str">
        <f>IF(W223="","",IF(W223="ND","ND",(NETWORKDAYS(U223,W223,Reference!$D$2:$D$40)-1)))</f>
        <v/>
      </c>
      <c r="AI223" s="72" t="str">
        <f>IF(Z223="","",IF(Z223="n/a","N/A", IF(Z223="ND","ND",(NETWORKDAYS(U223,Z223,Reference!$D$2:$D$40)))))</f>
        <v/>
      </c>
      <c r="AJ223" s="72" t="str">
        <f t="shared" si="14"/>
        <v/>
      </c>
      <c r="AK223" s="72" t="str">
        <f t="shared" si="15"/>
        <v/>
      </c>
      <c r="AL223" s="72" t="str">
        <f>IF(AE223="","",IF(AE223="N/A","N/A",IF(AE223="ND","ND",(NETWORKDAYS(AD223,AE223,Reference!$D$2:$D$40)-1))))</f>
        <v/>
      </c>
    </row>
    <row r="224" spans="1:38" s="73" customFormat="1" x14ac:dyDescent="0.35">
      <c r="A224" s="83"/>
      <c r="B224" s="83"/>
      <c r="C224" s="87"/>
      <c r="D224" s="87"/>
      <c r="E224" s="85"/>
      <c r="F224" s="86"/>
      <c r="G224" s="87"/>
      <c r="H224" s="87"/>
      <c r="I224" s="90"/>
      <c r="J224" s="89"/>
      <c r="K224" s="89"/>
      <c r="L224" s="90"/>
      <c r="M224" s="90"/>
      <c r="N224" s="89"/>
      <c r="O224" s="90"/>
      <c r="P224" s="87"/>
      <c r="Q224" s="91"/>
      <c r="R224" s="91"/>
      <c r="S224" s="91"/>
      <c r="T224" s="92"/>
      <c r="U224" s="92"/>
      <c r="V224" s="92"/>
      <c r="W224" s="92"/>
      <c r="X224" s="91"/>
      <c r="Y224" s="91"/>
      <c r="Z224" s="92"/>
      <c r="AA224" s="92"/>
      <c r="AB224" s="92"/>
      <c r="AC224" s="91"/>
      <c r="AD224" s="92"/>
      <c r="AE224" s="92"/>
      <c r="AF224" s="72" t="str">
        <f t="shared" si="12"/>
        <v/>
      </c>
      <c r="AG224" s="72" t="str">
        <f t="shared" si="13"/>
        <v/>
      </c>
      <c r="AH224" s="72" t="str">
        <f>IF(W224="","",IF(W224="ND","ND",(NETWORKDAYS(U224,W224,Reference!$D$2:$D$40)-1)))</f>
        <v/>
      </c>
      <c r="AI224" s="72" t="str">
        <f>IF(Z224="","",IF(Z224="n/a","N/A", IF(Z224="ND","ND",(NETWORKDAYS(U224,Z224,Reference!$D$2:$D$40)))))</f>
        <v/>
      </c>
      <c r="AJ224" s="72" t="str">
        <f t="shared" si="14"/>
        <v/>
      </c>
      <c r="AK224" s="72" t="str">
        <f t="shared" si="15"/>
        <v/>
      </c>
      <c r="AL224" s="72" t="str">
        <f>IF(AE224="","",IF(AE224="N/A","N/A",IF(AE224="ND","ND",(NETWORKDAYS(AD224,AE224,Reference!$D$2:$D$40)-1))))</f>
        <v/>
      </c>
    </row>
    <row r="225" spans="1:38" s="73" customFormat="1" x14ac:dyDescent="0.35">
      <c r="A225" s="83"/>
      <c r="B225" s="83"/>
      <c r="C225" s="87"/>
      <c r="D225" s="87"/>
      <c r="E225" s="85"/>
      <c r="F225" s="86"/>
      <c r="G225" s="87"/>
      <c r="H225" s="87"/>
      <c r="I225" s="90"/>
      <c r="J225" s="89"/>
      <c r="K225" s="89"/>
      <c r="L225" s="90"/>
      <c r="M225" s="90"/>
      <c r="N225" s="89"/>
      <c r="O225" s="90"/>
      <c r="P225" s="87"/>
      <c r="Q225" s="91"/>
      <c r="R225" s="91"/>
      <c r="S225" s="91"/>
      <c r="T225" s="92"/>
      <c r="U225" s="92"/>
      <c r="V225" s="92"/>
      <c r="W225" s="92"/>
      <c r="X225" s="91"/>
      <c r="Y225" s="91"/>
      <c r="Z225" s="92"/>
      <c r="AA225" s="92"/>
      <c r="AB225" s="92"/>
      <c r="AC225" s="91"/>
      <c r="AD225" s="92"/>
      <c r="AE225" s="92"/>
      <c r="AF225" s="72" t="str">
        <f t="shared" si="12"/>
        <v/>
      </c>
      <c r="AG225" s="72" t="str">
        <f t="shared" si="13"/>
        <v/>
      </c>
      <c r="AH225" s="72" t="str">
        <f>IF(W225="","",IF(W225="ND","ND",(NETWORKDAYS(U225,W225,Reference!$D$2:$D$40)-1)))</f>
        <v/>
      </c>
      <c r="AI225" s="72" t="str">
        <f>IF(Z225="","",IF(Z225="n/a","N/A", IF(Z225="ND","ND",(NETWORKDAYS(U225,Z225,Reference!$D$2:$D$40)))))</f>
        <v/>
      </c>
      <c r="AJ225" s="72" t="str">
        <f t="shared" si="14"/>
        <v/>
      </c>
      <c r="AK225" s="72" t="str">
        <f t="shared" si="15"/>
        <v/>
      </c>
      <c r="AL225" s="72" t="str">
        <f>IF(AE225="","",IF(AE225="N/A","N/A",IF(AE225="ND","ND",(NETWORKDAYS(AD225,AE225,Reference!$D$2:$D$40)-1))))</f>
        <v/>
      </c>
    </row>
    <row r="226" spans="1:38" s="73" customFormat="1" x14ac:dyDescent="0.35">
      <c r="A226" s="83"/>
      <c r="B226" s="83"/>
      <c r="C226" s="87"/>
      <c r="D226" s="87"/>
      <c r="E226" s="85"/>
      <c r="F226" s="86"/>
      <c r="G226" s="87"/>
      <c r="H226" s="87"/>
      <c r="I226" s="90"/>
      <c r="J226" s="89"/>
      <c r="K226" s="89"/>
      <c r="L226" s="90"/>
      <c r="M226" s="90"/>
      <c r="N226" s="89"/>
      <c r="O226" s="90"/>
      <c r="P226" s="87"/>
      <c r="Q226" s="91"/>
      <c r="R226" s="91"/>
      <c r="S226" s="91"/>
      <c r="T226" s="92"/>
      <c r="U226" s="92"/>
      <c r="V226" s="92"/>
      <c r="W226" s="92"/>
      <c r="X226" s="91"/>
      <c r="Y226" s="91"/>
      <c r="Z226" s="92"/>
      <c r="AA226" s="92"/>
      <c r="AB226" s="92"/>
      <c r="AC226" s="91"/>
      <c r="AD226" s="92"/>
      <c r="AE226" s="92"/>
      <c r="AF226" s="72" t="str">
        <f t="shared" si="12"/>
        <v/>
      </c>
      <c r="AG226" s="72" t="str">
        <f t="shared" si="13"/>
        <v/>
      </c>
      <c r="AH226" s="72" t="str">
        <f>IF(W226="","",IF(W226="ND","ND",(NETWORKDAYS(U226,W226,Reference!$D$2:$D$40)-1)))</f>
        <v/>
      </c>
      <c r="AI226" s="72" t="str">
        <f>IF(Z226="","",IF(Z226="n/a","N/A", IF(Z226="ND","ND",(NETWORKDAYS(U226,Z226,Reference!$D$2:$D$40)))))</f>
        <v/>
      </c>
      <c r="AJ226" s="72" t="str">
        <f t="shared" si="14"/>
        <v/>
      </c>
      <c r="AK226" s="72" t="str">
        <f t="shared" si="15"/>
        <v/>
      </c>
      <c r="AL226" s="72" t="str">
        <f>IF(AE226="","",IF(AE226="N/A","N/A",IF(AE226="ND","ND",(NETWORKDAYS(AD226,AE226,Reference!$D$2:$D$40)-1))))</f>
        <v/>
      </c>
    </row>
    <row r="227" spans="1:38" s="73" customFormat="1" x14ac:dyDescent="0.35">
      <c r="A227" s="83"/>
      <c r="B227" s="83"/>
      <c r="C227" s="87"/>
      <c r="D227" s="87"/>
      <c r="E227" s="85"/>
      <c r="F227" s="86"/>
      <c r="G227" s="87"/>
      <c r="H227" s="87"/>
      <c r="I227" s="90"/>
      <c r="J227" s="89"/>
      <c r="K227" s="89"/>
      <c r="L227" s="90"/>
      <c r="M227" s="90"/>
      <c r="N227" s="89"/>
      <c r="O227" s="90"/>
      <c r="P227" s="87"/>
      <c r="Q227" s="91"/>
      <c r="R227" s="91"/>
      <c r="S227" s="91"/>
      <c r="T227" s="92"/>
      <c r="U227" s="92"/>
      <c r="V227" s="92"/>
      <c r="W227" s="92"/>
      <c r="X227" s="91"/>
      <c r="Y227" s="91"/>
      <c r="Z227" s="92"/>
      <c r="AA227" s="92"/>
      <c r="AB227" s="92"/>
      <c r="AC227" s="91"/>
      <c r="AD227" s="92"/>
      <c r="AE227" s="92"/>
      <c r="AF227" s="72" t="str">
        <f t="shared" si="12"/>
        <v/>
      </c>
      <c r="AG227" s="72" t="str">
        <f t="shared" si="13"/>
        <v/>
      </c>
      <c r="AH227" s="72" t="str">
        <f>IF(W227="","",IF(W227="ND","ND",(NETWORKDAYS(U227,W227,Reference!$D$2:$D$40)-1)))</f>
        <v/>
      </c>
      <c r="AI227" s="72" t="str">
        <f>IF(Z227="","",IF(Z227="n/a","N/A", IF(Z227="ND","ND",(NETWORKDAYS(U227,Z227,Reference!$D$2:$D$40)))))</f>
        <v/>
      </c>
      <c r="AJ227" s="72" t="str">
        <f t="shared" si="14"/>
        <v/>
      </c>
      <c r="AK227" s="72" t="str">
        <f t="shared" si="15"/>
        <v/>
      </c>
      <c r="AL227" s="72" t="str">
        <f>IF(AE227="","",IF(AE227="N/A","N/A",IF(AE227="ND","ND",(NETWORKDAYS(AD227,AE227,Reference!$D$2:$D$40)-1))))</f>
        <v/>
      </c>
    </row>
    <row r="228" spans="1:38" s="73" customFormat="1" x14ac:dyDescent="0.35">
      <c r="A228" s="83"/>
      <c r="B228" s="83"/>
      <c r="C228" s="87"/>
      <c r="D228" s="87"/>
      <c r="E228" s="85"/>
      <c r="F228" s="86"/>
      <c r="G228" s="87"/>
      <c r="H228" s="87"/>
      <c r="I228" s="90"/>
      <c r="J228" s="89"/>
      <c r="K228" s="89"/>
      <c r="L228" s="90"/>
      <c r="M228" s="90"/>
      <c r="N228" s="89"/>
      <c r="O228" s="90"/>
      <c r="P228" s="87"/>
      <c r="Q228" s="91"/>
      <c r="R228" s="91"/>
      <c r="S228" s="91"/>
      <c r="T228" s="92"/>
      <c r="U228" s="92"/>
      <c r="V228" s="92"/>
      <c r="W228" s="92"/>
      <c r="X228" s="91"/>
      <c r="Y228" s="91"/>
      <c r="Z228" s="92"/>
      <c r="AA228" s="92"/>
      <c r="AB228" s="92"/>
      <c r="AC228" s="91"/>
      <c r="AD228" s="92"/>
      <c r="AE228" s="92"/>
      <c r="AF228" s="72" t="str">
        <f t="shared" si="12"/>
        <v/>
      </c>
      <c r="AG228" s="72" t="str">
        <f t="shared" si="13"/>
        <v/>
      </c>
      <c r="AH228" s="72" t="str">
        <f>IF(W228="","",IF(W228="ND","ND",(NETWORKDAYS(U228,W228,Reference!$D$2:$D$40)-1)))</f>
        <v/>
      </c>
      <c r="AI228" s="72" t="str">
        <f>IF(Z228="","",IF(Z228="n/a","N/A", IF(Z228="ND","ND",(NETWORKDAYS(U228,Z228,Reference!$D$2:$D$40)))))</f>
        <v/>
      </c>
      <c r="AJ228" s="72" t="str">
        <f t="shared" si="14"/>
        <v/>
      </c>
      <c r="AK228" s="72" t="str">
        <f t="shared" si="15"/>
        <v/>
      </c>
      <c r="AL228" s="72" t="str">
        <f>IF(AE228="","",IF(AE228="N/A","N/A",IF(AE228="ND","ND",(NETWORKDAYS(AD228,AE228,Reference!$D$2:$D$40)-1))))</f>
        <v/>
      </c>
    </row>
    <row r="229" spans="1:38" s="73" customFormat="1" x14ac:dyDescent="0.35">
      <c r="A229" s="83"/>
      <c r="B229" s="83"/>
      <c r="C229" s="87"/>
      <c r="D229" s="87"/>
      <c r="E229" s="85"/>
      <c r="F229" s="86"/>
      <c r="G229" s="87"/>
      <c r="H229" s="87"/>
      <c r="I229" s="90"/>
      <c r="J229" s="89"/>
      <c r="K229" s="89"/>
      <c r="L229" s="90"/>
      <c r="M229" s="90"/>
      <c r="N229" s="89"/>
      <c r="O229" s="90"/>
      <c r="P229" s="87"/>
      <c r="Q229" s="91"/>
      <c r="R229" s="91"/>
      <c r="S229" s="91"/>
      <c r="T229" s="92"/>
      <c r="U229" s="92"/>
      <c r="V229" s="92"/>
      <c r="W229" s="92"/>
      <c r="X229" s="91"/>
      <c r="Y229" s="91"/>
      <c r="Z229" s="92"/>
      <c r="AA229" s="92"/>
      <c r="AB229" s="92"/>
      <c r="AC229" s="91"/>
      <c r="AD229" s="92"/>
      <c r="AE229" s="92"/>
      <c r="AF229" s="72" t="str">
        <f t="shared" si="12"/>
        <v/>
      </c>
      <c r="AG229" s="72" t="str">
        <f t="shared" si="13"/>
        <v/>
      </c>
      <c r="AH229" s="72" t="str">
        <f>IF(W229="","",IF(W229="ND","ND",(NETWORKDAYS(U229,W229,Reference!$D$2:$D$40)-1)))</f>
        <v/>
      </c>
      <c r="AI229" s="72" t="str">
        <f>IF(Z229="","",IF(Z229="n/a","N/A", IF(Z229="ND","ND",(NETWORKDAYS(U229,Z229,Reference!$D$2:$D$40)))))</f>
        <v/>
      </c>
      <c r="AJ229" s="72" t="str">
        <f t="shared" si="14"/>
        <v/>
      </c>
      <c r="AK229" s="72" t="str">
        <f t="shared" si="15"/>
        <v/>
      </c>
      <c r="AL229" s="72" t="str">
        <f>IF(AE229="","",IF(AE229="N/A","N/A",IF(AE229="ND","ND",(NETWORKDAYS(AD229,AE229,Reference!$D$2:$D$40)-1))))</f>
        <v/>
      </c>
    </row>
    <row r="230" spans="1:38" s="73" customFormat="1" x14ac:dyDescent="0.35">
      <c r="A230" s="83"/>
      <c r="B230" s="83"/>
      <c r="C230" s="87"/>
      <c r="D230" s="87"/>
      <c r="E230" s="85"/>
      <c r="F230" s="86"/>
      <c r="G230" s="87"/>
      <c r="H230" s="87"/>
      <c r="I230" s="90"/>
      <c r="J230" s="89"/>
      <c r="K230" s="89"/>
      <c r="L230" s="90"/>
      <c r="M230" s="90"/>
      <c r="N230" s="89"/>
      <c r="O230" s="90"/>
      <c r="P230" s="87"/>
      <c r="Q230" s="91"/>
      <c r="R230" s="91"/>
      <c r="S230" s="91"/>
      <c r="T230" s="92"/>
      <c r="U230" s="92"/>
      <c r="V230" s="92"/>
      <c r="W230" s="92"/>
      <c r="X230" s="91"/>
      <c r="Y230" s="91"/>
      <c r="Z230" s="92"/>
      <c r="AA230" s="92"/>
      <c r="AB230" s="92"/>
      <c r="AC230" s="91"/>
      <c r="AD230" s="92"/>
      <c r="AE230" s="92"/>
      <c r="AF230" s="72" t="str">
        <f t="shared" si="12"/>
        <v/>
      </c>
      <c r="AG230" s="72" t="str">
        <f t="shared" si="13"/>
        <v/>
      </c>
      <c r="AH230" s="72" t="str">
        <f>IF(W230="","",IF(W230="ND","ND",(NETWORKDAYS(U230,W230,Reference!$D$2:$D$40)-1)))</f>
        <v/>
      </c>
      <c r="AI230" s="72" t="str">
        <f>IF(Z230="","",IF(Z230="n/a","N/A", IF(Z230="ND","ND",(NETWORKDAYS(U230,Z230,Reference!$D$2:$D$40)))))</f>
        <v/>
      </c>
      <c r="AJ230" s="72" t="str">
        <f t="shared" si="14"/>
        <v/>
      </c>
      <c r="AK230" s="72" t="str">
        <f t="shared" si="15"/>
        <v/>
      </c>
      <c r="AL230" s="72" t="str">
        <f>IF(AE230="","",IF(AE230="N/A","N/A",IF(AE230="ND","ND",(NETWORKDAYS(AD230,AE230,Reference!$D$2:$D$40)-1))))</f>
        <v/>
      </c>
    </row>
    <row r="231" spans="1:38" s="73" customFormat="1" x14ac:dyDescent="0.35">
      <c r="A231" s="83"/>
      <c r="B231" s="83"/>
      <c r="C231" s="87"/>
      <c r="D231" s="87"/>
      <c r="E231" s="85"/>
      <c r="F231" s="86"/>
      <c r="G231" s="87"/>
      <c r="H231" s="87"/>
      <c r="I231" s="90"/>
      <c r="J231" s="89"/>
      <c r="K231" s="89"/>
      <c r="L231" s="90"/>
      <c r="M231" s="90"/>
      <c r="N231" s="89"/>
      <c r="O231" s="90"/>
      <c r="P231" s="87"/>
      <c r="Q231" s="91"/>
      <c r="R231" s="91"/>
      <c r="S231" s="91"/>
      <c r="T231" s="92"/>
      <c r="U231" s="92"/>
      <c r="V231" s="92"/>
      <c r="W231" s="92"/>
      <c r="X231" s="91"/>
      <c r="Y231" s="91"/>
      <c r="Z231" s="92"/>
      <c r="AA231" s="92"/>
      <c r="AB231" s="92"/>
      <c r="AC231" s="91"/>
      <c r="AD231" s="92"/>
      <c r="AE231" s="92"/>
      <c r="AF231" s="72" t="str">
        <f t="shared" si="12"/>
        <v/>
      </c>
      <c r="AG231" s="72" t="str">
        <f t="shared" si="13"/>
        <v/>
      </c>
      <c r="AH231" s="72" t="str">
        <f>IF(W231="","",IF(W231="ND","ND",(NETWORKDAYS(U231,W231,Reference!$D$2:$D$40)-1)))</f>
        <v/>
      </c>
      <c r="AI231" s="72" t="str">
        <f>IF(Z231="","",IF(Z231="n/a","N/A", IF(Z231="ND","ND",(NETWORKDAYS(U231,Z231,Reference!$D$2:$D$40)))))</f>
        <v/>
      </c>
      <c r="AJ231" s="72" t="str">
        <f t="shared" si="14"/>
        <v/>
      </c>
      <c r="AK231" s="72" t="str">
        <f t="shared" si="15"/>
        <v/>
      </c>
      <c r="AL231" s="72" t="str">
        <f>IF(AE231="","",IF(AE231="N/A","N/A",IF(AE231="ND","ND",(NETWORKDAYS(AD231,AE231,Reference!$D$2:$D$40)-1))))</f>
        <v/>
      </c>
    </row>
    <row r="232" spans="1:38" s="73" customFormat="1" x14ac:dyDescent="0.35">
      <c r="A232" s="83"/>
      <c r="B232" s="83"/>
      <c r="C232" s="87"/>
      <c r="D232" s="87"/>
      <c r="E232" s="85"/>
      <c r="F232" s="86"/>
      <c r="G232" s="87"/>
      <c r="H232" s="87"/>
      <c r="I232" s="90"/>
      <c r="J232" s="89"/>
      <c r="K232" s="89"/>
      <c r="L232" s="90"/>
      <c r="M232" s="90"/>
      <c r="N232" s="89"/>
      <c r="O232" s="90"/>
      <c r="P232" s="87"/>
      <c r="Q232" s="91"/>
      <c r="R232" s="91"/>
      <c r="S232" s="91"/>
      <c r="T232" s="92"/>
      <c r="U232" s="92"/>
      <c r="V232" s="92"/>
      <c r="W232" s="92"/>
      <c r="X232" s="91"/>
      <c r="Y232" s="91"/>
      <c r="Z232" s="92"/>
      <c r="AA232" s="92"/>
      <c r="AB232" s="92"/>
      <c r="AC232" s="91"/>
      <c r="AD232" s="92"/>
      <c r="AE232" s="92"/>
      <c r="AF232" s="72" t="str">
        <f t="shared" si="12"/>
        <v/>
      </c>
      <c r="AG232" s="72" t="str">
        <f t="shared" si="13"/>
        <v/>
      </c>
      <c r="AH232" s="72" t="str">
        <f>IF(W232="","",IF(W232="ND","ND",(NETWORKDAYS(U232,W232,Reference!$D$2:$D$40)-1)))</f>
        <v/>
      </c>
      <c r="AI232" s="72" t="str">
        <f>IF(Z232="","",IF(Z232="n/a","N/A", IF(Z232="ND","ND",(NETWORKDAYS(U232,Z232,Reference!$D$2:$D$40)))))</f>
        <v/>
      </c>
      <c r="AJ232" s="72" t="str">
        <f t="shared" si="14"/>
        <v/>
      </c>
      <c r="AK232" s="72" t="str">
        <f t="shared" si="15"/>
        <v/>
      </c>
      <c r="AL232" s="72" t="str">
        <f>IF(AE232="","",IF(AE232="N/A","N/A",IF(AE232="ND","ND",(NETWORKDAYS(AD232,AE232,Reference!$D$2:$D$40)-1))))</f>
        <v/>
      </c>
    </row>
    <row r="233" spans="1:38" s="73" customFormat="1" x14ac:dyDescent="0.35">
      <c r="A233" s="83"/>
      <c r="B233" s="83"/>
      <c r="C233" s="87"/>
      <c r="D233" s="87"/>
      <c r="E233" s="85"/>
      <c r="F233" s="86"/>
      <c r="G233" s="87"/>
      <c r="H233" s="87"/>
      <c r="I233" s="90"/>
      <c r="J233" s="89"/>
      <c r="K233" s="89"/>
      <c r="L233" s="90"/>
      <c r="M233" s="90"/>
      <c r="N233" s="89"/>
      <c r="O233" s="90"/>
      <c r="P233" s="87"/>
      <c r="Q233" s="91"/>
      <c r="R233" s="91"/>
      <c r="S233" s="91"/>
      <c r="T233" s="92"/>
      <c r="U233" s="92"/>
      <c r="V233" s="92"/>
      <c r="W233" s="92"/>
      <c r="X233" s="91"/>
      <c r="Y233" s="91"/>
      <c r="Z233" s="92"/>
      <c r="AA233" s="92"/>
      <c r="AB233" s="92"/>
      <c r="AC233" s="91"/>
      <c r="AD233" s="92"/>
      <c r="AE233" s="92"/>
      <c r="AF233" s="72" t="str">
        <f t="shared" si="12"/>
        <v/>
      </c>
      <c r="AG233" s="72" t="str">
        <f t="shared" si="13"/>
        <v/>
      </c>
      <c r="AH233" s="72" t="str">
        <f>IF(W233="","",IF(W233="ND","ND",(NETWORKDAYS(U233,W233,Reference!$D$2:$D$40)-1)))</f>
        <v/>
      </c>
      <c r="AI233" s="72" t="str">
        <f>IF(Z233="","",IF(Z233="n/a","N/A", IF(Z233="ND","ND",(NETWORKDAYS(U233,Z233,Reference!$D$2:$D$40)))))</f>
        <v/>
      </c>
      <c r="AJ233" s="72" t="str">
        <f t="shared" si="14"/>
        <v/>
      </c>
      <c r="AK233" s="72" t="str">
        <f t="shared" si="15"/>
        <v/>
      </c>
      <c r="AL233" s="72" t="str">
        <f>IF(AE233="","",IF(AE233="N/A","N/A",IF(AE233="ND","ND",(NETWORKDAYS(AD233,AE233,Reference!$D$2:$D$40)-1))))</f>
        <v/>
      </c>
    </row>
    <row r="234" spans="1:38" s="73" customFormat="1" x14ac:dyDescent="0.35">
      <c r="A234" s="83"/>
      <c r="B234" s="83"/>
      <c r="C234" s="87"/>
      <c r="D234" s="87"/>
      <c r="E234" s="85"/>
      <c r="F234" s="86"/>
      <c r="G234" s="87"/>
      <c r="H234" s="87"/>
      <c r="I234" s="90"/>
      <c r="J234" s="89"/>
      <c r="K234" s="89"/>
      <c r="L234" s="90"/>
      <c r="M234" s="90"/>
      <c r="N234" s="89"/>
      <c r="O234" s="90"/>
      <c r="P234" s="87"/>
      <c r="Q234" s="91"/>
      <c r="R234" s="91"/>
      <c r="S234" s="91"/>
      <c r="T234" s="92"/>
      <c r="U234" s="92"/>
      <c r="V234" s="92"/>
      <c r="W234" s="92"/>
      <c r="X234" s="91"/>
      <c r="Y234" s="91"/>
      <c r="Z234" s="92"/>
      <c r="AA234" s="92"/>
      <c r="AB234" s="92"/>
      <c r="AC234" s="91"/>
      <c r="AD234" s="92"/>
      <c r="AE234" s="92"/>
      <c r="AF234" s="72" t="str">
        <f t="shared" si="12"/>
        <v/>
      </c>
      <c r="AG234" s="72" t="str">
        <f t="shared" si="13"/>
        <v/>
      </c>
      <c r="AH234" s="72" t="str">
        <f>IF(W234="","",IF(W234="ND","ND",(NETWORKDAYS(U234,W234,Reference!$D$2:$D$40)-1)))</f>
        <v/>
      </c>
      <c r="AI234" s="72" t="str">
        <f>IF(Z234="","",IF(Z234="n/a","N/A", IF(Z234="ND","ND",(NETWORKDAYS(U234,Z234,Reference!$D$2:$D$40)))))</f>
        <v/>
      </c>
      <c r="AJ234" s="72" t="str">
        <f t="shared" si="14"/>
        <v/>
      </c>
      <c r="AK234" s="72" t="str">
        <f t="shared" si="15"/>
        <v/>
      </c>
      <c r="AL234" s="72" t="str">
        <f>IF(AE234="","",IF(AE234="N/A","N/A",IF(AE234="ND","ND",(NETWORKDAYS(AD234,AE234,Reference!$D$2:$D$40)-1))))</f>
        <v/>
      </c>
    </row>
    <row r="235" spans="1:38" s="73" customFormat="1" x14ac:dyDescent="0.35">
      <c r="A235" s="83"/>
      <c r="B235" s="83"/>
      <c r="C235" s="87"/>
      <c r="D235" s="87"/>
      <c r="E235" s="85"/>
      <c r="F235" s="86"/>
      <c r="G235" s="87"/>
      <c r="H235" s="87"/>
      <c r="I235" s="90"/>
      <c r="J235" s="89"/>
      <c r="K235" s="89"/>
      <c r="L235" s="90"/>
      <c r="M235" s="90"/>
      <c r="N235" s="89"/>
      <c r="O235" s="90"/>
      <c r="P235" s="87"/>
      <c r="Q235" s="91"/>
      <c r="R235" s="91"/>
      <c r="S235" s="91"/>
      <c r="T235" s="92"/>
      <c r="U235" s="92"/>
      <c r="V235" s="92"/>
      <c r="W235" s="92"/>
      <c r="X235" s="91"/>
      <c r="Y235" s="91"/>
      <c r="Z235" s="92"/>
      <c r="AA235" s="92"/>
      <c r="AB235" s="92"/>
      <c r="AC235" s="91"/>
      <c r="AD235" s="92"/>
      <c r="AE235" s="92"/>
      <c r="AF235" s="72" t="str">
        <f t="shared" si="12"/>
        <v/>
      </c>
      <c r="AG235" s="72" t="str">
        <f t="shared" si="13"/>
        <v/>
      </c>
      <c r="AH235" s="72" t="str">
        <f>IF(W235="","",IF(W235="ND","ND",(NETWORKDAYS(U235,W235,Reference!$D$2:$D$40)-1)))</f>
        <v/>
      </c>
      <c r="AI235" s="72" t="str">
        <f>IF(Z235="","",IF(Z235="n/a","N/A", IF(Z235="ND","ND",(NETWORKDAYS(U235,Z235,Reference!$D$2:$D$40)))))</f>
        <v/>
      </c>
      <c r="AJ235" s="72" t="str">
        <f t="shared" si="14"/>
        <v/>
      </c>
      <c r="AK235" s="72" t="str">
        <f t="shared" si="15"/>
        <v/>
      </c>
      <c r="AL235" s="72" t="str">
        <f>IF(AE235="","",IF(AE235="N/A","N/A",IF(AE235="ND","ND",(NETWORKDAYS(AD235,AE235,Reference!$D$2:$D$40)-1))))</f>
        <v/>
      </c>
    </row>
    <row r="236" spans="1:38" s="73" customFormat="1" x14ac:dyDescent="0.35">
      <c r="A236" s="83"/>
      <c r="B236" s="83"/>
      <c r="C236" s="87"/>
      <c r="D236" s="87"/>
      <c r="E236" s="85"/>
      <c r="F236" s="86"/>
      <c r="G236" s="87"/>
      <c r="H236" s="87"/>
      <c r="I236" s="90"/>
      <c r="J236" s="89"/>
      <c r="K236" s="89"/>
      <c r="L236" s="90"/>
      <c r="M236" s="90"/>
      <c r="N236" s="89"/>
      <c r="O236" s="90"/>
      <c r="P236" s="87"/>
      <c r="Q236" s="91"/>
      <c r="R236" s="91"/>
      <c r="S236" s="91"/>
      <c r="T236" s="92"/>
      <c r="U236" s="92"/>
      <c r="V236" s="92"/>
      <c r="W236" s="92"/>
      <c r="X236" s="91"/>
      <c r="Y236" s="91"/>
      <c r="Z236" s="92"/>
      <c r="AA236" s="92"/>
      <c r="AB236" s="92"/>
      <c r="AC236" s="91"/>
      <c r="AD236" s="92"/>
      <c r="AE236" s="92"/>
      <c r="AF236" s="72" t="str">
        <f t="shared" si="12"/>
        <v/>
      </c>
      <c r="AG236" s="72" t="str">
        <f t="shared" si="13"/>
        <v/>
      </c>
      <c r="AH236" s="72" t="str">
        <f>IF(W236="","",IF(W236="ND","ND",(NETWORKDAYS(U236,W236,Reference!$D$2:$D$40)-1)))</f>
        <v/>
      </c>
      <c r="AI236" s="72" t="str">
        <f>IF(Z236="","",IF(Z236="n/a","N/A", IF(Z236="ND","ND",(NETWORKDAYS(U236,Z236,Reference!$D$2:$D$40)))))</f>
        <v/>
      </c>
      <c r="AJ236" s="72" t="str">
        <f t="shared" si="14"/>
        <v/>
      </c>
      <c r="AK236" s="72" t="str">
        <f t="shared" si="15"/>
        <v/>
      </c>
      <c r="AL236" s="72" t="str">
        <f>IF(AE236="","",IF(AE236="N/A","N/A",IF(AE236="ND","ND",(NETWORKDAYS(AD236,AE236,Reference!$D$2:$D$40)-1))))</f>
        <v/>
      </c>
    </row>
    <row r="237" spans="1:38" s="73" customFormat="1" x14ac:dyDescent="0.35">
      <c r="A237" s="83"/>
      <c r="B237" s="83"/>
      <c r="C237" s="87"/>
      <c r="D237" s="87"/>
      <c r="E237" s="85"/>
      <c r="F237" s="86"/>
      <c r="G237" s="87"/>
      <c r="H237" s="87"/>
      <c r="I237" s="90"/>
      <c r="J237" s="89"/>
      <c r="K237" s="89"/>
      <c r="L237" s="90"/>
      <c r="M237" s="90"/>
      <c r="N237" s="89"/>
      <c r="O237" s="90"/>
      <c r="P237" s="87"/>
      <c r="Q237" s="91"/>
      <c r="R237" s="91"/>
      <c r="S237" s="91"/>
      <c r="T237" s="92"/>
      <c r="U237" s="92"/>
      <c r="V237" s="92"/>
      <c r="W237" s="92"/>
      <c r="X237" s="91"/>
      <c r="Y237" s="91"/>
      <c r="Z237" s="92"/>
      <c r="AA237" s="92"/>
      <c r="AB237" s="92"/>
      <c r="AC237" s="91"/>
      <c r="AD237" s="92"/>
      <c r="AE237" s="92"/>
      <c r="AF237" s="72" t="str">
        <f t="shared" si="12"/>
        <v/>
      </c>
      <c r="AG237" s="72" t="str">
        <f t="shared" si="13"/>
        <v/>
      </c>
      <c r="AH237" s="72" t="str">
        <f>IF(W237="","",IF(W237="ND","ND",(NETWORKDAYS(U237,W237,Reference!$D$2:$D$40)-1)))</f>
        <v/>
      </c>
      <c r="AI237" s="72" t="str">
        <f>IF(Z237="","",IF(Z237="n/a","N/A", IF(Z237="ND","ND",(NETWORKDAYS(U237,Z237,Reference!$D$2:$D$40)))))</f>
        <v/>
      </c>
      <c r="AJ237" s="72" t="str">
        <f t="shared" si="14"/>
        <v/>
      </c>
      <c r="AK237" s="72" t="str">
        <f t="shared" si="15"/>
        <v/>
      </c>
      <c r="AL237" s="72" t="str">
        <f>IF(AE237="","",IF(AE237="N/A","N/A",IF(AE237="ND","ND",(NETWORKDAYS(AD237,AE237,Reference!$D$2:$D$40)-1))))</f>
        <v/>
      </c>
    </row>
    <row r="238" spans="1:38" s="73" customFormat="1" x14ac:dyDescent="0.35">
      <c r="A238" s="83"/>
      <c r="B238" s="83"/>
      <c r="C238" s="87"/>
      <c r="D238" s="87"/>
      <c r="E238" s="85"/>
      <c r="F238" s="86"/>
      <c r="G238" s="87"/>
      <c r="H238" s="87"/>
      <c r="I238" s="90"/>
      <c r="J238" s="89"/>
      <c r="K238" s="89"/>
      <c r="L238" s="90"/>
      <c r="M238" s="90"/>
      <c r="N238" s="89"/>
      <c r="O238" s="90"/>
      <c r="P238" s="87"/>
      <c r="Q238" s="91"/>
      <c r="R238" s="91"/>
      <c r="S238" s="91"/>
      <c r="T238" s="92"/>
      <c r="U238" s="92"/>
      <c r="V238" s="92"/>
      <c r="W238" s="92"/>
      <c r="X238" s="91"/>
      <c r="Y238" s="91"/>
      <c r="Z238" s="92"/>
      <c r="AA238" s="92"/>
      <c r="AB238" s="92"/>
      <c r="AC238" s="91"/>
      <c r="AD238" s="92"/>
      <c r="AE238" s="92"/>
      <c r="AF238" s="72" t="str">
        <f t="shared" si="12"/>
        <v/>
      </c>
      <c r="AG238" s="72" t="str">
        <f t="shared" si="13"/>
        <v/>
      </c>
      <c r="AH238" s="72" t="str">
        <f>IF(W238="","",IF(W238="ND","ND",(NETWORKDAYS(U238,W238,Reference!$D$2:$D$40)-1)))</f>
        <v/>
      </c>
      <c r="AI238" s="72" t="str">
        <f>IF(Z238="","",IF(Z238="n/a","N/A", IF(Z238="ND","ND",(NETWORKDAYS(U238,Z238,Reference!$D$2:$D$40)))))</f>
        <v/>
      </c>
      <c r="AJ238" s="72" t="str">
        <f t="shared" si="14"/>
        <v/>
      </c>
      <c r="AK238" s="72" t="str">
        <f t="shared" si="15"/>
        <v/>
      </c>
      <c r="AL238" s="72" t="str">
        <f>IF(AE238="","",IF(AE238="N/A","N/A",IF(AE238="ND","ND",(NETWORKDAYS(AD238,AE238,Reference!$D$2:$D$40)-1))))</f>
        <v/>
      </c>
    </row>
    <row r="239" spans="1:38" s="73" customFormat="1" x14ac:dyDescent="0.35">
      <c r="A239" s="83"/>
      <c r="B239" s="83"/>
      <c r="C239" s="87"/>
      <c r="D239" s="87"/>
      <c r="E239" s="85"/>
      <c r="F239" s="86"/>
      <c r="G239" s="87"/>
      <c r="H239" s="87"/>
      <c r="I239" s="90"/>
      <c r="J239" s="89"/>
      <c r="K239" s="89"/>
      <c r="L239" s="90"/>
      <c r="M239" s="90"/>
      <c r="N239" s="89"/>
      <c r="O239" s="90"/>
      <c r="P239" s="87"/>
      <c r="Q239" s="91"/>
      <c r="R239" s="91"/>
      <c r="S239" s="91"/>
      <c r="T239" s="92"/>
      <c r="U239" s="92"/>
      <c r="V239" s="92"/>
      <c r="W239" s="92"/>
      <c r="X239" s="91"/>
      <c r="Y239" s="91"/>
      <c r="Z239" s="92"/>
      <c r="AA239" s="92"/>
      <c r="AB239" s="92"/>
      <c r="AC239" s="91"/>
      <c r="AD239" s="92"/>
      <c r="AE239" s="92"/>
      <c r="AF239" s="72" t="str">
        <f t="shared" si="12"/>
        <v/>
      </c>
      <c r="AG239" s="72" t="str">
        <f t="shared" si="13"/>
        <v/>
      </c>
      <c r="AH239" s="72" t="str">
        <f>IF(W239="","",IF(W239="ND","ND",(NETWORKDAYS(U239,W239,Reference!$D$2:$D$40)-1)))</f>
        <v/>
      </c>
      <c r="AI239" s="72" t="str">
        <f>IF(Z239="","",IF(Z239="n/a","N/A", IF(Z239="ND","ND",(NETWORKDAYS(U239,Z239,Reference!$D$2:$D$40)))))</f>
        <v/>
      </c>
      <c r="AJ239" s="72" t="str">
        <f t="shared" si="14"/>
        <v/>
      </c>
      <c r="AK239" s="72" t="str">
        <f t="shared" si="15"/>
        <v/>
      </c>
      <c r="AL239" s="72" t="str">
        <f>IF(AE239="","",IF(AE239="N/A","N/A",IF(AE239="ND","ND",(NETWORKDAYS(AD239,AE239,Reference!$D$2:$D$40)-1))))</f>
        <v/>
      </c>
    </row>
    <row r="240" spans="1:38" s="73" customFormat="1" x14ac:dyDescent="0.35">
      <c r="A240" s="83"/>
      <c r="B240" s="83"/>
      <c r="C240" s="87"/>
      <c r="D240" s="87"/>
      <c r="E240" s="85"/>
      <c r="F240" s="86"/>
      <c r="G240" s="87"/>
      <c r="H240" s="87"/>
      <c r="I240" s="90"/>
      <c r="J240" s="89"/>
      <c r="K240" s="89"/>
      <c r="L240" s="90"/>
      <c r="M240" s="90"/>
      <c r="N240" s="89"/>
      <c r="O240" s="90"/>
      <c r="P240" s="87"/>
      <c r="Q240" s="91"/>
      <c r="R240" s="91"/>
      <c r="S240" s="91"/>
      <c r="T240" s="92"/>
      <c r="U240" s="92"/>
      <c r="V240" s="92"/>
      <c r="W240" s="92"/>
      <c r="X240" s="91"/>
      <c r="Y240" s="91"/>
      <c r="Z240" s="92"/>
      <c r="AA240" s="92"/>
      <c r="AB240" s="92"/>
      <c r="AC240" s="91"/>
      <c r="AD240" s="92"/>
      <c r="AE240" s="92"/>
      <c r="AF240" s="72" t="str">
        <f t="shared" si="12"/>
        <v/>
      </c>
      <c r="AG240" s="72" t="str">
        <f t="shared" si="13"/>
        <v/>
      </c>
      <c r="AH240" s="72" t="str">
        <f>IF(W240="","",IF(W240="ND","ND",(NETWORKDAYS(U240,W240,Reference!$D$2:$D$40)-1)))</f>
        <v/>
      </c>
      <c r="AI240" s="72" t="str">
        <f>IF(Z240="","",IF(Z240="n/a","N/A", IF(Z240="ND","ND",(NETWORKDAYS(U240,Z240,Reference!$D$2:$D$40)))))</f>
        <v/>
      </c>
      <c r="AJ240" s="72" t="str">
        <f t="shared" si="14"/>
        <v/>
      </c>
      <c r="AK240" s="72" t="str">
        <f t="shared" si="15"/>
        <v/>
      </c>
      <c r="AL240" s="72" t="str">
        <f>IF(AE240="","",IF(AE240="N/A","N/A",IF(AE240="ND","ND",(NETWORKDAYS(AD240,AE240,Reference!$D$2:$D$40)-1))))</f>
        <v/>
      </c>
    </row>
    <row r="241" spans="1:38" s="73" customFormat="1" x14ac:dyDescent="0.35">
      <c r="A241" s="83"/>
      <c r="B241" s="83"/>
      <c r="C241" s="87"/>
      <c r="D241" s="87"/>
      <c r="E241" s="85"/>
      <c r="F241" s="86"/>
      <c r="G241" s="87"/>
      <c r="H241" s="87"/>
      <c r="I241" s="90"/>
      <c r="J241" s="89"/>
      <c r="K241" s="89"/>
      <c r="L241" s="90"/>
      <c r="M241" s="90"/>
      <c r="N241" s="89"/>
      <c r="O241" s="90"/>
      <c r="P241" s="87"/>
      <c r="Q241" s="91"/>
      <c r="R241" s="91"/>
      <c r="S241" s="91"/>
      <c r="T241" s="92"/>
      <c r="U241" s="92"/>
      <c r="V241" s="92"/>
      <c r="W241" s="92"/>
      <c r="X241" s="91"/>
      <c r="Y241" s="91"/>
      <c r="Z241" s="92"/>
      <c r="AA241" s="92"/>
      <c r="AB241" s="92"/>
      <c r="AC241" s="91"/>
      <c r="AD241" s="92"/>
      <c r="AE241" s="92"/>
      <c r="AF241" s="72" t="str">
        <f t="shared" si="12"/>
        <v/>
      </c>
      <c r="AG241" s="72" t="str">
        <f t="shared" si="13"/>
        <v/>
      </c>
      <c r="AH241" s="72" t="str">
        <f>IF(W241="","",IF(W241="ND","ND",(NETWORKDAYS(U241,W241,Reference!$D$2:$D$40)-1)))</f>
        <v/>
      </c>
      <c r="AI241" s="72" t="str">
        <f>IF(Z241="","",IF(Z241="n/a","N/A", IF(Z241="ND","ND",(NETWORKDAYS(U241,Z241,Reference!$D$2:$D$40)))))</f>
        <v/>
      </c>
      <c r="AJ241" s="72" t="str">
        <f t="shared" si="14"/>
        <v/>
      </c>
      <c r="AK241" s="72" t="str">
        <f t="shared" si="15"/>
        <v/>
      </c>
      <c r="AL241" s="72" t="str">
        <f>IF(AE241="","",IF(AE241="N/A","N/A",IF(AE241="ND","ND",(NETWORKDAYS(AD241,AE241,Reference!$D$2:$D$40)-1))))</f>
        <v/>
      </c>
    </row>
    <row r="242" spans="1:38" s="73" customFormat="1" x14ac:dyDescent="0.35">
      <c r="A242" s="83"/>
      <c r="B242" s="83"/>
      <c r="C242" s="87"/>
      <c r="D242" s="87"/>
      <c r="E242" s="85"/>
      <c r="F242" s="86"/>
      <c r="G242" s="87"/>
      <c r="H242" s="87"/>
      <c r="I242" s="90"/>
      <c r="J242" s="89"/>
      <c r="K242" s="89"/>
      <c r="L242" s="90"/>
      <c r="M242" s="90"/>
      <c r="N242" s="89"/>
      <c r="O242" s="90"/>
      <c r="P242" s="87"/>
      <c r="Q242" s="91"/>
      <c r="R242" s="91"/>
      <c r="S242" s="91"/>
      <c r="T242" s="92"/>
      <c r="U242" s="92"/>
      <c r="V242" s="92"/>
      <c r="W242" s="92"/>
      <c r="X242" s="91"/>
      <c r="Y242" s="91"/>
      <c r="Z242" s="92"/>
      <c r="AA242" s="92"/>
      <c r="AB242" s="92"/>
      <c r="AC242" s="91"/>
      <c r="AD242" s="92"/>
      <c r="AE242" s="92"/>
      <c r="AF242" s="72" t="str">
        <f t="shared" si="12"/>
        <v/>
      </c>
      <c r="AG242" s="72" t="str">
        <f t="shared" si="13"/>
        <v/>
      </c>
      <c r="AH242" s="72" t="str">
        <f>IF(W242="","",IF(W242="ND","ND",(NETWORKDAYS(U242,W242,Reference!$D$2:$D$40)-1)))</f>
        <v/>
      </c>
      <c r="AI242" s="72" t="str">
        <f>IF(Z242="","",IF(Z242="n/a","N/A", IF(Z242="ND","ND",(NETWORKDAYS(U242,Z242,Reference!$D$2:$D$40)))))</f>
        <v/>
      </c>
      <c r="AJ242" s="72" t="str">
        <f t="shared" si="14"/>
        <v/>
      </c>
      <c r="AK242" s="72" t="str">
        <f t="shared" si="15"/>
        <v/>
      </c>
      <c r="AL242" s="72" t="str">
        <f>IF(AE242="","",IF(AE242="N/A","N/A",IF(AE242="ND","ND",(NETWORKDAYS(AD242,AE242,Reference!$D$2:$D$40)-1))))</f>
        <v/>
      </c>
    </row>
    <row r="243" spans="1:38" s="73" customFormat="1" x14ac:dyDescent="0.35">
      <c r="A243" s="83"/>
      <c r="B243" s="83"/>
      <c r="C243" s="87"/>
      <c r="D243" s="87"/>
      <c r="E243" s="85"/>
      <c r="F243" s="86"/>
      <c r="G243" s="87"/>
      <c r="H243" s="87"/>
      <c r="I243" s="90"/>
      <c r="J243" s="89"/>
      <c r="K243" s="89"/>
      <c r="L243" s="90"/>
      <c r="M243" s="90"/>
      <c r="N243" s="89"/>
      <c r="O243" s="90"/>
      <c r="P243" s="87"/>
      <c r="Q243" s="91"/>
      <c r="R243" s="91"/>
      <c r="S243" s="91"/>
      <c r="T243" s="92"/>
      <c r="U243" s="92"/>
      <c r="V243" s="92"/>
      <c r="W243" s="92"/>
      <c r="X243" s="91"/>
      <c r="Y243" s="91"/>
      <c r="Z243" s="92"/>
      <c r="AA243" s="92"/>
      <c r="AB243" s="92"/>
      <c r="AC243" s="91"/>
      <c r="AD243" s="92"/>
      <c r="AE243" s="92"/>
      <c r="AF243" s="72" t="str">
        <f t="shared" si="12"/>
        <v/>
      </c>
      <c r="AG243" s="72" t="str">
        <f t="shared" si="13"/>
        <v/>
      </c>
      <c r="AH243" s="72" t="str">
        <f>IF(W243="","",IF(W243="ND","ND",(NETWORKDAYS(U243,W243,Reference!$D$2:$D$40)-1)))</f>
        <v/>
      </c>
      <c r="AI243" s="72" t="str">
        <f>IF(Z243="","",IF(Z243="n/a","N/A", IF(Z243="ND","ND",(NETWORKDAYS(U243,Z243,Reference!$D$2:$D$40)))))</f>
        <v/>
      </c>
      <c r="AJ243" s="72" t="str">
        <f t="shared" si="14"/>
        <v/>
      </c>
      <c r="AK243" s="72" t="str">
        <f t="shared" si="15"/>
        <v/>
      </c>
      <c r="AL243" s="72" t="str">
        <f>IF(AE243="","",IF(AE243="N/A","N/A",IF(AE243="ND","ND",(NETWORKDAYS(AD243,AE243,Reference!$D$2:$D$40)-1))))</f>
        <v/>
      </c>
    </row>
    <row r="244" spans="1:38" s="73" customFormat="1" x14ac:dyDescent="0.35">
      <c r="A244" s="83"/>
      <c r="B244" s="83"/>
      <c r="C244" s="87"/>
      <c r="D244" s="87"/>
      <c r="E244" s="85"/>
      <c r="F244" s="86"/>
      <c r="G244" s="87"/>
      <c r="H244" s="87"/>
      <c r="I244" s="90"/>
      <c r="J244" s="89"/>
      <c r="K244" s="89"/>
      <c r="L244" s="90"/>
      <c r="M244" s="90"/>
      <c r="N244" s="89"/>
      <c r="O244" s="90"/>
      <c r="P244" s="87"/>
      <c r="Q244" s="91"/>
      <c r="R244" s="91"/>
      <c r="S244" s="91"/>
      <c r="T244" s="92"/>
      <c r="U244" s="92"/>
      <c r="V244" s="92"/>
      <c r="W244" s="92"/>
      <c r="X244" s="91"/>
      <c r="Y244" s="91"/>
      <c r="Z244" s="92"/>
      <c r="AA244" s="92"/>
      <c r="AB244" s="92"/>
      <c r="AC244" s="91"/>
      <c r="AD244" s="92"/>
      <c r="AE244" s="92"/>
      <c r="AF244" s="72" t="str">
        <f t="shared" si="12"/>
        <v/>
      </c>
      <c r="AG244" s="72" t="str">
        <f t="shared" si="13"/>
        <v/>
      </c>
      <c r="AH244" s="72" t="str">
        <f>IF(W244="","",IF(W244="ND","ND",(NETWORKDAYS(U244,W244,Reference!$D$2:$D$40)-1)))</f>
        <v/>
      </c>
      <c r="AI244" s="72" t="str">
        <f>IF(Z244="","",IF(Z244="n/a","N/A", IF(Z244="ND","ND",(NETWORKDAYS(U244,Z244,Reference!$D$2:$D$40)))))</f>
        <v/>
      </c>
      <c r="AJ244" s="72" t="str">
        <f t="shared" si="14"/>
        <v/>
      </c>
      <c r="AK244" s="72" t="str">
        <f t="shared" si="15"/>
        <v/>
      </c>
      <c r="AL244" s="72" t="str">
        <f>IF(AE244="","",IF(AE244="N/A","N/A",IF(AE244="ND","ND",(NETWORKDAYS(AD244,AE244,Reference!$D$2:$D$40)-1))))</f>
        <v/>
      </c>
    </row>
    <row r="245" spans="1:38" s="73" customFormat="1" x14ac:dyDescent="0.35">
      <c r="A245" s="83"/>
      <c r="B245" s="83"/>
      <c r="C245" s="87"/>
      <c r="D245" s="87"/>
      <c r="E245" s="85"/>
      <c r="F245" s="86"/>
      <c r="G245" s="87"/>
      <c r="H245" s="87"/>
      <c r="I245" s="90"/>
      <c r="J245" s="89"/>
      <c r="K245" s="89"/>
      <c r="L245" s="90"/>
      <c r="M245" s="90"/>
      <c r="N245" s="89"/>
      <c r="O245" s="90"/>
      <c r="P245" s="87"/>
      <c r="Q245" s="91"/>
      <c r="R245" s="91"/>
      <c r="S245" s="91"/>
      <c r="T245" s="92"/>
      <c r="U245" s="92"/>
      <c r="V245" s="92"/>
      <c r="W245" s="92"/>
      <c r="X245" s="91"/>
      <c r="Y245" s="91"/>
      <c r="Z245" s="92"/>
      <c r="AA245" s="92"/>
      <c r="AB245" s="92"/>
      <c r="AC245" s="91"/>
      <c r="AD245" s="92"/>
      <c r="AE245" s="92"/>
      <c r="AF245" s="72" t="str">
        <f t="shared" si="12"/>
        <v/>
      </c>
      <c r="AG245" s="72" t="str">
        <f t="shared" si="13"/>
        <v/>
      </c>
      <c r="AH245" s="72" t="str">
        <f>IF(W245="","",IF(W245="ND","ND",(NETWORKDAYS(U245,W245,Reference!$D$2:$D$40)-1)))</f>
        <v/>
      </c>
      <c r="AI245" s="72" t="str">
        <f>IF(Z245="","",IF(Z245="n/a","N/A", IF(Z245="ND","ND",(NETWORKDAYS(U245,Z245,Reference!$D$2:$D$40)))))</f>
        <v/>
      </c>
      <c r="AJ245" s="72" t="str">
        <f t="shared" si="14"/>
        <v/>
      </c>
      <c r="AK245" s="72" t="str">
        <f t="shared" si="15"/>
        <v/>
      </c>
      <c r="AL245" s="72" t="str">
        <f>IF(AE245="","",IF(AE245="N/A","N/A",IF(AE245="ND","ND",(NETWORKDAYS(AD245,AE245,Reference!$D$2:$D$40)-1))))</f>
        <v/>
      </c>
    </row>
    <row r="246" spans="1:38" s="73" customFormat="1" x14ac:dyDescent="0.35">
      <c r="A246" s="83"/>
      <c r="B246" s="83"/>
      <c r="C246" s="87"/>
      <c r="D246" s="87"/>
      <c r="E246" s="85"/>
      <c r="F246" s="86"/>
      <c r="G246" s="87"/>
      <c r="H246" s="87"/>
      <c r="I246" s="90"/>
      <c r="J246" s="89"/>
      <c r="K246" s="89"/>
      <c r="L246" s="90"/>
      <c r="M246" s="90"/>
      <c r="N246" s="89"/>
      <c r="O246" s="90"/>
      <c r="P246" s="87"/>
      <c r="Q246" s="91"/>
      <c r="R246" s="91"/>
      <c r="S246" s="91"/>
      <c r="T246" s="92"/>
      <c r="U246" s="92"/>
      <c r="V246" s="92"/>
      <c r="W246" s="92"/>
      <c r="X246" s="91"/>
      <c r="Y246" s="91"/>
      <c r="Z246" s="92"/>
      <c r="AA246" s="92"/>
      <c r="AB246" s="92"/>
      <c r="AC246" s="91"/>
      <c r="AD246" s="92"/>
      <c r="AE246" s="92"/>
      <c r="AF246" s="72" t="str">
        <f t="shared" si="12"/>
        <v/>
      </c>
      <c r="AG246" s="72" t="str">
        <f t="shared" si="13"/>
        <v/>
      </c>
      <c r="AH246" s="72" t="str">
        <f>IF(W246="","",IF(W246="ND","ND",(NETWORKDAYS(U246,W246,Reference!$D$2:$D$40)-1)))</f>
        <v/>
      </c>
      <c r="AI246" s="72" t="str">
        <f>IF(Z246="","",IF(Z246="n/a","N/A", IF(Z246="ND","ND",(NETWORKDAYS(U246,Z246,Reference!$D$2:$D$40)))))</f>
        <v/>
      </c>
      <c r="AJ246" s="72" t="str">
        <f t="shared" si="14"/>
        <v/>
      </c>
      <c r="AK246" s="72" t="str">
        <f t="shared" si="15"/>
        <v/>
      </c>
      <c r="AL246" s="72" t="str">
        <f>IF(AE246="","",IF(AE246="N/A","N/A",IF(AE246="ND","ND",(NETWORKDAYS(AD246,AE246,Reference!$D$2:$D$40)-1))))</f>
        <v/>
      </c>
    </row>
    <row r="247" spans="1:38" s="73" customFormat="1" x14ac:dyDescent="0.35">
      <c r="A247" s="83"/>
      <c r="B247" s="83"/>
      <c r="C247" s="87"/>
      <c r="D247" s="87"/>
      <c r="E247" s="85"/>
      <c r="F247" s="86"/>
      <c r="G247" s="87"/>
      <c r="H247" s="87"/>
      <c r="I247" s="90"/>
      <c r="J247" s="89"/>
      <c r="K247" s="89"/>
      <c r="L247" s="90"/>
      <c r="M247" s="90"/>
      <c r="N247" s="89"/>
      <c r="O247" s="90"/>
      <c r="P247" s="87"/>
      <c r="Q247" s="91"/>
      <c r="R247" s="91"/>
      <c r="S247" s="91"/>
      <c r="T247" s="92"/>
      <c r="U247" s="92"/>
      <c r="V247" s="92"/>
      <c r="W247" s="92"/>
      <c r="X247" s="91"/>
      <c r="Y247" s="91"/>
      <c r="Z247" s="92"/>
      <c r="AA247" s="92"/>
      <c r="AB247" s="92"/>
      <c r="AC247" s="91"/>
      <c r="AD247" s="92"/>
      <c r="AE247" s="92"/>
      <c r="AF247" s="72" t="str">
        <f t="shared" si="12"/>
        <v/>
      </c>
      <c r="AG247" s="72" t="str">
        <f t="shared" si="13"/>
        <v/>
      </c>
      <c r="AH247" s="72" t="str">
        <f>IF(W247="","",IF(W247="ND","ND",(NETWORKDAYS(U247,W247,Reference!$D$2:$D$40)-1)))</f>
        <v/>
      </c>
      <c r="AI247" s="72" t="str">
        <f>IF(Z247="","",IF(Z247="n/a","N/A", IF(Z247="ND","ND",(NETWORKDAYS(U247,Z247,Reference!$D$2:$D$40)))))</f>
        <v/>
      </c>
      <c r="AJ247" s="72" t="str">
        <f t="shared" si="14"/>
        <v/>
      </c>
      <c r="AK247" s="72" t="str">
        <f t="shared" si="15"/>
        <v/>
      </c>
      <c r="AL247" s="72" t="str">
        <f>IF(AE247="","",IF(AE247="N/A","N/A",IF(AE247="ND","ND",(NETWORKDAYS(AD247,AE247,Reference!$D$2:$D$40)-1))))</f>
        <v/>
      </c>
    </row>
    <row r="248" spans="1:38" s="73" customFormat="1" x14ac:dyDescent="0.35">
      <c r="A248" s="83"/>
      <c r="B248" s="83"/>
      <c r="C248" s="87"/>
      <c r="D248" s="87"/>
      <c r="E248" s="85"/>
      <c r="F248" s="86"/>
      <c r="G248" s="87"/>
      <c r="H248" s="87"/>
      <c r="I248" s="90"/>
      <c r="J248" s="89"/>
      <c r="K248" s="89"/>
      <c r="L248" s="90"/>
      <c r="M248" s="90"/>
      <c r="N248" s="89"/>
      <c r="O248" s="90"/>
      <c r="P248" s="87"/>
      <c r="Q248" s="91"/>
      <c r="R248" s="91"/>
      <c r="S248" s="91"/>
      <c r="T248" s="92"/>
      <c r="U248" s="92"/>
      <c r="V248" s="92"/>
      <c r="W248" s="92"/>
      <c r="X248" s="91"/>
      <c r="Y248" s="91"/>
      <c r="Z248" s="92"/>
      <c r="AA248" s="92"/>
      <c r="AB248" s="92"/>
      <c r="AC248" s="91"/>
      <c r="AD248" s="92"/>
      <c r="AE248" s="92"/>
      <c r="AF248" s="72" t="str">
        <f t="shared" si="12"/>
        <v/>
      </c>
      <c r="AG248" s="72" t="str">
        <f t="shared" si="13"/>
        <v/>
      </c>
      <c r="AH248" s="72" t="str">
        <f>IF(W248="","",IF(W248="ND","ND",(NETWORKDAYS(U248,W248,Reference!$D$2:$D$40)-1)))</f>
        <v/>
      </c>
      <c r="AI248" s="72" t="str">
        <f>IF(Z248="","",IF(Z248="n/a","N/A", IF(Z248="ND","ND",(NETWORKDAYS(U248,Z248,Reference!$D$2:$D$40)))))</f>
        <v/>
      </c>
      <c r="AJ248" s="72" t="str">
        <f t="shared" si="14"/>
        <v/>
      </c>
      <c r="AK248" s="72" t="str">
        <f t="shared" si="15"/>
        <v/>
      </c>
      <c r="AL248" s="72" t="str">
        <f>IF(AE248="","",IF(AE248="N/A","N/A",IF(AE248="ND","ND",(NETWORKDAYS(AD248,AE248,Reference!$D$2:$D$40)-1))))</f>
        <v/>
      </c>
    </row>
    <row r="249" spans="1:38" s="73" customFormat="1" x14ac:dyDescent="0.35">
      <c r="A249" s="83"/>
      <c r="B249" s="83"/>
      <c r="C249" s="87"/>
      <c r="D249" s="87"/>
      <c r="E249" s="85"/>
      <c r="F249" s="86"/>
      <c r="G249" s="87"/>
      <c r="H249" s="87"/>
      <c r="I249" s="90"/>
      <c r="J249" s="89"/>
      <c r="K249" s="89"/>
      <c r="L249" s="90"/>
      <c r="M249" s="90"/>
      <c r="N249" s="89"/>
      <c r="O249" s="90"/>
      <c r="P249" s="87"/>
      <c r="Q249" s="91"/>
      <c r="R249" s="91"/>
      <c r="S249" s="91"/>
      <c r="T249" s="92"/>
      <c r="U249" s="92"/>
      <c r="V249" s="92"/>
      <c r="W249" s="92"/>
      <c r="X249" s="91"/>
      <c r="Y249" s="91"/>
      <c r="Z249" s="92"/>
      <c r="AA249" s="92"/>
      <c r="AB249" s="92"/>
      <c r="AC249" s="91"/>
      <c r="AD249" s="92"/>
      <c r="AE249" s="92"/>
      <c r="AF249" s="72" t="str">
        <f t="shared" si="12"/>
        <v/>
      </c>
      <c r="AG249" s="72" t="str">
        <f t="shared" si="13"/>
        <v/>
      </c>
      <c r="AH249" s="72" t="str">
        <f>IF(W249="","",IF(W249="ND","ND",(NETWORKDAYS(U249,W249,Reference!$D$2:$D$40)-1)))</f>
        <v/>
      </c>
      <c r="AI249" s="72" t="str">
        <f>IF(Z249="","",IF(Z249="n/a","N/A", IF(Z249="ND","ND",(NETWORKDAYS(U249,Z249,Reference!$D$2:$D$40)))))</f>
        <v/>
      </c>
      <c r="AJ249" s="72" t="str">
        <f t="shared" si="14"/>
        <v/>
      </c>
      <c r="AK249" s="72" t="str">
        <f t="shared" si="15"/>
        <v/>
      </c>
      <c r="AL249" s="72" t="str">
        <f>IF(AE249="","",IF(AE249="N/A","N/A",IF(AE249="ND","ND",(NETWORKDAYS(AD249,AE249,Reference!$D$2:$D$40)-1))))</f>
        <v/>
      </c>
    </row>
    <row r="250" spans="1:38" s="73" customFormat="1" x14ac:dyDescent="0.35">
      <c r="A250" s="83"/>
      <c r="B250" s="83"/>
      <c r="C250" s="87"/>
      <c r="D250" s="87"/>
      <c r="E250" s="85"/>
      <c r="F250" s="86"/>
      <c r="G250" s="87"/>
      <c r="H250" s="87"/>
      <c r="I250" s="90"/>
      <c r="J250" s="89"/>
      <c r="K250" s="89"/>
      <c r="L250" s="90"/>
      <c r="M250" s="90"/>
      <c r="N250" s="89"/>
      <c r="O250" s="90"/>
      <c r="P250" s="87"/>
      <c r="Q250" s="91"/>
      <c r="R250" s="91"/>
      <c r="S250" s="91"/>
      <c r="T250" s="92"/>
      <c r="U250" s="92"/>
      <c r="V250" s="92"/>
      <c r="W250" s="92"/>
      <c r="X250" s="91"/>
      <c r="Y250" s="91"/>
      <c r="Z250" s="92"/>
      <c r="AA250" s="92"/>
      <c r="AB250" s="92"/>
      <c r="AC250" s="91"/>
      <c r="AD250" s="92"/>
      <c r="AE250" s="92"/>
      <c r="AF250" s="72" t="str">
        <f t="shared" si="12"/>
        <v/>
      </c>
      <c r="AG250" s="72" t="str">
        <f t="shared" si="13"/>
        <v/>
      </c>
      <c r="AH250" s="72" t="str">
        <f>IF(W250="","",IF(W250="ND","ND",(NETWORKDAYS(U250,W250,Reference!$D$2:$D$40)-1)))</f>
        <v/>
      </c>
      <c r="AI250" s="72" t="str">
        <f>IF(Z250="","",IF(Z250="n/a","N/A", IF(Z250="ND","ND",(NETWORKDAYS(U250,Z250,Reference!$D$2:$D$40)))))</f>
        <v/>
      </c>
      <c r="AJ250" s="72" t="str">
        <f t="shared" si="14"/>
        <v/>
      </c>
      <c r="AK250" s="72" t="str">
        <f t="shared" si="15"/>
        <v/>
      </c>
      <c r="AL250" s="72" t="str">
        <f>IF(AE250="","",IF(AE250="N/A","N/A",IF(AE250="ND","ND",(NETWORKDAYS(AD250,AE250,Reference!$D$2:$D$40)-1))))</f>
        <v/>
      </c>
    </row>
    <row r="251" spans="1:38" s="73" customFormat="1" x14ac:dyDescent="0.35">
      <c r="A251" s="83"/>
      <c r="B251" s="83"/>
      <c r="C251" s="87"/>
      <c r="D251" s="87"/>
      <c r="E251" s="85"/>
      <c r="F251" s="86"/>
      <c r="G251" s="87"/>
      <c r="H251" s="87"/>
      <c r="I251" s="90"/>
      <c r="J251" s="89"/>
      <c r="K251" s="89"/>
      <c r="L251" s="90"/>
      <c r="M251" s="90"/>
      <c r="N251" s="89"/>
      <c r="O251" s="90"/>
      <c r="P251" s="87"/>
      <c r="Q251" s="91"/>
      <c r="R251" s="91"/>
      <c r="S251" s="91"/>
      <c r="T251" s="92"/>
      <c r="U251" s="92"/>
      <c r="V251" s="92"/>
      <c r="W251" s="92"/>
      <c r="X251" s="91"/>
      <c r="Y251" s="91"/>
      <c r="Z251" s="92"/>
      <c r="AA251" s="92"/>
      <c r="AB251" s="92"/>
      <c r="AC251" s="91"/>
      <c r="AD251" s="92"/>
      <c r="AE251" s="92"/>
      <c r="AF251" s="72" t="str">
        <f t="shared" si="12"/>
        <v/>
      </c>
      <c r="AG251" s="72" t="str">
        <f t="shared" si="13"/>
        <v/>
      </c>
      <c r="AH251" s="72" t="str">
        <f>IF(W251="","",IF(W251="ND","ND",(NETWORKDAYS(U251,W251,Reference!$D$2:$D$40)-1)))</f>
        <v/>
      </c>
      <c r="AI251" s="72" t="str">
        <f>IF(Z251="","",IF(Z251="n/a","N/A", IF(Z251="ND","ND",(NETWORKDAYS(U251,Z251,Reference!$D$2:$D$40)))))</f>
        <v/>
      </c>
      <c r="AJ251" s="72" t="str">
        <f t="shared" si="14"/>
        <v/>
      </c>
      <c r="AK251" s="72" t="str">
        <f t="shared" si="15"/>
        <v/>
      </c>
      <c r="AL251" s="72" t="str">
        <f>IF(AE251="","",IF(AE251="N/A","N/A",IF(AE251="ND","ND",(NETWORKDAYS(AD251,AE251,Reference!$D$2:$D$40)-1))))</f>
        <v/>
      </c>
    </row>
    <row r="252" spans="1:38" s="73" customFormat="1" x14ac:dyDescent="0.35">
      <c r="A252" s="83"/>
      <c r="B252" s="83"/>
      <c r="C252" s="87"/>
      <c r="D252" s="87"/>
      <c r="E252" s="85"/>
      <c r="F252" s="86"/>
      <c r="G252" s="87"/>
      <c r="H252" s="87"/>
      <c r="I252" s="90"/>
      <c r="J252" s="89"/>
      <c r="K252" s="89"/>
      <c r="L252" s="90"/>
      <c r="M252" s="90"/>
      <c r="N252" s="89"/>
      <c r="O252" s="90"/>
      <c r="P252" s="87"/>
      <c r="Q252" s="91"/>
      <c r="R252" s="91"/>
      <c r="S252" s="91"/>
      <c r="T252" s="92"/>
      <c r="U252" s="92"/>
      <c r="V252" s="92"/>
      <c r="W252" s="92"/>
      <c r="X252" s="91"/>
      <c r="Y252" s="91"/>
      <c r="Z252" s="92"/>
      <c r="AA252" s="92"/>
      <c r="AB252" s="92"/>
      <c r="AC252" s="91"/>
      <c r="AD252" s="92"/>
      <c r="AE252" s="92"/>
      <c r="AF252" s="72" t="str">
        <f t="shared" si="12"/>
        <v/>
      </c>
      <c r="AG252" s="72" t="str">
        <f t="shared" si="13"/>
        <v/>
      </c>
      <c r="AH252" s="72" t="str">
        <f>IF(W252="","",IF(W252="ND","ND",(NETWORKDAYS(U252,W252,Reference!$D$2:$D$40)-1)))</f>
        <v/>
      </c>
      <c r="AI252" s="72" t="str">
        <f>IF(Z252="","",IF(Z252="n/a","N/A", IF(Z252="ND","ND",(NETWORKDAYS(U252,Z252,Reference!$D$2:$D$40)))))</f>
        <v/>
      </c>
      <c r="AJ252" s="72" t="str">
        <f t="shared" si="14"/>
        <v/>
      </c>
      <c r="AK252" s="72" t="str">
        <f t="shared" si="15"/>
        <v/>
      </c>
      <c r="AL252" s="72" t="str">
        <f>IF(AE252="","",IF(AE252="N/A","N/A",IF(AE252="ND","ND",(NETWORKDAYS(AD252,AE252,Reference!$D$2:$D$40)-1))))</f>
        <v/>
      </c>
    </row>
    <row r="253" spans="1:38" s="73" customFormat="1" x14ac:dyDescent="0.35">
      <c r="A253" s="83"/>
      <c r="B253" s="83"/>
      <c r="C253" s="87"/>
      <c r="D253" s="87"/>
      <c r="E253" s="85"/>
      <c r="F253" s="86"/>
      <c r="G253" s="87"/>
      <c r="H253" s="87"/>
      <c r="I253" s="90"/>
      <c r="J253" s="89"/>
      <c r="K253" s="89"/>
      <c r="L253" s="90"/>
      <c r="M253" s="90"/>
      <c r="N253" s="89"/>
      <c r="O253" s="90"/>
      <c r="P253" s="87"/>
      <c r="Q253" s="91"/>
      <c r="R253" s="91"/>
      <c r="S253" s="91"/>
      <c r="T253" s="92"/>
      <c r="U253" s="92"/>
      <c r="V253" s="92"/>
      <c r="W253" s="92"/>
      <c r="X253" s="91"/>
      <c r="Y253" s="91"/>
      <c r="Z253" s="92"/>
      <c r="AA253" s="92"/>
      <c r="AB253" s="92"/>
      <c r="AC253" s="91"/>
      <c r="AD253" s="92"/>
      <c r="AE253" s="92"/>
      <c r="AF253" s="72" t="str">
        <f t="shared" si="12"/>
        <v/>
      </c>
      <c r="AG253" s="72" t="str">
        <f t="shared" si="13"/>
        <v/>
      </c>
      <c r="AH253" s="72" t="str">
        <f>IF(W253="","",IF(W253="ND","ND",(NETWORKDAYS(U253,W253,Reference!$D$2:$D$40)-1)))</f>
        <v/>
      </c>
      <c r="AI253" s="72" t="str">
        <f>IF(Z253="","",IF(Z253="n/a","N/A", IF(Z253="ND","ND",(NETWORKDAYS(U253,Z253,Reference!$D$2:$D$40)))))</f>
        <v/>
      </c>
      <c r="AJ253" s="72" t="str">
        <f t="shared" si="14"/>
        <v/>
      </c>
      <c r="AK253" s="72" t="str">
        <f t="shared" si="15"/>
        <v/>
      </c>
      <c r="AL253" s="72" t="str">
        <f>IF(AE253="","",IF(AE253="N/A","N/A",IF(AE253="ND","ND",(NETWORKDAYS(AD253,AE253,Reference!$D$2:$D$40)-1))))</f>
        <v/>
      </c>
    </row>
    <row r="254" spans="1:38" s="73" customFormat="1" x14ac:dyDescent="0.35">
      <c r="A254" s="83"/>
      <c r="B254" s="83"/>
      <c r="C254" s="87"/>
      <c r="D254" s="87"/>
      <c r="E254" s="85"/>
      <c r="F254" s="86"/>
      <c r="G254" s="87"/>
      <c r="H254" s="87"/>
      <c r="I254" s="90"/>
      <c r="J254" s="89"/>
      <c r="K254" s="89"/>
      <c r="L254" s="90"/>
      <c r="M254" s="90"/>
      <c r="N254" s="89"/>
      <c r="O254" s="90"/>
      <c r="P254" s="87"/>
      <c r="Q254" s="91"/>
      <c r="R254" s="91"/>
      <c r="S254" s="91"/>
      <c r="T254" s="92"/>
      <c r="U254" s="92"/>
      <c r="V254" s="92"/>
      <c r="W254" s="92"/>
      <c r="X254" s="91"/>
      <c r="Y254" s="91"/>
      <c r="Z254" s="92"/>
      <c r="AA254" s="92"/>
      <c r="AB254" s="92"/>
      <c r="AC254" s="91"/>
      <c r="AD254" s="92"/>
      <c r="AE254" s="92"/>
      <c r="AF254" s="72" t="str">
        <f t="shared" si="12"/>
        <v/>
      </c>
      <c r="AG254" s="72" t="str">
        <f t="shared" si="13"/>
        <v/>
      </c>
      <c r="AH254" s="72" t="str">
        <f>IF(W254="","",IF(W254="ND","ND",(NETWORKDAYS(U254,W254,Reference!$D$2:$D$40)-1)))</f>
        <v/>
      </c>
      <c r="AI254" s="72" t="str">
        <f>IF(Z254="","",IF(Z254="n/a","N/A", IF(Z254="ND","ND",(NETWORKDAYS(U254,Z254,Reference!$D$2:$D$40)))))</f>
        <v/>
      </c>
      <c r="AJ254" s="72" t="str">
        <f t="shared" si="14"/>
        <v/>
      </c>
      <c r="AK254" s="72" t="str">
        <f t="shared" si="15"/>
        <v/>
      </c>
      <c r="AL254" s="72" t="str">
        <f>IF(AE254="","",IF(AE254="N/A","N/A",IF(AE254="ND","ND",(NETWORKDAYS(AD254,AE254,Reference!$D$2:$D$40)-1))))</f>
        <v/>
      </c>
    </row>
    <row r="255" spans="1:38" s="73" customFormat="1" x14ac:dyDescent="0.35">
      <c r="A255" s="83"/>
      <c r="B255" s="83"/>
      <c r="C255" s="87"/>
      <c r="D255" s="87"/>
      <c r="E255" s="85"/>
      <c r="F255" s="86"/>
      <c r="G255" s="87"/>
      <c r="H255" s="87"/>
      <c r="I255" s="90"/>
      <c r="J255" s="89"/>
      <c r="K255" s="89"/>
      <c r="L255" s="90"/>
      <c r="M255" s="90"/>
      <c r="N255" s="89"/>
      <c r="O255" s="90"/>
      <c r="P255" s="87"/>
      <c r="Q255" s="91"/>
      <c r="R255" s="91"/>
      <c r="S255" s="91"/>
      <c r="T255" s="92"/>
      <c r="U255" s="92"/>
      <c r="V255" s="92"/>
      <c r="W255" s="92"/>
      <c r="X255" s="91"/>
      <c r="Y255" s="91"/>
      <c r="Z255" s="92"/>
      <c r="AA255" s="92"/>
      <c r="AB255" s="92"/>
      <c r="AC255" s="91"/>
      <c r="AD255" s="92"/>
      <c r="AE255" s="92"/>
      <c r="AF255" s="72" t="str">
        <f t="shared" si="12"/>
        <v/>
      </c>
      <c r="AG255" s="72" t="str">
        <f t="shared" si="13"/>
        <v/>
      </c>
      <c r="AH255" s="72" t="str">
        <f>IF(W255="","",IF(W255="ND","ND",(NETWORKDAYS(U255,W255,Reference!$D$2:$D$40)-1)))</f>
        <v/>
      </c>
      <c r="AI255" s="72" t="str">
        <f>IF(Z255="","",IF(Z255="n/a","N/A", IF(Z255="ND","ND",(NETWORKDAYS(U255,Z255,Reference!$D$2:$D$40)))))</f>
        <v/>
      </c>
      <c r="AJ255" s="72" t="str">
        <f t="shared" si="14"/>
        <v/>
      </c>
      <c r="AK255" s="72" t="str">
        <f t="shared" si="15"/>
        <v/>
      </c>
      <c r="AL255" s="72" t="str">
        <f>IF(AE255="","",IF(AE255="N/A","N/A",IF(AE255="ND","ND",(NETWORKDAYS(AD255,AE255,Reference!$D$2:$D$40)-1))))</f>
        <v/>
      </c>
    </row>
    <row r="256" spans="1:38" s="73" customFormat="1" x14ac:dyDescent="0.35">
      <c r="A256" s="83"/>
      <c r="B256" s="83"/>
      <c r="C256" s="87"/>
      <c r="D256" s="87"/>
      <c r="E256" s="85"/>
      <c r="F256" s="86"/>
      <c r="G256" s="87"/>
      <c r="H256" s="87"/>
      <c r="I256" s="90"/>
      <c r="J256" s="89"/>
      <c r="K256" s="89"/>
      <c r="L256" s="90"/>
      <c r="M256" s="90"/>
      <c r="N256" s="89"/>
      <c r="O256" s="90"/>
      <c r="P256" s="87"/>
      <c r="Q256" s="91"/>
      <c r="R256" s="91"/>
      <c r="S256" s="91"/>
      <c r="T256" s="92"/>
      <c r="U256" s="92"/>
      <c r="V256" s="92"/>
      <c r="W256" s="92"/>
      <c r="X256" s="91"/>
      <c r="Y256" s="91"/>
      <c r="Z256" s="92"/>
      <c r="AA256" s="92"/>
      <c r="AB256" s="92"/>
      <c r="AC256" s="91"/>
      <c r="AD256" s="92"/>
      <c r="AE256" s="92"/>
      <c r="AF256" s="72" t="str">
        <f t="shared" si="12"/>
        <v/>
      </c>
      <c r="AG256" s="72" t="str">
        <f t="shared" si="13"/>
        <v/>
      </c>
      <c r="AH256" s="72" t="str">
        <f>IF(W256="","",IF(W256="ND","ND",(NETWORKDAYS(U256,W256,Reference!$D$2:$D$40)-1)))</f>
        <v/>
      </c>
      <c r="AI256" s="72" t="str">
        <f>IF(Z256="","",IF(Z256="n/a","N/A", IF(Z256="ND","ND",(NETWORKDAYS(U256,Z256,Reference!$D$2:$D$40)))))</f>
        <v/>
      </c>
      <c r="AJ256" s="72" t="str">
        <f t="shared" si="14"/>
        <v/>
      </c>
      <c r="AK256" s="72" t="str">
        <f t="shared" si="15"/>
        <v/>
      </c>
      <c r="AL256" s="72" t="str">
        <f>IF(AE256="","",IF(AE256="N/A","N/A",IF(AE256="ND","ND",(NETWORKDAYS(AD256,AE256,Reference!$D$2:$D$40)-1))))</f>
        <v/>
      </c>
    </row>
    <row r="257" spans="1:38" s="73" customFormat="1" x14ac:dyDescent="0.35">
      <c r="A257" s="83"/>
      <c r="B257" s="83"/>
      <c r="C257" s="87"/>
      <c r="D257" s="87"/>
      <c r="E257" s="85"/>
      <c r="F257" s="86"/>
      <c r="G257" s="87"/>
      <c r="H257" s="87"/>
      <c r="I257" s="90"/>
      <c r="J257" s="89"/>
      <c r="K257" s="89"/>
      <c r="L257" s="90"/>
      <c r="M257" s="90"/>
      <c r="N257" s="89"/>
      <c r="O257" s="90"/>
      <c r="P257" s="87"/>
      <c r="Q257" s="91"/>
      <c r="R257" s="91"/>
      <c r="S257" s="91"/>
      <c r="T257" s="92"/>
      <c r="U257" s="92"/>
      <c r="V257" s="92"/>
      <c r="W257" s="92"/>
      <c r="X257" s="91"/>
      <c r="Y257" s="91"/>
      <c r="Z257" s="92"/>
      <c r="AA257" s="92"/>
      <c r="AB257" s="92"/>
      <c r="AC257" s="91"/>
      <c r="AD257" s="92"/>
      <c r="AE257" s="92"/>
      <c r="AF257" s="72" t="str">
        <f t="shared" si="12"/>
        <v/>
      </c>
      <c r="AG257" s="72" t="str">
        <f t="shared" si="13"/>
        <v/>
      </c>
      <c r="AH257" s="72" t="str">
        <f>IF(W257="","",IF(W257="ND","ND",(NETWORKDAYS(U257,W257,Reference!$D$2:$D$40)-1)))</f>
        <v/>
      </c>
      <c r="AI257" s="72" t="str">
        <f>IF(Z257="","",IF(Z257="n/a","N/A", IF(Z257="ND","ND",(NETWORKDAYS(U257,Z257,Reference!$D$2:$D$40)))))</f>
        <v/>
      </c>
      <c r="AJ257" s="72" t="str">
        <f t="shared" si="14"/>
        <v/>
      </c>
      <c r="AK257" s="72" t="str">
        <f t="shared" si="15"/>
        <v/>
      </c>
      <c r="AL257" s="72" t="str">
        <f>IF(AE257="","",IF(AE257="N/A","N/A",IF(AE257="ND","ND",(NETWORKDAYS(AD257,AE257,Reference!$D$2:$D$40)-1))))</f>
        <v/>
      </c>
    </row>
    <row r="258" spans="1:38" s="73" customFormat="1" x14ac:dyDescent="0.35">
      <c r="A258" s="83"/>
      <c r="B258" s="83"/>
      <c r="C258" s="87"/>
      <c r="D258" s="87"/>
      <c r="E258" s="85"/>
      <c r="F258" s="86"/>
      <c r="G258" s="87"/>
      <c r="H258" s="87"/>
      <c r="I258" s="90"/>
      <c r="J258" s="89"/>
      <c r="K258" s="89"/>
      <c r="L258" s="90"/>
      <c r="M258" s="90"/>
      <c r="N258" s="89"/>
      <c r="O258" s="90"/>
      <c r="P258" s="87"/>
      <c r="Q258" s="91"/>
      <c r="R258" s="91"/>
      <c r="S258" s="91"/>
      <c r="T258" s="92"/>
      <c r="U258" s="92"/>
      <c r="V258" s="92"/>
      <c r="W258" s="92"/>
      <c r="X258" s="91"/>
      <c r="Y258" s="91"/>
      <c r="Z258" s="92"/>
      <c r="AA258" s="92"/>
      <c r="AB258" s="92"/>
      <c r="AC258" s="91"/>
      <c r="AD258" s="92"/>
      <c r="AE258" s="92"/>
      <c r="AF258" s="72" t="str">
        <f t="shared" si="12"/>
        <v/>
      </c>
      <c r="AG258" s="72" t="str">
        <f t="shared" si="13"/>
        <v/>
      </c>
      <c r="AH258" s="72" t="str">
        <f>IF(W258="","",IF(W258="ND","ND",(NETWORKDAYS(U258,W258,Reference!$D$2:$D$40)-1)))</f>
        <v/>
      </c>
      <c r="AI258" s="72" t="str">
        <f>IF(Z258="","",IF(Z258="n/a","N/A", IF(Z258="ND","ND",(NETWORKDAYS(U258,Z258,Reference!$D$2:$D$40)))))</f>
        <v/>
      </c>
      <c r="AJ258" s="72" t="str">
        <f t="shared" si="14"/>
        <v/>
      </c>
      <c r="AK258" s="72" t="str">
        <f t="shared" si="15"/>
        <v/>
      </c>
      <c r="AL258" s="72" t="str">
        <f>IF(AE258="","",IF(AE258="N/A","N/A",IF(AE258="ND","ND",(NETWORKDAYS(AD258,AE258,Reference!$D$2:$D$40)-1))))</f>
        <v/>
      </c>
    </row>
    <row r="259" spans="1:38" s="73" customFormat="1" x14ac:dyDescent="0.35">
      <c r="A259" s="83"/>
      <c r="B259" s="83"/>
      <c r="C259" s="87"/>
      <c r="D259" s="87"/>
      <c r="E259" s="85"/>
      <c r="F259" s="86"/>
      <c r="G259" s="87"/>
      <c r="H259" s="87"/>
      <c r="I259" s="90"/>
      <c r="J259" s="89"/>
      <c r="K259" s="89"/>
      <c r="L259" s="90"/>
      <c r="M259" s="90"/>
      <c r="N259" s="89"/>
      <c r="O259" s="90"/>
      <c r="P259" s="87"/>
      <c r="Q259" s="91"/>
      <c r="R259" s="91"/>
      <c r="S259" s="91"/>
      <c r="T259" s="92"/>
      <c r="U259" s="92"/>
      <c r="V259" s="92"/>
      <c r="W259" s="92"/>
      <c r="X259" s="91"/>
      <c r="Y259" s="91"/>
      <c r="Z259" s="92"/>
      <c r="AA259" s="92"/>
      <c r="AB259" s="92"/>
      <c r="AC259" s="91"/>
      <c r="AD259" s="92"/>
      <c r="AE259" s="92"/>
      <c r="AF259" s="72" t="str">
        <f t="shared" si="12"/>
        <v/>
      </c>
      <c r="AG259" s="72" t="str">
        <f t="shared" si="13"/>
        <v/>
      </c>
      <c r="AH259" s="72" t="str">
        <f>IF(W259="","",IF(W259="ND","ND",(NETWORKDAYS(U259,W259,Reference!$D$2:$D$40)-1)))</f>
        <v/>
      </c>
      <c r="AI259" s="72" t="str">
        <f>IF(Z259="","",IF(Z259="n/a","N/A", IF(Z259="ND","ND",(NETWORKDAYS(U259,Z259,Reference!$D$2:$D$40)))))</f>
        <v/>
      </c>
      <c r="AJ259" s="72" t="str">
        <f t="shared" si="14"/>
        <v/>
      </c>
      <c r="AK259" s="72" t="str">
        <f t="shared" si="15"/>
        <v/>
      </c>
      <c r="AL259" s="72" t="str">
        <f>IF(AE259="","",IF(AE259="N/A","N/A",IF(AE259="ND","ND",(NETWORKDAYS(AD259,AE259,Reference!$D$2:$D$40)-1))))</f>
        <v/>
      </c>
    </row>
    <row r="260" spans="1:38" s="73" customFormat="1" x14ac:dyDescent="0.35">
      <c r="A260" s="83"/>
      <c r="B260" s="83"/>
      <c r="C260" s="87"/>
      <c r="D260" s="87"/>
      <c r="E260" s="85"/>
      <c r="F260" s="86"/>
      <c r="G260" s="87"/>
      <c r="H260" s="87"/>
      <c r="I260" s="90"/>
      <c r="J260" s="89"/>
      <c r="K260" s="89"/>
      <c r="L260" s="90"/>
      <c r="M260" s="90"/>
      <c r="N260" s="89"/>
      <c r="O260" s="90"/>
      <c r="P260" s="87"/>
      <c r="Q260" s="91"/>
      <c r="R260" s="91"/>
      <c r="S260" s="91"/>
      <c r="T260" s="92"/>
      <c r="U260" s="92"/>
      <c r="V260" s="92"/>
      <c r="W260" s="92"/>
      <c r="X260" s="91"/>
      <c r="Y260" s="91"/>
      <c r="Z260" s="92"/>
      <c r="AA260" s="92"/>
      <c r="AB260" s="92"/>
      <c r="AC260" s="91"/>
      <c r="AD260" s="92"/>
      <c r="AE260" s="92"/>
      <c r="AF260" s="72" t="str">
        <f t="shared" si="12"/>
        <v/>
      </c>
      <c r="AG260" s="72" t="str">
        <f t="shared" si="13"/>
        <v/>
      </c>
      <c r="AH260" s="72" t="str">
        <f>IF(W260="","",IF(W260="ND","ND",(NETWORKDAYS(U260,W260,Reference!$D$2:$D$40)-1)))</f>
        <v/>
      </c>
      <c r="AI260" s="72" t="str">
        <f>IF(Z260="","",IF(Z260="n/a","N/A", IF(Z260="ND","ND",(NETWORKDAYS(U260,Z260,Reference!$D$2:$D$40)))))</f>
        <v/>
      </c>
      <c r="AJ260" s="72" t="str">
        <f t="shared" si="14"/>
        <v/>
      </c>
      <c r="AK260" s="72" t="str">
        <f t="shared" si="15"/>
        <v/>
      </c>
      <c r="AL260" s="72" t="str">
        <f>IF(AE260="","",IF(AE260="N/A","N/A",IF(AE260="ND","ND",(NETWORKDAYS(AD260,AE260,Reference!$D$2:$D$40)-1))))</f>
        <v/>
      </c>
    </row>
    <row r="261" spans="1:38" s="73" customFormat="1" x14ac:dyDescent="0.35">
      <c r="A261" s="83"/>
      <c r="B261" s="83"/>
      <c r="C261" s="87"/>
      <c r="D261" s="87"/>
      <c r="E261" s="85"/>
      <c r="F261" s="86"/>
      <c r="G261" s="87"/>
      <c r="H261" s="87"/>
      <c r="I261" s="90"/>
      <c r="J261" s="89"/>
      <c r="K261" s="89"/>
      <c r="L261" s="90"/>
      <c r="M261" s="90"/>
      <c r="N261" s="89"/>
      <c r="O261" s="90"/>
      <c r="P261" s="87"/>
      <c r="Q261" s="91"/>
      <c r="R261" s="91"/>
      <c r="S261" s="91"/>
      <c r="T261" s="92"/>
      <c r="U261" s="92"/>
      <c r="V261" s="92"/>
      <c r="W261" s="92"/>
      <c r="X261" s="91"/>
      <c r="Y261" s="91"/>
      <c r="Z261" s="92"/>
      <c r="AA261" s="92"/>
      <c r="AB261" s="92"/>
      <c r="AC261" s="91"/>
      <c r="AD261" s="92"/>
      <c r="AE261" s="92"/>
      <c r="AF261" s="72" t="str">
        <f t="shared" si="12"/>
        <v/>
      </c>
      <c r="AG261" s="72" t="str">
        <f t="shared" si="13"/>
        <v/>
      </c>
      <c r="AH261" s="72" t="str">
        <f>IF(W261="","",IF(W261="ND","ND",(NETWORKDAYS(U261,W261,Reference!$D$2:$D$40)-1)))</f>
        <v/>
      </c>
      <c r="AI261" s="72" t="str">
        <f>IF(Z261="","",IF(Z261="n/a","N/A", IF(Z261="ND","ND",(NETWORKDAYS(U261,Z261,Reference!$D$2:$D$40)))))</f>
        <v/>
      </c>
      <c r="AJ261" s="72" t="str">
        <f t="shared" si="14"/>
        <v/>
      </c>
      <c r="AK261" s="72" t="str">
        <f t="shared" si="15"/>
        <v/>
      </c>
      <c r="AL261" s="72" t="str">
        <f>IF(AE261="","",IF(AE261="N/A","N/A",IF(AE261="ND","ND",(NETWORKDAYS(AD261,AE261,Reference!$D$2:$D$40)-1))))</f>
        <v/>
      </c>
    </row>
    <row r="262" spans="1:38" s="73" customFormat="1" x14ac:dyDescent="0.35">
      <c r="A262" s="83"/>
      <c r="B262" s="83"/>
      <c r="C262" s="87"/>
      <c r="D262" s="87"/>
      <c r="E262" s="85"/>
      <c r="F262" s="86"/>
      <c r="G262" s="87"/>
      <c r="H262" s="87"/>
      <c r="I262" s="90"/>
      <c r="J262" s="89"/>
      <c r="K262" s="89"/>
      <c r="L262" s="90"/>
      <c r="M262" s="90"/>
      <c r="N262" s="89"/>
      <c r="O262" s="90"/>
      <c r="P262" s="87"/>
      <c r="Q262" s="91"/>
      <c r="R262" s="91"/>
      <c r="S262" s="91"/>
      <c r="T262" s="92"/>
      <c r="U262" s="92"/>
      <c r="V262" s="92"/>
      <c r="W262" s="92"/>
      <c r="X262" s="91"/>
      <c r="Y262" s="91"/>
      <c r="Z262" s="92"/>
      <c r="AA262" s="92"/>
      <c r="AB262" s="92"/>
      <c r="AC262" s="91"/>
      <c r="AD262" s="92"/>
      <c r="AE262" s="92"/>
      <c r="AF262" s="72" t="str">
        <f t="shared" si="12"/>
        <v/>
      </c>
      <c r="AG262" s="72" t="str">
        <f t="shared" si="13"/>
        <v/>
      </c>
      <c r="AH262" s="72" t="str">
        <f>IF(W262="","",IF(W262="ND","ND",(NETWORKDAYS(U262,W262,Reference!$D$2:$D$40)-1)))</f>
        <v/>
      </c>
      <c r="AI262" s="72" t="str">
        <f>IF(Z262="","",IF(Z262="n/a","N/A", IF(Z262="ND","ND",(NETWORKDAYS(U262,Z262,Reference!$D$2:$D$40)))))</f>
        <v/>
      </c>
      <c r="AJ262" s="72" t="str">
        <f t="shared" si="14"/>
        <v/>
      </c>
      <c r="AK262" s="72" t="str">
        <f t="shared" si="15"/>
        <v/>
      </c>
      <c r="AL262" s="72" t="str">
        <f>IF(AE262="","",IF(AE262="N/A","N/A",IF(AE262="ND","ND",(NETWORKDAYS(AD262,AE262,Reference!$D$2:$D$40)-1))))</f>
        <v/>
      </c>
    </row>
    <row r="263" spans="1:38" s="73" customFormat="1" x14ac:dyDescent="0.35">
      <c r="A263" s="83"/>
      <c r="B263" s="83"/>
      <c r="C263" s="87"/>
      <c r="D263" s="87"/>
      <c r="E263" s="85"/>
      <c r="F263" s="86"/>
      <c r="G263" s="87"/>
      <c r="H263" s="87"/>
      <c r="I263" s="90"/>
      <c r="J263" s="89"/>
      <c r="K263" s="89"/>
      <c r="L263" s="90"/>
      <c r="M263" s="90"/>
      <c r="N263" s="89"/>
      <c r="O263" s="90"/>
      <c r="P263" s="87"/>
      <c r="Q263" s="91"/>
      <c r="R263" s="91"/>
      <c r="S263" s="91"/>
      <c r="T263" s="92"/>
      <c r="U263" s="92"/>
      <c r="V263" s="92"/>
      <c r="W263" s="92"/>
      <c r="X263" s="91"/>
      <c r="Y263" s="91"/>
      <c r="Z263" s="92"/>
      <c r="AA263" s="92"/>
      <c r="AB263" s="92"/>
      <c r="AC263" s="91"/>
      <c r="AD263" s="92"/>
      <c r="AE263" s="92"/>
      <c r="AF263" s="72" t="str">
        <f t="shared" si="12"/>
        <v/>
      </c>
      <c r="AG263" s="72" t="str">
        <f t="shared" si="13"/>
        <v/>
      </c>
      <c r="AH263" s="72" t="str">
        <f>IF(W263="","",IF(W263="ND","ND",(NETWORKDAYS(U263,W263,Reference!$D$2:$D$40)-1)))</f>
        <v/>
      </c>
      <c r="AI263" s="72" t="str">
        <f>IF(Z263="","",IF(Z263="n/a","N/A", IF(Z263="ND","ND",(NETWORKDAYS(U263,Z263,Reference!$D$2:$D$40)))))</f>
        <v/>
      </c>
      <c r="AJ263" s="72" t="str">
        <f t="shared" si="14"/>
        <v/>
      </c>
      <c r="AK263" s="72" t="str">
        <f t="shared" si="15"/>
        <v/>
      </c>
      <c r="AL263" s="72" t="str">
        <f>IF(AE263="","",IF(AE263="N/A","N/A",IF(AE263="ND","ND",(NETWORKDAYS(AD263,AE263,Reference!$D$2:$D$40)-1))))</f>
        <v/>
      </c>
    </row>
    <row r="264" spans="1:38" s="73" customFormat="1" x14ac:dyDescent="0.35">
      <c r="A264" s="83"/>
      <c r="B264" s="83"/>
      <c r="C264" s="87"/>
      <c r="D264" s="87"/>
      <c r="E264" s="85"/>
      <c r="F264" s="86"/>
      <c r="G264" s="87"/>
      <c r="H264" s="87"/>
      <c r="I264" s="90"/>
      <c r="J264" s="89"/>
      <c r="K264" s="89"/>
      <c r="L264" s="90"/>
      <c r="M264" s="90"/>
      <c r="N264" s="89"/>
      <c r="O264" s="90"/>
      <c r="P264" s="87"/>
      <c r="Q264" s="91"/>
      <c r="R264" s="91"/>
      <c r="S264" s="91"/>
      <c r="T264" s="92"/>
      <c r="U264" s="92"/>
      <c r="V264" s="92"/>
      <c r="W264" s="92"/>
      <c r="X264" s="91"/>
      <c r="Y264" s="91"/>
      <c r="Z264" s="92"/>
      <c r="AA264" s="92"/>
      <c r="AB264" s="92"/>
      <c r="AC264" s="91"/>
      <c r="AD264" s="92"/>
      <c r="AE264" s="92"/>
      <c r="AF264" s="72" t="str">
        <f t="shared" ref="AF264:AF327" si="16">IF(U264="","",(U264-T264))</f>
        <v/>
      </c>
      <c r="AG264" s="72" t="str">
        <f t="shared" ref="AG264:AG327" si="17">IF(V264="","",IF(V264="ND","ND",IF(V264="N/A","N/A",(V264-U264))))</f>
        <v/>
      </c>
      <c r="AH264" s="72" t="str">
        <f>IF(W264="","",IF(W264="ND","ND",(NETWORKDAYS(U264,W264,Reference!$D$2:$D$40)-1)))</f>
        <v/>
      </c>
      <c r="AI264" s="72" t="str">
        <f>IF(Z264="","",IF(Z264="n/a","N/A", IF(Z264="ND","ND",(NETWORKDAYS(U264,Z264,Reference!$D$2:$D$40)))))</f>
        <v/>
      </c>
      <c r="AJ264" s="72" t="str">
        <f t="shared" ref="AJ264:AJ327" si="18">IF(AA264="","",IF(AA264="ND", "ND", IF(AA264="N/A","N/A",(AA264-U264))))</f>
        <v/>
      </c>
      <c r="AK264" s="72" t="str">
        <f t="shared" ref="AK264:AK327" si="19">IF(AB264="","",IF(AB264="N/A","N/A",IF(AB264="ND","ND",(AB264-U264))))</f>
        <v/>
      </c>
      <c r="AL264" s="72" t="str">
        <f>IF(AE264="","",IF(AE264="N/A","N/A",IF(AE264="ND","ND",(NETWORKDAYS(AD264,AE264,Reference!$D$2:$D$40)-1))))</f>
        <v/>
      </c>
    </row>
    <row r="265" spans="1:38" s="73" customFormat="1" x14ac:dyDescent="0.35">
      <c r="A265" s="83"/>
      <c r="B265" s="83"/>
      <c r="C265" s="87"/>
      <c r="D265" s="87"/>
      <c r="E265" s="85"/>
      <c r="F265" s="86"/>
      <c r="G265" s="87"/>
      <c r="H265" s="87"/>
      <c r="I265" s="90"/>
      <c r="J265" s="89"/>
      <c r="K265" s="89"/>
      <c r="L265" s="90"/>
      <c r="M265" s="90"/>
      <c r="N265" s="89"/>
      <c r="O265" s="90"/>
      <c r="P265" s="87"/>
      <c r="Q265" s="91"/>
      <c r="R265" s="91"/>
      <c r="S265" s="91"/>
      <c r="T265" s="92"/>
      <c r="U265" s="92"/>
      <c r="V265" s="92"/>
      <c r="W265" s="92"/>
      <c r="X265" s="91"/>
      <c r="Y265" s="91"/>
      <c r="Z265" s="92"/>
      <c r="AA265" s="92"/>
      <c r="AB265" s="92"/>
      <c r="AC265" s="91"/>
      <c r="AD265" s="92"/>
      <c r="AE265" s="92"/>
      <c r="AF265" s="72" t="str">
        <f t="shared" si="16"/>
        <v/>
      </c>
      <c r="AG265" s="72" t="str">
        <f t="shared" si="17"/>
        <v/>
      </c>
      <c r="AH265" s="72" t="str">
        <f>IF(W265="","",IF(W265="ND","ND",(NETWORKDAYS(U265,W265,Reference!$D$2:$D$40)-1)))</f>
        <v/>
      </c>
      <c r="AI265" s="72" t="str">
        <f>IF(Z265="","",IF(Z265="n/a","N/A", IF(Z265="ND","ND",(NETWORKDAYS(U265,Z265,Reference!$D$2:$D$40)))))</f>
        <v/>
      </c>
      <c r="AJ265" s="72" t="str">
        <f t="shared" si="18"/>
        <v/>
      </c>
      <c r="AK265" s="72" t="str">
        <f t="shared" si="19"/>
        <v/>
      </c>
      <c r="AL265" s="72" t="str">
        <f>IF(AE265="","",IF(AE265="N/A","N/A",IF(AE265="ND","ND",(NETWORKDAYS(AD265,AE265,Reference!$D$2:$D$40)-1))))</f>
        <v/>
      </c>
    </row>
    <row r="266" spans="1:38" s="73" customFormat="1" x14ac:dyDescent="0.35">
      <c r="A266" s="83"/>
      <c r="B266" s="83"/>
      <c r="C266" s="87"/>
      <c r="D266" s="87"/>
      <c r="E266" s="85"/>
      <c r="F266" s="86"/>
      <c r="G266" s="87"/>
      <c r="H266" s="87"/>
      <c r="I266" s="90"/>
      <c r="J266" s="89"/>
      <c r="K266" s="89"/>
      <c r="L266" s="90"/>
      <c r="M266" s="90"/>
      <c r="N266" s="89"/>
      <c r="O266" s="90"/>
      <c r="P266" s="87"/>
      <c r="Q266" s="91"/>
      <c r="R266" s="91"/>
      <c r="S266" s="91"/>
      <c r="T266" s="92"/>
      <c r="U266" s="92"/>
      <c r="V266" s="92"/>
      <c r="W266" s="92"/>
      <c r="X266" s="91"/>
      <c r="Y266" s="91"/>
      <c r="Z266" s="92"/>
      <c r="AA266" s="92"/>
      <c r="AB266" s="92"/>
      <c r="AC266" s="91"/>
      <c r="AD266" s="92"/>
      <c r="AE266" s="92"/>
      <c r="AF266" s="72" t="str">
        <f t="shared" si="16"/>
        <v/>
      </c>
      <c r="AG266" s="72" t="str">
        <f t="shared" si="17"/>
        <v/>
      </c>
      <c r="AH266" s="72" t="str">
        <f>IF(W266="","",IF(W266="ND","ND",(NETWORKDAYS(U266,W266,Reference!$D$2:$D$40)-1)))</f>
        <v/>
      </c>
      <c r="AI266" s="72" t="str">
        <f>IF(Z266="","",IF(Z266="n/a","N/A", IF(Z266="ND","ND",(NETWORKDAYS(U266,Z266,Reference!$D$2:$D$40)))))</f>
        <v/>
      </c>
      <c r="AJ266" s="72" t="str">
        <f t="shared" si="18"/>
        <v/>
      </c>
      <c r="AK266" s="72" t="str">
        <f t="shared" si="19"/>
        <v/>
      </c>
      <c r="AL266" s="72" t="str">
        <f>IF(AE266="","",IF(AE266="N/A","N/A",IF(AE266="ND","ND",(NETWORKDAYS(AD266,AE266,Reference!$D$2:$D$40)-1))))</f>
        <v/>
      </c>
    </row>
    <row r="267" spans="1:38" s="73" customFormat="1" x14ac:dyDescent="0.35">
      <c r="A267" s="83"/>
      <c r="B267" s="83"/>
      <c r="C267" s="87"/>
      <c r="D267" s="87"/>
      <c r="E267" s="85"/>
      <c r="F267" s="86"/>
      <c r="G267" s="87"/>
      <c r="H267" s="87"/>
      <c r="I267" s="90"/>
      <c r="J267" s="89"/>
      <c r="K267" s="89"/>
      <c r="L267" s="90"/>
      <c r="M267" s="90"/>
      <c r="N267" s="89"/>
      <c r="O267" s="90"/>
      <c r="P267" s="87"/>
      <c r="Q267" s="91"/>
      <c r="R267" s="91"/>
      <c r="S267" s="91"/>
      <c r="T267" s="92"/>
      <c r="U267" s="92"/>
      <c r="V267" s="92"/>
      <c r="W267" s="92"/>
      <c r="X267" s="91"/>
      <c r="Y267" s="91"/>
      <c r="Z267" s="92"/>
      <c r="AA267" s="92"/>
      <c r="AB267" s="92"/>
      <c r="AC267" s="91"/>
      <c r="AD267" s="92"/>
      <c r="AE267" s="92"/>
      <c r="AF267" s="72" t="str">
        <f t="shared" si="16"/>
        <v/>
      </c>
      <c r="AG267" s="72" t="str">
        <f t="shared" si="17"/>
        <v/>
      </c>
      <c r="AH267" s="72" t="str">
        <f>IF(W267="","",IF(W267="ND","ND",(NETWORKDAYS(U267,W267,Reference!$D$2:$D$40)-1)))</f>
        <v/>
      </c>
      <c r="AI267" s="72" t="str">
        <f>IF(Z267="","",IF(Z267="n/a","N/A", IF(Z267="ND","ND",(NETWORKDAYS(U267,Z267,Reference!$D$2:$D$40)))))</f>
        <v/>
      </c>
      <c r="AJ267" s="72" t="str">
        <f t="shared" si="18"/>
        <v/>
      </c>
      <c r="AK267" s="72" t="str">
        <f t="shared" si="19"/>
        <v/>
      </c>
      <c r="AL267" s="72" t="str">
        <f>IF(AE267="","",IF(AE267="N/A","N/A",IF(AE267="ND","ND",(NETWORKDAYS(AD267,AE267,Reference!$D$2:$D$40)-1))))</f>
        <v/>
      </c>
    </row>
    <row r="268" spans="1:38" s="73" customFormat="1" x14ac:dyDescent="0.35">
      <c r="A268" s="83"/>
      <c r="B268" s="83"/>
      <c r="C268" s="87"/>
      <c r="D268" s="87"/>
      <c r="E268" s="85"/>
      <c r="F268" s="86"/>
      <c r="G268" s="87"/>
      <c r="H268" s="87"/>
      <c r="I268" s="90"/>
      <c r="J268" s="89"/>
      <c r="K268" s="89"/>
      <c r="L268" s="90"/>
      <c r="M268" s="90"/>
      <c r="N268" s="89"/>
      <c r="O268" s="90"/>
      <c r="P268" s="87"/>
      <c r="Q268" s="91"/>
      <c r="R268" s="91"/>
      <c r="S268" s="91"/>
      <c r="T268" s="92"/>
      <c r="U268" s="92"/>
      <c r="V268" s="92"/>
      <c r="W268" s="92"/>
      <c r="X268" s="91"/>
      <c r="Y268" s="91"/>
      <c r="Z268" s="92"/>
      <c r="AA268" s="92"/>
      <c r="AB268" s="92"/>
      <c r="AC268" s="91"/>
      <c r="AD268" s="92"/>
      <c r="AE268" s="92"/>
      <c r="AF268" s="72" t="str">
        <f t="shared" si="16"/>
        <v/>
      </c>
      <c r="AG268" s="72" t="str">
        <f t="shared" si="17"/>
        <v/>
      </c>
      <c r="AH268" s="72" t="str">
        <f>IF(W268="","",IF(W268="ND","ND",(NETWORKDAYS(U268,W268,Reference!$D$2:$D$40)-1)))</f>
        <v/>
      </c>
      <c r="AI268" s="72" t="str">
        <f>IF(Z268="","",IF(Z268="n/a","N/A", IF(Z268="ND","ND",(NETWORKDAYS(U268,Z268,Reference!$D$2:$D$40)))))</f>
        <v/>
      </c>
      <c r="AJ268" s="72" t="str">
        <f t="shared" si="18"/>
        <v/>
      </c>
      <c r="AK268" s="72" t="str">
        <f t="shared" si="19"/>
        <v/>
      </c>
      <c r="AL268" s="72" t="str">
        <f>IF(AE268="","",IF(AE268="N/A","N/A",IF(AE268="ND","ND",(NETWORKDAYS(AD268,AE268,Reference!$D$2:$D$40)-1))))</f>
        <v/>
      </c>
    </row>
    <row r="269" spans="1:38" s="73" customFormat="1" x14ac:dyDescent="0.35">
      <c r="A269" s="83"/>
      <c r="B269" s="83"/>
      <c r="C269" s="87"/>
      <c r="D269" s="87"/>
      <c r="E269" s="85"/>
      <c r="F269" s="86"/>
      <c r="G269" s="87"/>
      <c r="H269" s="87"/>
      <c r="I269" s="90"/>
      <c r="J269" s="89"/>
      <c r="K269" s="89"/>
      <c r="L269" s="90"/>
      <c r="M269" s="90"/>
      <c r="N269" s="89"/>
      <c r="O269" s="90"/>
      <c r="P269" s="87"/>
      <c r="Q269" s="91"/>
      <c r="R269" s="91"/>
      <c r="S269" s="91"/>
      <c r="T269" s="92"/>
      <c r="U269" s="92"/>
      <c r="V269" s="92"/>
      <c r="W269" s="92"/>
      <c r="X269" s="91"/>
      <c r="Y269" s="91"/>
      <c r="Z269" s="92"/>
      <c r="AA269" s="92"/>
      <c r="AB269" s="92"/>
      <c r="AC269" s="91"/>
      <c r="AD269" s="92"/>
      <c r="AE269" s="92"/>
      <c r="AF269" s="72" t="str">
        <f t="shared" si="16"/>
        <v/>
      </c>
      <c r="AG269" s="72" t="str">
        <f t="shared" si="17"/>
        <v/>
      </c>
      <c r="AH269" s="72" t="str">
        <f>IF(W269="","",IF(W269="ND","ND",(NETWORKDAYS(U269,W269,Reference!$D$2:$D$40)-1)))</f>
        <v/>
      </c>
      <c r="AI269" s="72" t="str">
        <f>IF(Z269="","",IF(Z269="n/a","N/A", IF(Z269="ND","ND",(NETWORKDAYS(U269,Z269,Reference!$D$2:$D$40)))))</f>
        <v/>
      </c>
      <c r="AJ269" s="72" t="str">
        <f t="shared" si="18"/>
        <v/>
      </c>
      <c r="AK269" s="72" t="str">
        <f t="shared" si="19"/>
        <v/>
      </c>
      <c r="AL269" s="72" t="str">
        <f>IF(AE269="","",IF(AE269="N/A","N/A",IF(AE269="ND","ND",(NETWORKDAYS(AD269,AE269,Reference!$D$2:$D$40)-1))))</f>
        <v/>
      </c>
    </row>
    <row r="270" spans="1:38" s="73" customFormat="1" x14ac:dyDescent="0.35">
      <c r="A270" s="83"/>
      <c r="B270" s="83"/>
      <c r="C270" s="87"/>
      <c r="D270" s="87"/>
      <c r="E270" s="85"/>
      <c r="F270" s="86"/>
      <c r="G270" s="87"/>
      <c r="H270" s="87"/>
      <c r="I270" s="90"/>
      <c r="J270" s="89"/>
      <c r="K270" s="89"/>
      <c r="L270" s="90"/>
      <c r="M270" s="90"/>
      <c r="N270" s="89"/>
      <c r="O270" s="90"/>
      <c r="P270" s="87"/>
      <c r="Q270" s="91"/>
      <c r="R270" s="91"/>
      <c r="S270" s="91"/>
      <c r="T270" s="92"/>
      <c r="U270" s="92"/>
      <c r="V270" s="92"/>
      <c r="W270" s="92"/>
      <c r="X270" s="91"/>
      <c r="Y270" s="91"/>
      <c r="Z270" s="92"/>
      <c r="AA270" s="92"/>
      <c r="AB270" s="92"/>
      <c r="AC270" s="91"/>
      <c r="AD270" s="92"/>
      <c r="AE270" s="92"/>
      <c r="AF270" s="72" t="str">
        <f t="shared" si="16"/>
        <v/>
      </c>
      <c r="AG270" s="72" t="str">
        <f t="shared" si="17"/>
        <v/>
      </c>
      <c r="AH270" s="72" t="str">
        <f>IF(W270="","",IF(W270="ND","ND",(NETWORKDAYS(U270,W270,Reference!$D$2:$D$40)-1)))</f>
        <v/>
      </c>
      <c r="AI270" s="72" t="str">
        <f>IF(Z270="","",IF(Z270="n/a","N/A", IF(Z270="ND","ND",(NETWORKDAYS(U270,Z270,Reference!$D$2:$D$40)))))</f>
        <v/>
      </c>
      <c r="AJ270" s="72" t="str">
        <f t="shared" si="18"/>
        <v/>
      </c>
      <c r="AK270" s="72" t="str">
        <f t="shared" si="19"/>
        <v/>
      </c>
      <c r="AL270" s="72" t="str">
        <f>IF(AE270="","",IF(AE270="N/A","N/A",IF(AE270="ND","ND",(NETWORKDAYS(AD270,AE270,Reference!$D$2:$D$40)-1))))</f>
        <v/>
      </c>
    </row>
    <row r="271" spans="1:38" s="73" customFormat="1" x14ac:dyDescent="0.35">
      <c r="A271" s="83"/>
      <c r="B271" s="83"/>
      <c r="C271" s="87"/>
      <c r="D271" s="87"/>
      <c r="E271" s="85"/>
      <c r="F271" s="86"/>
      <c r="G271" s="87"/>
      <c r="H271" s="87"/>
      <c r="I271" s="90"/>
      <c r="J271" s="89"/>
      <c r="K271" s="89"/>
      <c r="L271" s="90"/>
      <c r="M271" s="90"/>
      <c r="N271" s="89"/>
      <c r="O271" s="90"/>
      <c r="P271" s="87"/>
      <c r="Q271" s="91"/>
      <c r="R271" s="91"/>
      <c r="S271" s="91"/>
      <c r="T271" s="92"/>
      <c r="U271" s="92"/>
      <c r="V271" s="92"/>
      <c r="W271" s="92"/>
      <c r="X271" s="91"/>
      <c r="Y271" s="91"/>
      <c r="Z271" s="92"/>
      <c r="AA271" s="92"/>
      <c r="AB271" s="92"/>
      <c r="AC271" s="91"/>
      <c r="AD271" s="92"/>
      <c r="AE271" s="92"/>
      <c r="AF271" s="72" t="str">
        <f t="shared" si="16"/>
        <v/>
      </c>
      <c r="AG271" s="72" t="str">
        <f t="shared" si="17"/>
        <v/>
      </c>
      <c r="AH271" s="72" t="str">
        <f>IF(W271="","",IF(W271="ND","ND",(NETWORKDAYS(U271,W271,Reference!$D$2:$D$40)-1)))</f>
        <v/>
      </c>
      <c r="AI271" s="72" t="str">
        <f>IF(Z271="","",IF(Z271="n/a","N/A", IF(Z271="ND","ND",(NETWORKDAYS(U271,Z271,Reference!$D$2:$D$40)))))</f>
        <v/>
      </c>
      <c r="AJ271" s="72" t="str">
        <f t="shared" si="18"/>
        <v/>
      </c>
      <c r="AK271" s="72" t="str">
        <f t="shared" si="19"/>
        <v/>
      </c>
      <c r="AL271" s="72" t="str">
        <f>IF(AE271="","",IF(AE271="N/A","N/A",IF(AE271="ND","ND",(NETWORKDAYS(AD271,AE271,Reference!$D$2:$D$40)-1))))</f>
        <v/>
      </c>
    </row>
    <row r="272" spans="1:38" s="73" customFormat="1" x14ac:dyDescent="0.35">
      <c r="A272" s="83"/>
      <c r="B272" s="83"/>
      <c r="C272" s="87"/>
      <c r="D272" s="87"/>
      <c r="E272" s="85"/>
      <c r="F272" s="86"/>
      <c r="G272" s="87"/>
      <c r="H272" s="87"/>
      <c r="I272" s="90"/>
      <c r="J272" s="89"/>
      <c r="K272" s="89"/>
      <c r="L272" s="90"/>
      <c r="M272" s="90"/>
      <c r="N272" s="89"/>
      <c r="O272" s="90"/>
      <c r="P272" s="87"/>
      <c r="Q272" s="91"/>
      <c r="R272" s="91"/>
      <c r="S272" s="91"/>
      <c r="T272" s="92"/>
      <c r="U272" s="92"/>
      <c r="V272" s="92"/>
      <c r="W272" s="92"/>
      <c r="X272" s="91"/>
      <c r="Y272" s="91"/>
      <c r="Z272" s="92"/>
      <c r="AA272" s="92"/>
      <c r="AB272" s="92"/>
      <c r="AC272" s="91"/>
      <c r="AD272" s="92"/>
      <c r="AE272" s="92"/>
      <c r="AF272" s="72" t="str">
        <f t="shared" si="16"/>
        <v/>
      </c>
      <c r="AG272" s="72" t="str">
        <f t="shared" si="17"/>
        <v/>
      </c>
      <c r="AH272" s="72" t="str">
        <f>IF(W272="","",IF(W272="ND","ND",(NETWORKDAYS(U272,W272,Reference!$D$2:$D$40)-1)))</f>
        <v/>
      </c>
      <c r="AI272" s="72" t="str">
        <f>IF(Z272="","",IF(Z272="n/a","N/A", IF(Z272="ND","ND",(NETWORKDAYS(U272,Z272,Reference!$D$2:$D$40)))))</f>
        <v/>
      </c>
      <c r="AJ272" s="72" t="str">
        <f t="shared" si="18"/>
        <v/>
      </c>
      <c r="AK272" s="72" t="str">
        <f t="shared" si="19"/>
        <v/>
      </c>
      <c r="AL272" s="72" t="str">
        <f>IF(AE272="","",IF(AE272="N/A","N/A",IF(AE272="ND","ND",(NETWORKDAYS(AD272,AE272,Reference!$D$2:$D$40)-1))))</f>
        <v/>
      </c>
    </row>
    <row r="273" spans="1:38" s="73" customFormat="1" x14ac:dyDescent="0.35">
      <c r="A273" s="83"/>
      <c r="B273" s="83"/>
      <c r="C273" s="87"/>
      <c r="D273" s="87"/>
      <c r="E273" s="85"/>
      <c r="F273" s="86"/>
      <c r="G273" s="87"/>
      <c r="H273" s="87"/>
      <c r="I273" s="90"/>
      <c r="J273" s="89"/>
      <c r="K273" s="89"/>
      <c r="L273" s="90"/>
      <c r="M273" s="90"/>
      <c r="N273" s="89"/>
      <c r="O273" s="90"/>
      <c r="P273" s="87"/>
      <c r="Q273" s="91"/>
      <c r="R273" s="91"/>
      <c r="S273" s="91"/>
      <c r="T273" s="92"/>
      <c r="U273" s="92"/>
      <c r="V273" s="92"/>
      <c r="W273" s="92"/>
      <c r="X273" s="91"/>
      <c r="Y273" s="91"/>
      <c r="Z273" s="92"/>
      <c r="AA273" s="92"/>
      <c r="AB273" s="92"/>
      <c r="AC273" s="91"/>
      <c r="AD273" s="92"/>
      <c r="AE273" s="92"/>
      <c r="AF273" s="72" t="str">
        <f t="shared" si="16"/>
        <v/>
      </c>
      <c r="AG273" s="72" t="str">
        <f t="shared" si="17"/>
        <v/>
      </c>
      <c r="AH273" s="72" t="str">
        <f>IF(W273="","",IF(W273="ND","ND",(NETWORKDAYS(U273,W273,Reference!$D$2:$D$40)-1)))</f>
        <v/>
      </c>
      <c r="AI273" s="72" t="str">
        <f>IF(Z273="","",IF(Z273="n/a","N/A", IF(Z273="ND","ND",(NETWORKDAYS(U273,Z273,Reference!$D$2:$D$40)))))</f>
        <v/>
      </c>
      <c r="AJ273" s="72" t="str">
        <f t="shared" si="18"/>
        <v/>
      </c>
      <c r="AK273" s="72" t="str">
        <f t="shared" si="19"/>
        <v/>
      </c>
      <c r="AL273" s="72" t="str">
        <f>IF(AE273="","",IF(AE273="N/A","N/A",IF(AE273="ND","ND",(NETWORKDAYS(AD273,AE273,Reference!$D$2:$D$40)-1))))</f>
        <v/>
      </c>
    </row>
    <row r="274" spans="1:38" s="73" customFormat="1" x14ac:dyDescent="0.35">
      <c r="A274" s="83"/>
      <c r="B274" s="83"/>
      <c r="C274" s="87"/>
      <c r="D274" s="87"/>
      <c r="E274" s="85"/>
      <c r="F274" s="86"/>
      <c r="G274" s="87"/>
      <c r="H274" s="87"/>
      <c r="I274" s="90"/>
      <c r="J274" s="89"/>
      <c r="K274" s="89"/>
      <c r="L274" s="90"/>
      <c r="M274" s="90"/>
      <c r="N274" s="89"/>
      <c r="O274" s="90"/>
      <c r="P274" s="87"/>
      <c r="Q274" s="91"/>
      <c r="R274" s="91"/>
      <c r="S274" s="91"/>
      <c r="T274" s="92"/>
      <c r="U274" s="92"/>
      <c r="V274" s="92"/>
      <c r="W274" s="92"/>
      <c r="X274" s="91"/>
      <c r="Y274" s="91"/>
      <c r="Z274" s="92"/>
      <c r="AA274" s="92"/>
      <c r="AB274" s="92"/>
      <c r="AC274" s="91"/>
      <c r="AD274" s="92"/>
      <c r="AE274" s="92"/>
      <c r="AF274" s="72" t="str">
        <f t="shared" si="16"/>
        <v/>
      </c>
      <c r="AG274" s="72" t="str">
        <f t="shared" si="17"/>
        <v/>
      </c>
      <c r="AH274" s="72" t="str">
        <f>IF(W274="","",IF(W274="ND","ND",(NETWORKDAYS(U274,W274,Reference!$D$2:$D$40)-1)))</f>
        <v/>
      </c>
      <c r="AI274" s="72" t="str">
        <f>IF(Z274="","",IF(Z274="n/a","N/A", IF(Z274="ND","ND",(NETWORKDAYS(U274,Z274,Reference!$D$2:$D$40)))))</f>
        <v/>
      </c>
      <c r="AJ274" s="72" t="str">
        <f t="shared" si="18"/>
        <v/>
      </c>
      <c r="AK274" s="72" t="str">
        <f t="shared" si="19"/>
        <v/>
      </c>
      <c r="AL274" s="72" t="str">
        <f>IF(AE274="","",IF(AE274="N/A","N/A",IF(AE274="ND","ND",(NETWORKDAYS(AD274,AE274,Reference!$D$2:$D$40)-1))))</f>
        <v/>
      </c>
    </row>
    <row r="275" spans="1:38" s="73" customFormat="1" x14ac:dyDescent="0.35">
      <c r="A275" s="83"/>
      <c r="B275" s="83"/>
      <c r="C275" s="87"/>
      <c r="D275" s="87"/>
      <c r="E275" s="85"/>
      <c r="F275" s="86"/>
      <c r="G275" s="87"/>
      <c r="H275" s="87"/>
      <c r="I275" s="90"/>
      <c r="J275" s="89"/>
      <c r="K275" s="89"/>
      <c r="L275" s="90"/>
      <c r="M275" s="90"/>
      <c r="N275" s="89"/>
      <c r="O275" s="90"/>
      <c r="P275" s="87"/>
      <c r="Q275" s="91"/>
      <c r="R275" s="91"/>
      <c r="S275" s="91"/>
      <c r="T275" s="92"/>
      <c r="U275" s="92"/>
      <c r="V275" s="92"/>
      <c r="W275" s="92"/>
      <c r="X275" s="91"/>
      <c r="Y275" s="91"/>
      <c r="Z275" s="92"/>
      <c r="AA275" s="92"/>
      <c r="AB275" s="92"/>
      <c r="AC275" s="91"/>
      <c r="AD275" s="92"/>
      <c r="AE275" s="92"/>
      <c r="AF275" s="72" t="str">
        <f t="shared" si="16"/>
        <v/>
      </c>
      <c r="AG275" s="72" t="str">
        <f t="shared" si="17"/>
        <v/>
      </c>
      <c r="AH275" s="72" t="str">
        <f>IF(W275="","",IF(W275="ND","ND",(NETWORKDAYS(U275,W275,Reference!$D$2:$D$40)-1)))</f>
        <v/>
      </c>
      <c r="AI275" s="72" t="str">
        <f>IF(Z275="","",IF(Z275="n/a","N/A", IF(Z275="ND","ND",(NETWORKDAYS(U275,Z275,Reference!$D$2:$D$40)))))</f>
        <v/>
      </c>
      <c r="AJ275" s="72" t="str">
        <f t="shared" si="18"/>
        <v/>
      </c>
      <c r="AK275" s="72" t="str">
        <f t="shared" si="19"/>
        <v/>
      </c>
      <c r="AL275" s="72" t="str">
        <f>IF(AE275="","",IF(AE275="N/A","N/A",IF(AE275="ND","ND",(NETWORKDAYS(AD275,AE275,Reference!$D$2:$D$40)-1))))</f>
        <v/>
      </c>
    </row>
    <row r="276" spans="1:38" s="73" customFormat="1" x14ac:dyDescent="0.35">
      <c r="A276" s="83"/>
      <c r="B276" s="83"/>
      <c r="C276" s="87"/>
      <c r="D276" s="87"/>
      <c r="E276" s="85"/>
      <c r="F276" s="86"/>
      <c r="G276" s="87"/>
      <c r="H276" s="87"/>
      <c r="I276" s="90"/>
      <c r="J276" s="89"/>
      <c r="K276" s="89"/>
      <c r="L276" s="90"/>
      <c r="M276" s="90"/>
      <c r="N276" s="89"/>
      <c r="O276" s="90"/>
      <c r="P276" s="87"/>
      <c r="Q276" s="91"/>
      <c r="R276" s="91"/>
      <c r="S276" s="91"/>
      <c r="T276" s="92"/>
      <c r="U276" s="92"/>
      <c r="V276" s="92"/>
      <c r="W276" s="92"/>
      <c r="X276" s="91"/>
      <c r="Y276" s="91"/>
      <c r="Z276" s="92"/>
      <c r="AA276" s="92"/>
      <c r="AB276" s="92"/>
      <c r="AC276" s="91"/>
      <c r="AD276" s="92"/>
      <c r="AE276" s="92"/>
      <c r="AF276" s="72" t="str">
        <f t="shared" si="16"/>
        <v/>
      </c>
      <c r="AG276" s="72" t="str">
        <f t="shared" si="17"/>
        <v/>
      </c>
      <c r="AH276" s="72" t="str">
        <f>IF(W276="","",IF(W276="ND","ND",(NETWORKDAYS(U276,W276,Reference!$D$2:$D$40)-1)))</f>
        <v/>
      </c>
      <c r="AI276" s="72" t="str">
        <f>IF(Z276="","",IF(Z276="n/a","N/A", IF(Z276="ND","ND",(NETWORKDAYS(U276,Z276,Reference!$D$2:$D$40)))))</f>
        <v/>
      </c>
      <c r="AJ276" s="72" t="str">
        <f t="shared" si="18"/>
        <v/>
      </c>
      <c r="AK276" s="72" t="str">
        <f t="shared" si="19"/>
        <v/>
      </c>
      <c r="AL276" s="72" t="str">
        <f>IF(AE276="","",IF(AE276="N/A","N/A",IF(AE276="ND","ND",(NETWORKDAYS(AD276,AE276,Reference!$D$2:$D$40)-1))))</f>
        <v/>
      </c>
    </row>
    <row r="277" spans="1:38" s="73" customFormat="1" x14ac:dyDescent="0.35">
      <c r="A277" s="83"/>
      <c r="B277" s="83"/>
      <c r="C277" s="87"/>
      <c r="D277" s="87"/>
      <c r="E277" s="85"/>
      <c r="F277" s="86"/>
      <c r="G277" s="87"/>
      <c r="H277" s="87"/>
      <c r="I277" s="90"/>
      <c r="J277" s="89"/>
      <c r="K277" s="89"/>
      <c r="L277" s="90"/>
      <c r="M277" s="90"/>
      <c r="N277" s="89"/>
      <c r="O277" s="90"/>
      <c r="P277" s="87"/>
      <c r="Q277" s="91"/>
      <c r="R277" s="91"/>
      <c r="S277" s="91"/>
      <c r="T277" s="92"/>
      <c r="U277" s="92"/>
      <c r="V277" s="92"/>
      <c r="W277" s="92"/>
      <c r="X277" s="91"/>
      <c r="Y277" s="91"/>
      <c r="Z277" s="92"/>
      <c r="AA277" s="92"/>
      <c r="AB277" s="92"/>
      <c r="AC277" s="91"/>
      <c r="AD277" s="92"/>
      <c r="AE277" s="92"/>
      <c r="AF277" s="72" t="str">
        <f t="shared" si="16"/>
        <v/>
      </c>
      <c r="AG277" s="72" t="str">
        <f t="shared" si="17"/>
        <v/>
      </c>
      <c r="AH277" s="72" t="str">
        <f>IF(W277="","",IF(W277="ND","ND",(NETWORKDAYS(U277,W277,Reference!$D$2:$D$40)-1)))</f>
        <v/>
      </c>
      <c r="AI277" s="72" t="str">
        <f>IF(Z277="","",IF(Z277="n/a","N/A", IF(Z277="ND","ND",(NETWORKDAYS(U277,Z277,Reference!$D$2:$D$40)))))</f>
        <v/>
      </c>
      <c r="AJ277" s="72" t="str">
        <f t="shared" si="18"/>
        <v/>
      </c>
      <c r="AK277" s="72" t="str">
        <f t="shared" si="19"/>
        <v/>
      </c>
      <c r="AL277" s="72" t="str">
        <f>IF(AE277="","",IF(AE277="N/A","N/A",IF(AE277="ND","ND",(NETWORKDAYS(AD277,AE277,Reference!$D$2:$D$40)-1))))</f>
        <v/>
      </c>
    </row>
    <row r="278" spans="1:38" s="73" customFormat="1" x14ac:dyDescent="0.35">
      <c r="A278" s="83"/>
      <c r="B278" s="83"/>
      <c r="C278" s="87"/>
      <c r="D278" s="87"/>
      <c r="E278" s="85"/>
      <c r="F278" s="86"/>
      <c r="G278" s="87"/>
      <c r="H278" s="87"/>
      <c r="I278" s="90"/>
      <c r="J278" s="89"/>
      <c r="K278" s="89"/>
      <c r="L278" s="90"/>
      <c r="M278" s="90"/>
      <c r="N278" s="89"/>
      <c r="O278" s="90"/>
      <c r="P278" s="87"/>
      <c r="Q278" s="91"/>
      <c r="R278" s="91"/>
      <c r="S278" s="91"/>
      <c r="T278" s="92"/>
      <c r="U278" s="92"/>
      <c r="V278" s="92"/>
      <c r="W278" s="92"/>
      <c r="X278" s="91"/>
      <c r="Y278" s="91"/>
      <c r="Z278" s="92"/>
      <c r="AA278" s="92"/>
      <c r="AB278" s="92"/>
      <c r="AC278" s="91"/>
      <c r="AD278" s="92"/>
      <c r="AE278" s="92"/>
      <c r="AF278" s="72" t="str">
        <f t="shared" si="16"/>
        <v/>
      </c>
      <c r="AG278" s="72" t="str">
        <f t="shared" si="17"/>
        <v/>
      </c>
      <c r="AH278" s="72" t="str">
        <f>IF(W278="","",IF(W278="ND","ND",(NETWORKDAYS(U278,W278,Reference!$D$2:$D$40)-1)))</f>
        <v/>
      </c>
      <c r="AI278" s="72" t="str">
        <f>IF(Z278="","",IF(Z278="n/a","N/A", IF(Z278="ND","ND",(NETWORKDAYS(U278,Z278,Reference!$D$2:$D$40)))))</f>
        <v/>
      </c>
      <c r="AJ278" s="72" t="str">
        <f t="shared" si="18"/>
        <v/>
      </c>
      <c r="AK278" s="72" t="str">
        <f t="shared" si="19"/>
        <v/>
      </c>
      <c r="AL278" s="72" t="str">
        <f>IF(AE278="","",IF(AE278="N/A","N/A",IF(AE278="ND","ND",(NETWORKDAYS(AD278,AE278,Reference!$D$2:$D$40)-1))))</f>
        <v/>
      </c>
    </row>
    <row r="279" spans="1:38" s="73" customFormat="1" x14ac:dyDescent="0.35">
      <c r="A279" s="83"/>
      <c r="B279" s="83"/>
      <c r="C279" s="87"/>
      <c r="D279" s="87"/>
      <c r="E279" s="85"/>
      <c r="F279" s="86"/>
      <c r="G279" s="87"/>
      <c r="H279" s="87"/>
      <c r="I279" s="90"/>
      <c r="J279" s="89"/>
      <c r="K279" s="89"/>
      <c r="L279" s="90"/>
      <c r="M279" s="90"/>
      <c r="N279" s="89"/>
      <c r="O279" s="90"/>
      <c r="P279" s="87"/>
      <c r="Q279" s="91"/>
      <c r="R279" s="91"/>
      <c r="S279" s="91"/>
      <c r="T279" s="92"/>
      <c r="U279" s="92"/>
      <c r="V279" s="92"/>
      <c r="W279" s="92"/>
      <c r="X279" s="91"/>
      <c r="Y279" s="91"/>
      <c r="Z279" s="92"/>
      <c r="AA279" s="92"/>
      <c r="AB279" s="92"/>
      <c r="AC279" s="91"/>
      <c r="AD279" s="92"/>
      <c r="AE279" s="92"/>
      <c r="AF279" s="72" t="str">
        <f t="shared" si="16"/>
        <v/>
      </c>
      <c r="AG279" s="72" t="str">
        <f t="shared" si="17"/>
        <v/>
      </c>
      <c r="AH279" s="72" t="str">
        <f>IF(W279="","",IF(W279="ND","ND",(NETWORKDAYS(U279,W279,Reference!$D$2:$D$40)-1)))</f>
        <v/>
      </c>
      <c r="AI279" s="72" t="str">
        <f>IF(Z279="","",IF(Z279="n/a","N/A", IF(Z279="ND","ND",(NETWORKDAYS(U279,Z279,Reference!$D$2:$D$40)))))</f>
        <v/>
      </c>
      <c r="AJ279" s="72" t="str">
        <f t="shared" si="18"/>
        <v/>
      </c>
      <c r="AK279" s="72" t="str">
        <f t="shared" si="19"/>
        <v/>
      </c>
      <c r="AL279" s="72" t="str">
        <f>IF(AE279="","",IF(AE279="N/A","N/A",IF(AE279="ND","ND",(NETWORKDAYS(AD279,AE279,Reference!$D$2:$D$40)-1))))</f>
        <v/>
      </c>
    </row>
    <row r="280" spans="1:38" s="73" customFormat="1" x14ac:dyDescent="0.35">
      <c r="A280" s="83"/>
      <c r="B280" s="83"/>
      <c r="C280" s="87"/>
      <c r="D280" s="87"/>
      <c r="E280" s="85"/>
      <c r="F280" s="86"/>
      <c r="G280" s="87"/>
      <c r="H280" s="87"/>
      <c r="I280" s="90"/>
      <c r="J280" s="89"/>
      <c r="K280" s="89"/>
      <c r="L280" s="90"/>
      <c r="M280" s="90"/>
      <c r="N280" s="89"/>
      <c r="O280" s="90"/>
      <c r="P280" s="87"/>
      <c r="Q280" s="91"/>
      <c r="R280" s="91"/>
      <c r="S280" s="91"/>
      <c r="T280" s="92"/>
      <c r="U280" s="92"/>
      <c r="V280" s="92"/>
      <c r="W280" s="92"/>
      <c r="X280" s="91"/>
      <c r="Y280" s="91"/>
      <c r="Z280" s="92"/>
      <c r="AA280" s="92"/>
      <c r="AB280" s="92"/>
      <c r="AC280" s="91"/>
      <c r="AD280" s="92"/>
      <c r="AE280" s="92"/>
      <c r="AF280" s="72" t="str">
        <f t="shared" si="16"/>
        <v/>
      </c>
      <c r="AG280" s="72" t="str">
        <f t="shared" si="17"/>
        <v/>
      </c>
      <c r="AH280" s="72" t="str">
        <f>IF(W280="","",IF(W280="ND","ND",(NETWORKDAYS(U280,W280,Reference!$D$2:$D$40)-1)))</f>
        <v/>
      </c>
      <c r="AI280" s="72" t="str">
        <f>IF(Z280="","",IF(Z280="n/a","N/A", IF(Z280="ND","ND",(NETWORKDAYS(U280,Z280,Reference!$D$2:$D$40)))))</f>
        <v/>
      </c>
      <c r="AJ280" s="72" t="str">
        <f t="shared" si="18"/>
        <v/>
      </c>
      <c r="AK280" s="72" t="str">
        <f t="shared" si="19"/>
        <v/>
      </c>
      <c r="AL280" s="72" t="str">
        <f>IF(AE280="","",IF(AE280="N/A","N/A",IF(AE280="ND","ND",(NETWORKDAYS(AD280,AE280,Reference!$D$2:$D$40)-1))))</f>
        <v/>
      </c>
    </row>
    <row r="281" spans="1:38" s="73" customFormat="1" x14ac:dyDescent="0.35">
      <c r="A281" s="83"/>
      <c r="B281" s="83"/>
      <c r="C281" s="87"/>
      <c r="D281" s="87"/>
      <c r="E281" s="85"/>
      <c r="F281" s="86"/>
      <c r="G281" s="87"/>
      <c r="H281" s="87"/>
      <c r="I281" s="90"/>
      <c r="J281" s="89"/>
      <c r="K281" s="89"/>
      <c r="L281" s="90"/>
      <c r="M281" s="90"/>
      <c r="N281" s="89"/>
      <c r="O281" s="90"/>
      <c r="P281" s="87"/>
      <c r="Q281" s="91"/>
      <c r="R281" s="91"/>
      <c r="S281" s="91"/>
      <c r="T281" s="92"/>
      <c r="U281" s="92"/>
      <c r="V281" s="92"/>
      <c r="W281" s="92"/>
      <c r="X281" s="91"/>
      <c r="Y281" s="91"/>
      <c r="Z281" s="92"/>
      <c r="AA281" s="92"/>
      <c r="AB281" s="92"/>
      <c r="AC281" s="91"/>
      <c r="AD281" s="92"/>
      <c r="AE281" s="92"/>
      <c r="AF281" s="72" t="str">
        <f t="shared" si="16"/>
        <v/>
      </c>
      <c r="AG281" s="72" t="str">
        <f t="shared" si="17"/>
        <v/>
      </c>
      <c r="AH281" s="72" t="str">
        <f>IF(W281="","",IF(W281="ND","ND",(NETWORKDAYS(U281,W281,Reference!$D$2:$D$40)-1)))</f>
        <v/>
      </c>
      <c r="AI281" s="72" t="str">
        <f>IF(Z281="","",IF(Z281="n/a","N/A", IF(Z281="ND","ND",(NETWORKDAYS(U281,Z281,Reference!$D$2:$D$40)))))</f>
        <v/>
      </c>
      <c r="AJ281" s="72" t="str">
        <f t="shared" si="18"/>
        <v/>
      </c>
      <c r="AK281" s="72" t="str">
        <f t="shared" si="19"/>
        <v/>
      </c>
      <c r="AL281" s="72" t="str">
        <f>IF(AE281="","",IF(AE281="N/A","N/A",IF(AE281="ND","ND",(NETWORKDAYS(AD281,AE281,Reference!$D$2:$D$40)-1))))</f>
        <v/>
      </c>
    </row>
    <row r="282" spans="1:38" s="73" customFormat="1" x14ac:dyDescent="0.35">
      <c r="A282" s="83"/>
      <c r="B282" s="83"/>
      <c r="C282" s="87"/>
      <c r="D282" s="87"/>
      <c r="E282" s="85"/>
      <c r="F282" s="86"/>
      <c r="G282" s="87"/>
      <c r="H282" s="87"/>
      <c r="I282" s="90"/>
      <c r="J282" s="89"/>
      <c r="K282" s="89"/>
      <c r="L282" s="90"/>
      <c r="M282" s="90"/>
      <c r="N282" s="89"/>
      <c r="O282" s="90"/>
      <c r="P282" s="87"/>
      <c r="Q282" s="91"/>
      <c r="R282" s="91"/>
      <c r="S282" s="91"/>
      <c r="T282" s="92"/>
      <c r="U282" s="92"/>
      <c r="V282" s="92"/>
      <c r="W282" s="92"/>
      <c r="X282" s="91"/>
      <c r="Y282" s="91"/>
      <c r="Z282" s="92"/>
      <c r="AA282" s="92"/>
      <c r="AB282" s="92"/>
      <c r="AC282" s="91"/>
      <c r="AD282" s="92"/>
      <c r="AE282" s="92"/>
      <c r="AF282" s="72" t="str">
        <f t="shared" si="16"/>
        <v/>
      </c>
      <c r="AG282" s="72" t="str">
        <f t="shared" si="17"/>
        <v/>
      </c>
      <c r="AH282" s="72" t="str">
        <f>IF(W282="","",IF(W282="ND","ND",(NETWORKDAYS(U282,W282,Reference!$D$2:$D$40)-1)))</f>
        <v/>
      </c>
      <c r="AI282" s="72" t="str">
        <f>IF(Z282="","",IF(Z282="n/a","N/A", IF(Z282="ND","ND",(NETWORKDAYS(U282,Z282,Reference!$D$2:$D$40)))))</f>
        <v/>
      </c>
      <c r="AJ282" s="72" t="str">
        <f t="shared" si="18"/>
        <v/>
      </c>
      <c r="AK282" s="72" t="str">
        <f t="shared" si="19"/>
        <v/>
      </c>
      <c r="AL282" s="72" t="str">
        <f>IF(AE282="","",IF(AE282="N/A","N/A",IF(AE282="ND","ND",(NETWORKDAYS(AD282,AE282,Reference!$D$2:$D$40)-1))))</f>
        <v/>
      </c>
    </row>
    <row r="283" spans="1:38" s="73" customFormat="1" x14ac:dyDescent="0.35">
      <c r="A283" s="83"/>
      <c r="B283" s="83"/>
      <c r="C283" s="87"/>
      <c r="D283" s="87"/>
      <c r="E283" s="85"/>
      <c r="F283" s="86"/>
      <c r="G283" s="87"/>
      <c r="H283" s="87"/>
      <c r="I283" s="90"/>
      <c r="J283" s="89"/>
      <c r="K283" s="89"/>
      <c r="L283" s="90"/>
      <c r="M283" s="90"/>
      <c r="N283" s="89"/>
      <c r="O283" s="90"/>
      <c r="P283" s="87"/>
      <c r="Q283" s="91"/>
      <c r="R283" s="91"/>
      <c r="S283" s="91"/>
      <c r="T283" s="92"/>
      <c r="U283" s="92"/>
      <c r="V283" s="92"/>
      <c r="W283" s="92"/>
      <c r="X283" s="91"/>
      <c r="Y283" s="91"/>
      <c r="Z283" s="92"/>
      <c r="AA283" s="92"/>
      <c r="AB283" s="92"/>
      <c r="AC283" s="91"/>
      <c r="AD283" s="92"/>
      <c r="AE283" s="92"/>
      <c r="AF283" s="72" t="str">
        <f t="shared" si="16"/>
        <v/>
      </c>
      <c r="AG283" s="72" t="str">
        <f t="shared" si="17"/>
        <v/>
      </c>
      <c r="AH283" s="72" t="str">
        <f>IF(W283="","",IF(W283="ND","ND",(NETWORKDAYS(U283,W283,Reference!$D$2:$D$40)-1)))</f>
        <v/>
      </c>
      <c r="AI283" s="72" t="str">
        <f>IF(Z283="","",IF(Z283="n/a","N/A", IF(Z283="ND","ND",(NETWORKDAYS(U283,Z283,Reference!$D$2:$D$40)))))</f>
        <v/>
      </c>
      <c r="AJ283" s="72" t="str">
        <f t="shared" si="18"/>
        <v/>
      </c>
      <c r="AK283" s="72" t="str">
        <f t="shared" si="19"/>
        <v/>
      </c>
      <c r="AL283" s="72" t="str">
        <f>IF(AE283="","",IF(AE283="N/A","N/A",IF(AE283="ND","ND",(NETWORKDAYS(AD283,AE283,Reference!$D$2:$D$40)-1))))</f>
        <v/>
      </c>
    </row>
    <row r="284" spans="1:38" s="73" customFormat="1" x14ac:dyDescent="0.35">
      <c r="A284" s="83"/>
      <c r="B284" s="83"/>
      <c r="C284" s="87"/>
      <c r="D284" s="87"/>
      <c r="E284" s="85"/>
      <c r="F284" s="86"/>
      <c r="G284" s="87"/>
      <c r="H284" s="87"/>
      <c r="I284" s="90"/>
      <c r="J284" s="89"/>
      <c r="K284" s="89"/>
      <c r="L284" s="90"/>
      <c r="M284" s="90"/>
      <c r="N284" s="89"/>
      <c r="O284" s="90"/>
      <c r="P284" s="87"/>
      <c r="Q284" s="91"/>
      <c r="R284" s="91"/>
      <c r="S284" s="91"/>
      <c r="T284" s="92"/>
      <c r="U284" s="92"/>
      <c r="V284" s="92"/>
      <c r="W284" s="92"/>
      <c r="X284" s="91"/>
      <c r="Y284" s="91"/>
      <c r="Z284" s="92"/>
      <c r="AA284" s="92"/>
      <c r="AB284" s="92"/>
      <c r="AC284" s="91"/>
      <c r="AD284" s="92"/>
      <c r="AE284" s="92"/>
      <c r="AF284" s="72" t="str">
        <f t="shared" si="16"/>
        <v/>
      </c>
      <c r="AG284" s="72" t="str">
        <f t="shared" si="17"/>
        <v/>
      </c>
      <c r="AH284" s="72" t="str">
        <f>IF(W284="","",IF(W284="ND","ND",(NETWORKDAYS(U284,W284,Reference!$D$2:$D$40)-1)))</f>
        <v/>
      </c>
      <c r="AI284" s="72" t="str">
        <f>IF(Z284="","",IF(Z284="n/a","N/A", IF(Z284="ND","ND",(NETWORKDAYS(U284,Z284,Reference!$D$2:$D$40)))))</f>
        <v/>
      </c>
      <c r="AJ284" s="72" t="str">
        <f t="shared" si="18"/>
        <v/>
      </c>
      <c r="AK284" s="72" t="str">
        <f t="shared" si="19"/>
        <v/>
      </c>
      <c r="AL284" s="72" t="str">
        <f>IF(AE284="","",IF(AE284="N/A","N/A",IF(AE284="ND","ND",(NETWORKDAYS(AD284,AE284,Reference!$D$2:$D$40)-1))))</f>
        <v/>
      </c>
    </row>
    <row r="285" spans="1:38" s="73" customFormat="1" x14ac:dyDescent="0.35">
      <c r="A285" s="83"/>
      <c r="B285" s="83"/>
      <c r="C285" s="87"/>
      <c r="D285" s="87"/>
      <c r="E285" s="85"/>
      <c r="F285" s="86"/>
      <c r="G285" s="87"/>
      <c r="H285" s="87"/>
      <c r="I285" s="90"/>
      <c r="J285" s="89"/>
      <c r="K285" s="89"/>
      <c r="L285" s="90"/>
      <c r="M285" s="90"/>
      <c r="N285" s="89"/>
      <c r="O285" s="90"/>
      <c r="P285" s="87"/>
      <c r="Q285" s="91"/>
      <c r="R285" s="91"/>
      <c r="S285" s="91"/>
      <c r="T285" s="92"/>
      <c r="U285" s="92"/>
      <c r="V285" s="92"/>
      <c r="W285" s="92"/>
      <c r="X285" s="91"/>
      <c r="Y285" s="91"/>
      <c r="Z285" s="92"/>
      <c r="AA285" s="92"/>
      <c r="AB285" s="92"/>
      <c r="AC285" s="91"/>
      <c r="AD285" s="92"/>
      <c r="AE285" s="92"/>
      <c r="AF285" s="72" t="str">
        <f t="shared" si="16"/>
        <v/>
      </c>
      <c r="AG285" s="72" t="str">
        <f t="shared" si="17"/>
        <v/>
      </c>
      <c r="AH285" s="72" t="str">
        <f>IF(W285="","",IF(W285="ND","ND",(NETWORKDAYS(U285,W285,Reference!$D$2:$D$40)-1)))</f>
        <v/>
      </c>
      <c r="AI285" s="72" t="str">
        <f>IF(Z285="","",IF(Z285="n/a","N/A", IF(Z285="ND","ND",(NETWORKDAYS(U285,Z285,Reference!$D$2:$D$40)))))</f>
        <v/>
      </c>
      <c r="AJ285" s="72" t="str">
        <f t="shared" si="18"/>
        <v/>
      </c>
      <c r="AK285" s="72" t="str">
        <f t="shared" si="19"/>
        <v/>
      </c>
      <c r="AL285" s="72" t="str">
        <f>IF(AE285="","",IF(AE285="N/A","N/A",IF(AE285="ND","ND",(NETWORKDAYS(AD285,AE285,Reference!$D$2:$D$40)-1))))</f>
        <v/>
      </c>
    </row>
    <row r="286" spans="1:38" s="73" customFormat="1" x14ac:dyDescent="0.35">
      <c r="A286" s="83"/>
      <c r="B286" s="83"/>
      <c r="C286" s="87"/>
      <c r="D286" s="87"/>
      <c r="E286" s="85"/>
      <c r="F286" s="86"/>
      <c r="G286" s="87"/>
      <c r="H286" s="87"/>
      <c r="I286" s="90"/>
      <c r="J286" s="89"/>
      <c r="K286" s="89"/>
      <c r="L286" s="90"/>
      <c r="M286" s="90"/>
      <c r="N286" s="89"/>
      <c r="O286" s="90"/>
      <c r="P286" s="87"/>
      <c r="Q286" s="91"/>
      <c r="R286" s="91"/>
      <c r="S286" s="91"/>
      <c r="T286" s="92"/>
      <c r="U286" s="92"/>
      <c r="V286" s="92"/>
      <c r="W286" s="92"/>
      <c r="X286" s="91"/>
      <c r="Y286" s="91"/>
      <c r="Z286" s="92"/>
      <c r="AA286" s="92"/>
      <c r="AB286" s="92"/>
      <c r="AC286" s="91"/>
      <c r="AD286" s="92"/>
      <c r="AE286" s="92"/>
      <c r="AF286" s="72" t="str">
        <f t="shared" si="16"/>
        <v/>
      </c>
      <c r="AG286" s="72" t="str">
        <f t="shared" si="17"/>
        <v/>
      </c>
      <c r="AH286" s="72" t="str">
        <f>IF(W286="","",IF(W286="ND","ND",(NETWORKDAYS(U286,W286,Reference!$D$2:$D$40)-1)))</f>
        <v/>
      </c>
      <c r="AI286" s="72" t="str">
        <f>IF(Z286="","",IF(Z286="n/a","N/A", IF(Z286="ND","ND",(NETWORKDAYS(U286,Z286,Reference!$D$2:$D$40)))))</f>
        <v/>
      </c>
      <c r="AJ286" s="72" t="str">
        <f t="shared" si="18"/>
        <v/>
      </c>
      <c r="AK286" s="72" t="str">
        <f t="shared" si="19"/>
        <v/>
      </c>
      <c r="AL286" s="72" t="str">
        <f>IF(AE286="","",IF(AE286="N/A","N/A",IF(AE286="ND","ND",(NETWORKDAYS(AD286,AE286,Reference!$D$2:$D$40)-1))))</f>
        <v/>
      </c>
    </row>
    <row r="287" spans="1:38" s="73" customFormat="1" x14ac:dyDescent="0.35">
      <c r="A287" s="83"/>
      <c r="B287" s="83"/>
      <c r="C287" s="87"/>
      <c r="D287" s="87"/>
      <c r="E287" s="85"/>
      <c r="F287" s="86"/>
      <c r="G287" s="87"/>
      <c r="H287" s="87"/>
      <c r="I287" s="90"/>
      <c r="J287" s="89"/>
      <c r="K287" s="89"/>
      <c r="L287" s="90"/>
      <c r="M287" s="90"/>
      <c r="N287" s="89"/>
      <c r="O287" s="90"/>
      <c r="P287" s="87"/>
      <c r="Q287" s="91"/>
      <c r="R287" s="91"/>
      <c r="S287" s="91"/>
      <c r="T287" s="92"/>
      <c r="U287" s="92"/>
      <c r="V287" s="92"/>
      <c r="W287" s="92"/>
      <c r="X287" s="91"/>
      <c r="Y287" s="91"/>
      <c r="Z287" s="92"/>
      <c r="AA287" s="92"/>
      <c r="AB287" s="92"/>
      <c r="AC287" s="91"/>
      <c r="AD287" s="92"/>
      <c r="AE287" s="92"/>
      <c r="AF287" s="72" t="str">
        <f t="shared" si="16"/>
        <v/>
      </c>
      <c r="AG287" s="72" t="str">
        <f t="shared" si="17"/>
        <v/>
      </c>
      <c r="AH287" s="72" t="str">
        <f>IF(W287="","",IF(W287="ND","ND",(NETWORKDAYS(U287,W287,Reference!$D$2:$D$40)-1)))</f>
        <v/>
      </c>
      <c r="AI287" s="72" t="str">
        <f>IF(Z287="","",IF(Z287="n/a","N/A", IF(Z287="ND","ND",(NETWORKDAYS(U287,Z287,Reference!$D$2:$D$40)))))</f>
        <v/>
      </c>
      <c r="AJ287" s="72" t="str">
        <f t="shared" si="18"/>
        <v/>
      </c>
      <c r="AK287" s="72" t="str">
        <f t="shared" si="19"/>
        <v/>
      </c>
      <c r="AL287" s="72" t="str">
        <f>IF(AE287="","",IF(AE287="N/A","N/A",IF(AE287="ND","ND",(NETWORKDAYS(AD287,AE287,Reference!$D$2:$D$40)-1))))</f>
        <v/>
      </c>
    </row>
    <row r="288" spans="1:38" s="73" customFormat="1" x14ac:dyDescent="0.35">
      <c r="A288" s="83"/>
      <c r="B288" s="83"/>
      <c r="C288" s="87"/>
      <c r="D288" s="87"/>
      <c r="E288" s="85"/>
      <c r="F288" s="86"/>
      <c r="G288" s="87"/>
      <c r="H288" s="87"/>
      <c r="I288" s="90"/>
      <c r="J288" s="89"/>
      <c r="K288" s="89"/>
      <c r="L288" s="90"/>
      <c r="M288" s="90"/>
      <c r="N288" s="89"/>
      <c r="O288" s="90"/>
      <c r="P288" s="87"/>
      <c r="Q288" s="91"/>
      <c r="R288" s="91"/>
      <c r="S288" s="91"/>
      <c r="T288" s="92"/>
      <c r="U288" s="92"/>
      <c r="V288" s="92"/>
      <c r="W288" s="92"/>
      <c r="X288" s="91"/>
      <c r="Y288" s="91"/>
      <c r="Z288" s="92"/>
      <c r="AA288" s="92"/>
      <c r="AB288" s="92"/>
      <c r="AC288" s="91"/>
      <c r="AD288" s="92"/>
      <c r="AE288" s="92"/>
      <c r="AF288" s="72" t="str">
        <f t="shared" si="16"/>
        <v/>
      </c>
      <c r="AG288" s="72" t="str">
        <f t="shared" si="17"/>
        <v/>
      </c>
      <c r="AH288" s="72" t="str">
        <f>IF(W288="","",IF(W288="ND","ND",(NETWORKDAYS(U288,W288,Reference!$D$2:$D$40)-1)))</f>
        <v/>
      </c>
      <c r="AI288" s="72" t="str">
        <f>IF(Z288="","",IF(Z288="n/a","N/A", IF(Z288="ND","ND",(NETWORKDAYS(U288,Z288,Reference!$D$2:$D$40)))))</f>
        <v/>
      </c>
      <c r="AJ288" s="72" t="str">
        <f t="shared" si="18"/>
        <v/>
      </c>
      <c r="AK288" s="72" t="str">
        <f t="shared" si="19"/>
        <v/>
      </c>
      <c r="AL288" s="72" t="str">
        <f>IF(AE288="","",IF(AE288="N/A","N/A",IF(AE288="ND","ND",(NETWORKDAYS(AD288,AE288,Reference!$D$2:$D$40)-1))))</f>
        <v/>
      </c>
    </row>
    <row r="289" spans="1:38" s="73" customFormat="1" x14ac:dyDescent="0.35">
      <c r="A289" s="83"/>
      <c r="B289" s="83"/>
      <c r="C289" s="87"/>
      <c r="D289" s="87"/>
      <c r="E289" s="85"/>
      <c r="F289" s="86"/>
      <c r="G289" s="87"/>
      <c r="H289" s="87"/>
      <c r="I289" s="90"/>
      <c r="J289" s="89"/>
      <c r="K289" s="89"/>
      <c r="L289" s="90"/>
      <c r="M289" s="90"/>
      <c r="N289" s="89"/>
      <c r="O289" s="90"/>
      <c r="P289" s="87"/>
      <c r="Q289" s="91"/>
      <c r="R289" s="91"/>
      <c r="S289" s="91"/>
      <c r="T289" s="92"/>
      <c r="U289" s="92"/>
      <c r="V289" s="92"/>
      <c r="W289" s="92"/>
      <c r="X289" s="91"/>
      <c r="Y289" s="91"/>
      <c r="Z289" s="92"/>
      <c r="AA289" s="92"/>
      <c r="AB289" s="92"/>
      <c r="AC289" s="91"/>
      <c r="AD289" s="92"/>
      <c r="AE289" s="92"/>
      <c r="AF289" s="72" t="str">
        <f t="shared" si="16"/>
        <v/>
      </c>
      <c r="AG289" s="72" t="str">
        <f t="shared" si="17"/>
        <v/>
      </c>
      <c r="AH289" s="72" t="str">
        <f>IF(W289="","",IF(W289="ND","ND",(NETWORKDAYS(U289,W289,Reference!$D$2:$D$40)-1)))</f>
        <v/>
      </c>
      <c r="AI289" s="72" t="str">
        <f>IF(Z289="","",IF(Z289="n/a","N/A", IF(Z289="ND","ND",(NETWORKDAYS(U289,Z289,Reference!$D$2:$D$40)))))</f>
        <v/>
      </c>
      <c r="AJ289" s="72" t="str">
        <f t="shared" si="18"/>
        <v/>
      </c>
      <c r="AK289" s="72" t="str">
        <f t="shared" si="19"/>
        <v/>
      </c>
      <c r="AL289" s="72" t="str">
        <f>IF(AE289="","",IF(AE289="N/A","N/A",IF(AE289="ND","ND",(NETWORKDAYS(AD289,AE289,Reference!$D$2:$D$40)-1))))</f>
        <v/>
      </c>
    </row>
    <row r="290" spans="1:38" s="73" customFormat="1" x14ac:dyDescent="0.35">
      <c r="A290" s="83"/>
      <c r="B290" s="83"/>
      <c r="C290" s="87"/>
      <c r="D290" s="87"/>
      <c r="E290" s="85"/>
      <c r="F290" s="86"/>
      <c r="G290" s="87"/>
      <c r="H290" s="87"/>
      <c r="I290" s="90"/>
      <c r="J290" s="89"/>
      <c r="K290" s="89"/>
      <c r="L290" s="90"/>
      <c r="M290" s="90"/>
      <c r="N290" s="89"/>
      <c r="O290" s="90"/>
      <c r="P290" s="87"/>
      <c r="Q290" s="91"/>
      <c r="R290" s="91"/>
      <c r="S290" s="91"/>
      <c r="T290" s="92"/>
      <c r="U290" s="92"/>
      <c r="V290" s="92"/>
      <c r="W290" s="92"/>
      <c r="X290" s="91"/>
      <c r="Y290" s="91"/>
      <c r="Z290" s="92"/>
      <c r="AA290" s="92"/>
      <c r="AB290" s="92"/>
      <c r="AC290" s="91"/>
      <c r="AD290" s="92"/>
      <c r="AE290" s="92"/>
      <c r="AF290" s="72" t="str">
        <f t="shared" si="16"/>
        <v/>
      </c>
      <c r="AG290" s="72" t="str">
        <f t="shared" si="17"/>
        <v/>
      </c>
      <c r="AH290" s="72" t="str">
        <f>IF(W290="","",IF(W290="ND","ND",(NETWORKDAYS(U290,W290,Reference!$D$2:$D$40)-1)))</f>
        <v/>
      </c>
      <c r="AI290" s="72" t="str">
        <f>IF(Z290="","",IF(Z290="n/a","N/A", IF(Z290="ND","ND",(NETWORKDAYS(U290,Z290,Reference!$D$2:$D$40)))))</f>
        <v/>
      </c>
      <c r="AJ290" s="72" t="str">
        <f t="shared" si="18"/>
        <v/>
      </c>
      <c r="AK290" s="72" t="str">
        <f t="shared" si="19"/>
        <v/>
      </c>
      <c r="AL290" s="72" t="str">
        <f>IF(AE290="","",IF(AE290="N/A","N/A",IF(AE290="ND","ND",(NETWORKDAYS(AD290,AE290,Reference!$D$2:$D$40)-1))))</f>
        <v/>
      </c>
    </row>
    <row r="291" spans="1:38" s="73" customFormat="1" x14ac:dyDescent="0.35">
      <c r="A291" s="83"/>
      <c r="B291" s="83"/>
      <c r="C291" s="87"/>
      <c r="D291" s="87"/>
      <c r="E291" s="85"/>
      <c r="F291" s="86"/>
      <c r="G291" s="87"/>
      <c r="H291" s="87"/>
      <c r="I291" s="90"/>
      <c r="J291" s="89"/>
      <c r="K291" s="89"/>
      <c r="L291" s="90"/>
      <c r="M291" s="90"/>
      <c r="N291" s="89"/>
      <c r="O291" s="90"/>
      <c r="P291" s="87"/>
      <c r="Q291" s="91"/>
      <c r="R291" s="91"/>
      <c r="S291" s="91"/>
      <c r="T291" s="92"/>
      <c r="U291" s="92"/>
      <c r="V291" s="92"/>
      <c r="W291" s="92"/>
      <c r="X291" s="91"/>
      <c r="Y291" s="91"/>
      <c r="Z291" s="92"/>
      <c r="AA291" s="92"/>
      <c r="AB291" s="92"/>
      <c r="AC291" s="91"/>
      <c r="AD291" s="92"/>
      <c r="AE291" s="92"/>
      <c r="AF291" s="72" t="str">
        <f t="shared" si="16"/>
        <v/>
      </c>
      <c r="AG291" s="72" t="str">
        <f t="shared" si="17"/>
        <v/>
      </c>
      <c r="AH291" s="72" t="str">
        <f>IF(W291="","",IF(W291="ND","ND",(NETWORKDAYS(U291,W291,Reference!$D$2:$D$40)-1)))</f>
        <v/>
      </c>
      <c r="AI291" s="72" t="str">
        <f>IF(Z291="","",IF(Z291="n/a","N/A", IF(Z291="ND","ND",(NETWORKDAYS(U291,Z291,Reference!$D$2:$D$40)))))</f>
        <v/>
      </c>
      <c r="AJ291" s="72" t="str">
        <f t="shared" si="18"/>
        <v/>
      </c>
      <c r="AK291" s="72" t="str">
        <f t="shared" si="19"/>
        <v/>
      </c>
      <c r="AL291" s="72" t="str">
        <f>IF(AE291="","",IF(AE291="N/A","N/A",IF(AE291="ND","ND",(NETWORKDAYS(AD291,AE291,Reference!$D$2:$D$40)-1))))</f>
        <v/>
      </c>
    </row>
    <row r="292" spans="1:38" s="73" customFormat="1" x14ac:dyDescent="0.35">
      <c r="A292" s="83"/>
      <c r="B292" s="83"/>
      <c r="C292" s="87"/>
      <c r="D292" s="87"/>
      <c r="E292" s="85"/>
      <c r="F292" s="86"/>
      <c r="G292" s="87"/>
      <c r="H292" s="87"/>
      <c r="I292" s="90"/>
      <c r="J292" s="89"/>
      <c r="K292" s="89"/>
      <c r="L292" s="90"/>
      <c r="M292" s="90"/>
      <c r="N292" s="89"/>
      <c r="O292" s="90"/>
      <c r="P292" s="87"/>
      <c r="Q292" s="91"/>
      <c r="R292" s="91"/>
      <c r="S292" s="91"/>
      <c r="T292" s="92"/>
      <c r="U292" s="92"/>
      <c r="V292" s="92"/>
      <c r="W292" s="92"/>
      <c r="X292" s="91"/>
      <c r="Y292" s="91"/>
      <c r="Z292" s="92"/>
      <c r="AA292" s="92"/>
      <c r="AB292" s="92"/>
      <c r="AC292" s="91"/>
      <c r="AD292" s="92"/>
      <c r="AE292" s="92"/>
      <c r="AF292" s="72" t="str">
        <f t="shared" si="16"/>
        <v/>
      </c>
      <c r="AG292" s="72" t="str">
        <f t="shared" si="17"/>
        <v/>
      </c>
      <c r="AH292" s="72" t="str">
        <f>IF(W292="","",IF(W292="ND","ND",(NETWORKDAYS(U292,W292,Reference!$D$2:$D$40)-1)))</f>
        <v/>
      </c>
      <c r="AI292" s="72" t="str">
        <f>IF(Z292="","",IF(Z292="n/a","N/A", IF(Z292="ND","ND",(NETWORKDAYS(U292,Z292,Reference!$D$2:$D$40)))))</f>
        <v/>
      </c>
      <c r="AJ292" s="72" t="str">
        <f t="shared" si="18"/>
        <v/>
      </c>
      <c r="AK292" s="72" t="str">
        <f t="shared" si="19"/>
        <v/>
      </c>
      <c r="AL292" s="72" t="str">
        <f>IF(AE292="","",IF(AE292="N/A","N/A",IF(AE292="ND","ND",(NETWORKDAYS(AD292,AE292,Reference!$D$2:$D$40)-1))))</f>
        <v/>
      </c>
    </row>
    <row r="293" spans="1:38" s="73" customFormat="1" x14ac:dyDescent="0.35">
      <c r="A293" s="83"/>
      <c r="B293" s="83"/>
      <c r="C293" s="87"/>
      <c r="D293" s="87"/>
      <c r="E293" s="85"/>
      <c r="F293" s="86"/>
      <c r="G293" s="87"/>
      <c r="H293" s="87"/>
      <c r="I293" s="90"/>
      <c r="J293" s="89"/>
      <c r="K293" s="89"/>
      <c r="L293" s="90"/>
      <c r="M293" s="90"/>
      <c r="N293" s="89"/>
      <c r="O293" s="90"/>
      <c r="P293" s="87"/>
      <c r="Q293" s="91"/>
      <c r="R293" s="91"/>
      <c r="S293" s="91"/>
      <c r="T293" s="92"/>
      <c r="U293" s="92"/>
      <c r="V293" s="92"/>
      <c r="W293" s="92"/>
      <c r="X293" s="91"/>
      <c r="Y293" s="91"/>
      <c r="Z293" s="92"/>
      <c r="AA293" s="92"/>
      <c r="AB293" s="92"/>
      <c r="AC293" s="91"/>
      <c r="AD293" s="92"/>
      <c r="AE293" s="92"/>
      <c r="AF293" s="72" t="str">
        <f t="shared" si="16"/>
        <v/>
      </c>
      <c r="AG293" s="72" t="str">
        <f t="shared" si="17"/>
        <v/>
      </c>
      <c r="AH293" s="72" t="str">
        <f>IF(W293="","",IF(W293="ND","ND",(NETWORKDAYS(U293,W293,Reference!$D$2:$D$40)-1)))</f>
        <v/>
      </c>
      <c r="AI293" s="72" t="str">
        <f>IF(Z293="","",IF(Z293="n/a","N/A", IF(Z293="ND","ND",(NETWORKDAYS(U293,Z293,Reference!$D$2:$D$40)))))</f>
        <v/>
      </c>
      <c r="AJ293" s="72" t="str">
        <f t="shared" si="18"/>
        <v/>
      </c>
      <c r="AK293" s="72" t="str">
        <f t="shared" si="19"/>
        <v/>
      </c>
      <c r="AL293" s="72" t="str">
        <f>IF(AE293="","",IF(AE293="N/A","N/A",IF(AE293="ND","ND",(NETWORKDAYS(AD293,AE293,Reference!$D$2:$D$40)-1))))</f>
        <v/>
      </c>
    </row>
    <row r="294" spans="1:38" s="73" customFormat="1" x14ac:dyDescent="0.35">
      <c r="A294" s="83"/>
      <c r="B294" s="83"/>
      <c r="C294" s="87"/>
      <c r="D294" s="87"/>
      <c r="E294" s="85"/>
      <c r="F294" s="86"/>
      <c r="G294" s="87"/>
      <c r="H294" s="87"/>
      <c r="I294" s="90"/>
      <c r="J294" s="89"/>
      <c r="K294" s="89"/>
      <c r="L294" s="90"/>
      <c r="M294" s="90"/>
      <c r="N294" s="89"/>
      <c r="O294" s="90"/>
      <c r="P294" s="87"/>
      <c r="Q294" s="91"/>
      <c r="R294" s="91"/>
      <c r="S294" s="91"/>
      <c r="T294" s="92"/>
      <c r="U294" s="92"/>
      <c r="V294" s="92"/>
      <c r="W294" s="92"/>
      <c r="X294" s="91"/>
      <c r="Y294" s="91"/>
      <c r="Z294" s="92"/>
      <c r="AA294" s="92"/>
      <c r="AB294" s="92"/>
      <c r="AC294" s="91"/>
      <c r="AD294" s="92"/>
      <c r="AE294" s="92"/>
      <c r="AF294" s="72" t="str">
        <f t="shared" si="16"/>
        <v/>
      </c>
      <c r="AG294" s="72" t="str">
        <f t="shared" si="17"/>
        <v/>
      </c>
      <c r="AH294" s="72" t="str">
        <f>IF(W294="","",IF(W294="ND","ND",(NETWORKDAYS(U294,W294,Reference!$D$2:$D$40)-1)))</f>
        <v/>
      </c>
      <c r="AI294" s="72" t="str">
        <f>IF(Z294="","",IF(Z294="n/a","N/A", IF(Z294="ND","ND",(NETWORKDAYS(U294,Z294,Reference!$D$2:$D$40)))))</f>
        <v/>
      </c>
      <c r="AJ294" s="72" t="str">
        <f t="shared" si="18"/>
        <v/>
      </c>
      <c r="AK294" s="72" t="str">
        <f t="shared" si="19"/>
        <v/>
      </c>
      <c r="AL294" s="72" t="str">
        <f>IF(AE294="","",IF(AE294="N/A","N/A",IF(AE294="ND","ND",(NETWORKDAYS(AD294,AE294,Reference!$D$2:$D$40)-1))))</f>
        <v/>
      </c>
    </row>
    <row r="295" spans="1:38" s="73" customFormat="1" x14ac:dyDescent="0.35">
      <c r="A295" s="83"/>
      <c r="B295" s="83"/>
      <c r="C295" s="87"/>
      <c r="D295" s="87"/>
      <c r="E295" s="85"/>
      <c r="F295" s="86"/>
      <c r="G295" s="87"/>
      <c r="H295" s="87"/>
      <c r="I295" s="90"/>
      <c r="J295" s="89"/>
      <c r="K295" s="89"/>
      <c r="L295" s="90"/>
      <c r="M295" s="90"/>
      <c r="N295" s="89"/>
      <c r="O295" s="90"/>
      <c r="P295" s="87"/>
      <c r="Q295" s="91"/>
      <c r="R295" s="91"/>
      <c r="S295" s="91"/>
      <c r="T295" s="92"/>
      <c r="U295" s="92"/>
      <c r="V295" s="92"/>
      <c r="W295" s="92"/>
      <c r="X295" s="91"/>
      <c r="Y295" s="91"/>
      <c r="Z295" s="92"/>
      <c r="AA295" s="92"/>
      <c r="AB295" s="92"/>
      <c r="AC295" s="91"/>
      <c r="AD295" s="92"/>
      <c r="AE295" s="92"/>
      <c r="AF295" s="72" t="str">
        <f t="shared" si="16"/>
        <v/>
      </c>
      <c r="AG295" s="72" t="str">
        <f t="shared" si="17"/>
        <v/>
      </c>
      <c r="AH295" s="72" t="str">
        <f>IF(W295="","",IF(W295="ND","ND",(NETWORKDAYS(U295,W295,Reference!$D$2:$D$40)-1)))</f>
        <v/>
      </c>
      <c r="AI295" s="72" t="str">
        <f>IF(Z295="","",IF(Z295="n/a","N/A", IF(Z295="ND","ND",(NETWORKDAYS(U295,Z295,Reference!$D$2:$D$40)))))</f>
        <v/>
      </c>
      <c r="AJ295" s="72" t="str">
        <f t="shared" si="18"/>
        <v/>
      </c>
      <c r="AK295" s="72" t="str">
        <f t="shared" si="19"/>
        <v/>
      </c>
      <c r="AL295" s="72" t="str">
        <f>IF(AE295="","",IF(AE295="N/A","N/A",IF(AE295="ND","ND",(NETWORKDAYS(AD295,AE295,Reference!$D$2:$D$40)-1))))</f>
        <v/>
      </c>
    </row>
    <row r="296" spans="1:38" s="73" customFormat="1" x14ac:dyDescent="0.35">
      <c r="A296" s="83"/>
      <c r="B296" s="83"/>
      <c r="C296" s="87"/>
      <c r="D296" s="87"/>
      <c r="E296" s="85"/>
      <c r="F296" s="86"/>
      <c r="G296" s="87"/>
      <c r="H296" s="87"/>
      <c r="I296" s="90"/>
      <c r="J296" s="89"/>
      <c r="K296" s="89"/>
      <c r="L296" s="90"/>
      <c r="M296" s="90"/>
      <c r="N296" s="89"/>
      <c r="O296" s="90"/>
      <c r="P296" s="87"/>
      <c r="Q296" s="91"/>
      <c r="R296" s="91"/>
      <c r="S296" s="91"/>
      <c r="T296" s="92"/>
      <c r="U296" s="92"/>
      <c r="V296" s="92"/>
      <c r="W296" s="92"/>
      <c r="X296" s="91"/>
      <c r="Y296" s="91"/>
      <c r="Z296" s="92"/>
      <c r="AA296" s="92"/>
      <c r="AB296" s="92"/>
      <c r="AC296" s="91"/>
      <c r="AD296" s="92"/>
      <c r="AE296" s="92"/>
      <c r="AF296" s="72" t="str">
        <f t="shared" si="16"/>
        <v/>
      </c>
      <c r="AG296" s="72" t="str">
        <f t="shared" si="17"/>
        <v/>
      </c>
      <c r="AH296" s="72" t="str">
        <f>IF(W296="","",IF(W296="ND","ND",(NETWORKDAYS(U296,W296,Reference!$D$2:$D$40)-1)))</f>
        <v/>
      </c>
      <c r="AI296" s="72" t="str">
        <f>IF(Z296="","",IF(Z296="n/a","N/A", IF(Z296="ND","ND",(NETWORKDAYS(U296,Z296,Reference!$D$2:$D$40)))))</f>
        <v/>
      </c>
      <c r="AJ296" s="72" t="str">
        <f t="shared" si="18"/>
        <v/>
      </c>
      <c r="AK296" s="72" t="str">
        <f t="shared" si="19"/>
        <v/>
      </c>
      <c r="AL296" s="72" t="str">
        <f>IF(AE296="","",IF(AE296="N/A","N/A",IF(AE296="ND","ND",(NETWORKDAYS(AD296,AE296,Reference!$D$2:$D$40)-1))))</f>
        <v/>
      </c>
    </row>
    <row r="297" spans="1:38" s="73" customFormat="1" x14ac:dyDescent="0.35">
      <c r="A297" s="83"/>
      <c r="B297" s="83"/>
      <c r="C297" s="87"/>
      <c r="D297" s="87"/>
      <c r="E297" s="85"/>
      <c r="F297" s="86"/>
      <c r="G297" s="87"/>
      <c r="H297" s="87"/>
      <c r="I297" s="90"/>
      <c r="J297" s="89"/>
      <c r="K297" s="89"/>
      <c r="L297" s="90"/>
      <c r="M297" s="90"/>
      <c r="N297" s="89"/>
      <c r="O297" s="90"/>
      <c r="P297" s="87"/>
      <c r="Q297" s="91"/>
      <c r="R297" s="91"/>
      <c r="S297" s="91"/>
      <c r="T297" s="92"/>
      <c r="U297" s="92"/>
      <c r="V297" s="92"/>
      <c r="W297" s="92"/>
      <c r="X297" s="91"/>
      <c r="Y297" s="91"/>
      <c r="Z297" s="92"/>
      <c r="AA297" s="92"/>
      <c r="AB297" s="92"/>
      <c r="AC297" s="91"/>
      <c r="AD297" s="92"/>
      <c r="AE297" s="92"/>
      <c r="AF297" s="72" t="str">
        <f t="shared" si="16"/>
        <v/>
      </c>
      <c r="AG297" s="72" t="str">
        <f t="shared" si="17"/>
        <v/>
      </c>
      <c r="AH297" s="72" t="str">
        <f>IF(W297="","",IF(W297="ND","ND",(NETWORKDAYS(U297,W297,Reference!$D$2:$D$40)-1)))</f>
        <v/>
      </c>
      <c r="AI297" s="72" t="str">
        <f>IF(Z297="","",IF(Z297="n/a","N/A", IF(Z297="ND","ND",(NETWORKDAYS(U297,Z297,Reference!$D$2:$D$40)))))</f>
        <v/>
      </c>
      <c r="AJ297" s="72" t="str">
        <f t="shared" si="18"/>
        <v/>
      </c>
      <c r="AK297" s="72" t="str">
        <f t="shared" si="19"/>
        <v/>
      </c>
      <c r="AL297" s="72" t="str">
        <f>IF(AE297="","",IF(AE297="N/A","N/A",IF(AE297="ND","ND",(NETWORKDAYS(AD297,AE297,Reference!$D$2:$D$40)-1))))</f>
        <v/>
      </c>
    </row>
    <row r="298" spans="1:38" s="73" customFormat="1" x14ac:dyDescent="0.35">
      <c r="A298" s="83"/>
      <c r="B298" s="83"/>
      <c r="C298" s="87"/>
      <c r="D298" s="87"/>
      <c r="E298" s="85"/>
      <c r="F298" s="86"/>
      <c r="G298" s="87"/>
      <c r="H298" s="87"/>
      <c r="I298" s="90"/>
      <c r="J298" s="89"/>
      <c r="K298" s="89"/>
      <c r="L298" s="90"/>
      <c r="M298" s="90"/>
      <c r="N298" s="89"/>
      <c r="O298" s="90"/>
      <c r="P298" s="87"/>
      <c r="Q298" s="91"/>
      <c r="R298" s="91"/>
      <c r="S298" s="91"/>
      <c r="T298" s="92"/>
      <c r="U298" s="92"/>
      <c r="V298" s="92"/>
      <c r="W298" s="92"/>
      <c r="X298" s="91"/>
      <c r="Y298" s="91"/>
      <c r="Z298" s="92"/>
      <c r="AA298" s="92"/>
      <c r="AB298" s="92"/>
      <c r="AC298" s="91"/>
      <c r="AD298" s="92"/>
      <c r="AE298" s="92"/>
      <c r="AF298" s="72" t="str">
        <f t="shared" si="16"/>
        <v/>
      </c>
      <c r="AG298" s="72" t="str">
        <f t="shared" si="17"/>
        <v/>
      </c>
      <c r="AH298" s="72" t="str">
        <f>IF(W298="","",IF(W298="ND","ND",(NETWORKDAYS(U298,W298,Reference!$D$2:$D$40)-1)))</f>
        <v/>
      </c>
      <c r="AI298" s="72" t="str">
        <f>IF(Z298="","",IF(Z298="n/a","N/A", IF(Z298="ND","ND",(NETWORKDAYS(U298,Z298,Reference!$D$2:$D$40)))))</f>
        <v/>
      </c>
      <c r="AJ298" s="72" t="str">
        <f t="shared" si="18"/>
        <v/>
      </c>
      <c r="AK298" s="72" t="str">
        <f t="shared" si="19"/>
        <v/>
      </c>
      <c r="AL298" s="72" t="str">
        <f>IF(AE298="","",IF(AE298="N/A","N/A",IF(AE298="ND","ND",(NETWORKDAYS(AD298,AE298,Reference!$D$2:$D$40)-1))))</f>
        <v/>
      </c>
    </row>
    <row r="299" spans="1:38" s="73" customFormat="1" x14ac:dyDescent="0.35">
      <c r="A299" s="83"/>
      <c r="B299" s="83"/>
      <c r="C299" s="87"/>
      <c r="D299" s="87"/>
      <c r="E299" s="85"/>
      <c r="F299" s="86"/>
      <c r="G299" s="87"/>
      <c r="H299" s="87"/>
      <c r="I299" s="90"/>
      <c r="J299" s="89"/>
      <c r="K299" s="89"/>
      <c r="L299" s="90"/>
      <c r="M299" s="90"/>
      <c r="N299" s="89"/>
      <c r="O299" s="90"/>
      <c r="P299" s="87"/>
      <c r="Q299" s="91"/>
      <c r="R299" s="91"/>
      <c r="S299" s="91"/>
      <c r="T299" s="92"/>
      <c r="U299" s="92"/>
      <c r="V299" s="92"/>
      <c r="W299" s="92"/>
      <c r="X299" s="91"/>
      <c r="Y299" s="91"/>
      <c r="Z299" s="92"/>
      <c r="AA299" s="92"/>
      <c r="AB299" s="92"/>
      <c r="AC299" s="91"/>
      <c r="AD299" s="92"/>
      <c r="AE299" s="92"/>
      <c r="AF299" s="72" t="str">
        <f t="shared" si="16"/>
        <v/>
      </c>
      <c r="AG299" s="72" t="str">
        <f t="shared" si="17"/>
        <v/>
      </c>
      <c r="AH299" s="72" t="str">
        <f>IF(W299="","",IF(W299="ND","ND",(NETWORKDAYS(U299,W299,Reference!$D$2:$D$40)-1)))</f>
        <v/>
      </c>
      <c r="AI299" s="72" t="str">
        <f>IF(Z299="","",IF(Z299="n/a","N/A", IF(Z299="ND","ND",(NETWORKDAYS(U299,Z299,Reference!$D$2:$D$40)))))</f>
        <v/>
      </c>
      <c r="AJ299" s="72" t="str">
        <f t="shared" si="18"/>
        <v/>
      </c>
      <c r="AK299" s="72" t="str">
        <f t="shared" si="19"/>
        <v/>
      </c>
      <c r="AL299" s="72" t="str">
        <f>IF(AE299="","",IF(AE299="N/A","N/A",IF(AE299="ND","ND",(NETWORKDAYS(AD299,AE299,Reference!$D$2:$D$40)-1))))</f>
        <v/>
      </c>
    </row>
    <row r="300" spans="1:38" s="73" customFormat="1" x14ac:dyDescent="0.35">
      <c r="A300" s="83"/>
      <c r="B300" s="83"/>
      <c r="C300" s="87"/>
      <c r="D300" s="87"/>
      <c r="E300" s="85"/>
      <c r="F300" s="86"/>
      <c r="G300" s="87"/>
      <c r="H300" s="87"/>
      <c r="I300" s="90"/>
      <c r="J300" s="89"/>
      <c r="K300" s="89"/>
      <c r="L300" s="90"/>
      <c r="M300" s="90"/>
      <c r="N300" s="89"/>
      <c r="O300" s="90"/>
      <c r="P300" s="87"/>
      <c r="Q300" s="91"/>
      <c r="R300" s="91"/>
      <c r="S300" s="91"/>
      <c r="T300" s="92"/>
      <c r="U300" s="92"/>
      <c r="V300" s="92"/>
      <c r="W300" s="92"/>
      <c r="X300" s="91"/>
      <c r="Y300" s="91"/>
      <c r="Z300" s="92"/>
      <c r="AA300" s="92"/>
      <c r="AB300" s="92"/>
      <c r="AC300" s="91"/>
      <c r="AD300" s="92"/>
      <c r="AE300" s="92"/>
      <c r="AF300" s="72" t="str">
        <f t="shared" si="16"/>
        <v/>
      </c>
      <c r="AG300" s="72" t="str">
        <f t="shared" si="17"/>
        <v/>
      </c>
      <c r="AH300" s="72" t="str">
        <f>IF(W300="","",IF(W300="ND","ND",(NETWORKDAYS(U300,W300,Reference!$D$2:$D$40)-1)))</f>
        <v/>
      </c>
      <c r="AI300" s="72" t="str">
        <f>IF(Z300="","",IF(Z300="n/a","N/A", IF(Z300="ND","ND",(NETWORKDAYS(U300,Z300,Reference!$D$2:$D$40)))))</f>
        <v/>
      </c>
      <c r="AJ300" s="72" t="str">
        <f t="shared" si="18"/>
        <v/>
      </c>
      <c r="AK300" s="72" t="str">
        <f t="shared" si="19"/>
        <v/>
      </c>
      <c r="AL300" s="72" t="str">
        <f>IF(AE300="","",IF(AE300="N/A","N/A",IF(AE300="ND","ND",(NETWORKDAYS(AD300,AE300,Reference!$D$2:$D$40)-1))))</f>
        <v/>
      </c>
    </row>
    <row r="301" spans="1:38" s="73" customFormat="1" x14ac:dyDescent="0.35">
      <c r="A301" s="83"/>
      <c r="B301" s="83"/>
      <c r="C301" s="87"/>
      <c r="D301" s="87"/>
      <c r="E301" s="85"/>
      <c r="F301" s="86"/>
      <c r="G301" s="87"/>
      <c r="H301" s="87"/>
      <c r="I301" s="90"/>
      <c r="J301" s="89"/>
      <c r="K301" s="89"/>
      <c r="L301" s="90"/>
      <c r="M301" s="90"/>
      <c r="N301" s="89"/>
      <c r="O301" s="90"/>
      <c r="P301" s="87"/>
      <c r="Q301" s="91"/>
      <c r="R301" s="91"/>
      <c r="S301" s="91"/>
      <c r="T301" s="92"/>
      <c r="U301" s="92"/>
      <c r="V301" s="92"/>
      <c r="W301" s="92"/>
      <c r="X301" s="91"/>
      <c r="Y301" s="91"/>
      <c r="Z301" s="92"/>
      <c r="AA301" s="92"/>
      <c r="AB301" s="92"/>
      <c r="AC301" s="91"/>
      <c r="AD301" s="92"/>
      <c r="AE301" s="92"/>
      <c r="AF301" s="72" t="str">
        <f t="shared" si="16"/>
        <v/>
      </c>
      <c r="AG301" s="72" t="str">
        <f t="shared" si="17"/>
        <v/>
      </c>
      <c r="AH301" s="72" t="str">
        <f>IF(W301="","",IF(W301="ND","ND",(NETWORKDAYS(U301,W301,Reference!$D$2:$D$40)-1)))</f>
        <v/>
      </c>
      <c r="AI301" s="72" t="str">
        <f>IF(Z301="","",IF(Z301="n/a","N/A", IF(Z301="ND","ND",(NETWORKDAYS(U301,Z301,Reference!$D$2:$D$40)))))</f>
        <v/>
      </c>
      <c r="AJ301" s="72" t="str">
        <f t="shared" si="18"/>
        <v/>
      </c>
      <c r="AK301" s="72" t="str">
        <f t="shared" si="19"/>
        <v/>
      </c>
      <c r="AL301" s="72" t="str">
        <f>IF(AE301="","",IF(AE301="N/A","N/A",IF(AE301="ND","ND",(NETWORKDAYS(AD301,AE301,Reference!$D$2:$D$40)-1))))</f>
        <v/>
      </c>
    </row>
    <row r="302" spans="1:38" s="73" customFormat="1" x14ac:dyDescent="0.35">
      <c r="A302" s="83"/>
      <c r="B302" s="83"/>
      <c r="C302" s="87"/>
      <c r="D302" s="87"/>
      <c r="E302" s="85"/>
      <c r="F302" s="86"/>
      <c r="G302" s="87"/>
      <c r="H302" s="87"/>
      <c r="I302" s="90"/>
      <c r="J302" s="89"/>
      <c r="K302" s="89"/>
      <c r="L302" s="90"/>
      <c r="M302" s="90"/>
      <c r="N302" s="89"/>
      <c r="O302" s="90"/>
      <c r="P302" s="87"/>
      <c r="Q302" s="91"/>
      <c r="R302" s="91"/>
      <c r="S302" s="91"/>
      <c r="T302" s="92"/>
      <c r="U302" s="92"/>
      <c r="V302" s="92"/>
      <c r="W302" s="92"/>
      <c r="X302" s="91"/>
      <c r="Y302" s="91"/>
      <c r="Z302" s="92"/>
      <c r="AA302" s="92"/>
      <c r="AB302" s="92"/>
      <c r="AC302" s="91"/>
      <c r="AD302" s="92"/>
      <c r="AE302" s="92"/>
      <c r="AF302" s="72" t="str">
        <f t="shared" si="16"/>
        <v/>
      </c>
      <c r="AG302" s="72" t="str">
        <f t="shared" si="17"/>
        <v/>
      </c>
      <c r="AH302" s="72" t="str">
        <f>IF(W302="","",IF(W302="ND","ND",(NETWORKDAYS(U302,W302,Reference!$D$2:$D$40)-1)))</f>
        <v/>
      </c>
      <c r="AI302" s="72" t="str">
        <f>IF(Z302="","",IF(Z302="n/a","N/A", IF(Z302="ND","ND",(NETWORKDAYS(U302,Z302,Reference!$D$2:$D$40)))))</f>
        <v/>
      </c>
      <c r="AJ302" s="72" t="str">
        <f t="shared" si="18"/>
        <v/>
      </c>
      <c r="AK302" s="72" t="str">
        <f t="shared" si="19"/>
        <v/>
      </c>
      <c r="AL302" s="72" t="str">
        <f>IF(AE302="","",IF(AE302="N/A","N/A",IF(AE302="ND","ND",(NETWORKDAYS(AD302,AE302,Reference!$D$2:$D$40)-1))))</f>
        <v/>
      </c>
    </row>
    <row r="303" spans="1:38" s="73" customFormat="1" x14ac:dyDescent="0.35">
      <c r="A303" s="83"/>
      <c r="B303" s="83"/>
      <c r="C303" s="87"/>
      <c r="D303" s="87"/>
      <c r="E303" s="85"/>
      <c r="F303" s="86"/>
      <c r="G303" s="87"/>
      <c r="H303" s="87"/>
      <c r="I303" s="90"/>
      <c r="J303" s="89"/>
      <c r="K303" s="89"/>
      <c r="L303" s="90"/>
      <c r="M303" s="90"/>
      <c r="N303" s="89"/>
      <c r="O303" s="90"/>
      <c r="P303" s="87"/>
      <c r="Q303" s="91"/>
      <c r="R303" s="91"/>
      <c r="S303" s="91"/>
      <c r="T303" s="92"/>
      <c r="U303" s="92"/>
      <c r="V303" s="92"/>
      <c r="W303" s="92"/>
      <c r="X303" s="91"/>
      <c r="Y303" s="91"/>
      <c r="Z303" s="92"/>
      <c r="AA303" s="92"/>
      <c r="AB303" s="92"/>
      <c r="AC303" s="91"/>
      <c r="AD303" s="92"/>
      <c r="AE303" s="92"/>
      <c r="AF303" s="72" t="str">
        <f t="shared" si="16"/>
        <v/>
      </c>
      <c r="AG303" s="72" t="str">
        <f t="shared" si="17"/>
        <v/>
      </c>
      <c r="AH303" s="72" t="str">
        <f>IF(W303="","",IF(W303="ND","ND",(NETWORKDAYS(U303,W303,Reference!$D$2:$D$40)-1)))</f>
        <v/>
      </c>
      <c r="AI303" s="72" t="str">
        <f>IF(Z303="","",IF(Z303="n/a","N/A", IF(Z303="ND","ND",(NETWORKDAYS(U303,Z303,Reference!$D$2:$D$40)))))</f>
        <v/>
      </c>
      <c r="AJ303" s="72" t="str">
        <f t="shared" si="18"/>
        <v/>
      </c>
      <c r="AK303" s="72" t="str">
        <f t="shared" si="19"/>
        <v/>
      </c>
      <c r="AL303" s="72" t="str">
        <f>IF(AE303="","",IF(AE303="N/A","N/A",IF(AE303="ND","ND",(NETWORKDAYS(AD303,AE303,Reference!$D$2:$D$40)-1))))</f>
        <v/>
      </c>
    </row>
    <row r="304" spans="1:38" s="73" customFormat="1" x14ac:dyDescent="0.35">
      <c r="A304" s="83"/>
      <c r="B304" s="83"/>
      <c r="C304" s="87"/>
      <c r="D304" s="87"/>
      <c r="E304" s="85"/>
      <c r="F304" s="86"/>
      <c r="G304" s="87"/>
      <c r="H304" s="87"/>
      <c r="I304" s="90"/>
      <c r="J304" s="89"/>
      <c r="K304" s="89"/>
      <c r="L304" s="90"/>
      <c r="M304" s="90"/>
      <c r="N304" s="89"/>
      <c r="O304" s="90"/>
      <c r="P304" s="87"/>
      <c r="Q304" s="91"/>
      <c r="R304" s="91"/>
      <c r="S304" s="91"/>
      <c r="T304" s="92"/>
      <c r="U304" s="92"/>
      <c r="V304" s="92"/>
      <c r="W304" s="92"/>
      <c r="X304" s="91"/>
      <c r="Y304" s="91"/>
      <c r="Z304" s="92"/>
      <c r="AA304" s="92"/>
      <c r="AB304" s="92"/>
      <c r="AC304" s="91"/>
      <c r="AD304" s="92"/>
      <c r="AE304" s="92"/>
      <c r="AF304" s="72" t="str">
        <f t="shared" si="16"/>
        <v/>
      </c>
      <c r="AG304" s="72" t="str">
        <f t="shared" si="17"/>
        <v/>
      </c>
      <c r="AH304" s="72" t="str">
        <f>IF(W304="","",IF(W304="ND","ND",(NETWORKDAYS(U304,W304,Reference!$D$2:$D$40)-1)))</f>
        <v/>
      </c>
      <c r="AI304" s="72" t="str">
        <f>IF(Z304="","",IF(Z304="n/a","N/A", IF(Z304="ND","ND",(NETWORKDAYS(U304,Z304,Reference!$D$2:$D$40)))))</f>
        <v/>
      </c>
      <c r="AJ304" s="72" t="str">
        <f t="shared" si="18"/>
        <v/>
      </c>
      <c r="AK304" s="72" t="str">
        <f t="shared" si="19"/>
        <v/>
      </c>
      <c r="AL304" s="72" t="str">
        <f>IF(AE304="","",IF(AE304="N/A","N/A",IF(AE304="ND","ND",(NETWORKDAYS(AD304,AE304,Reference!$D$2:$D$40)-1))))</f>
        <v/>
      </c>
    </row>
    <row r="305" spans="1:38" s="73" customFormat="1" x14ac:dyDescent="0.35">
      <c r="A305" s="83"/>
      <c r="B305" s="83"/>
      <c r="C305" s="87"/>
      <c r="D305" s="87"/>
      <c r="E305" s="85"/>
      <c r="F305" s="86"/>
      <c r="G305" s="87"/>
      <c r="H305" s="87"/>
      <c r="I305" s="90"/>
      <c r="J305" s="89"/>
      <c r="K305" s="89"/>
      <c r="L305" s="90"/>
      <c r="M305" s="90"/>
      <c r="N305" s="89"/>
      <c r="O305" s="90"/>
      <c r="P305" s="87"/>
      <c r="Q305" s="91"/>
      <c r="R305" s="91"/>
      <c r="S305" s="91"/>
      <c r="T305" s="92"/>
      <c r="U305" s="92"/>
      <c r="V305" s="92"/>
      <c r="W305" s="92"/>
      <c r="X305" s="91"/>
      <c r="Y305" s="91"/>
      <c r="Z305" s="92"/>
      <c r="AA305" s="92"/>
      <c r="AB305" s="92"/>
      <c r="AC305" s="91"/>
      <c r="AD305" s="92"/>
      <c r="AE305" s="92"/>
      <c r="AF305" s="72" t="str">
        <f t="shared" si="16"/>
        <v/>
      </c>
      <c r="AG305" s="72" t="str">
        <f t="shared" si="17"/>
        <v/>
      </c>
      <c r="AH305" s="72" t="str">
        <f>IF(W305="","",IF(W305="ND","ND",(NETWORKDAYS(U305,W305,Reference!$D$2:$D$40)-1)))</f>
        <v/>
      </c>
      <c r="AI305" s="72" t="str">
        <f>IF(Z305="","",IF(Z305="n/a","N/A", IF(Z305="ND","ND",(NETWORKDAYS(U305,Z305,Reference!$D$2:$D$40)))))</f>
        <v/>
      </c>
      <c r="AJ305" s="72" t="str">
        <f t="shared" si="18"/>
        <v/>
      </c>
      <c r="AK305" s="72" t="str">
        <f t="shared" si="19"/>
        <v/>
      </c>
      <c r="AL305" s="72" t="str">
        <f>IF(AE305="","",IF(AE305="N/A","N/A",IF(AE305="ND","ND",(NETWORKDAYS(AD305,AE305,Reference!$D$2:$D$40)-1))))</f>
        <v/>
      </c>
    </row>
    <row r="306" spans="1:38" s="73" customFormat="1" x14ac:dyDescent="0.35">
      <c r="A306" s="83"/>
      <c r="B306" s="83"/>
      <c r="C306" s="87"/>
      <c r="D306" s="87"/>
      <c r="E306" s="85"/>
      <c r="F306" s="86"/>
      <c r="G306" s="87"/>
      <c r="H306" s="87"/>
      <c r="I306" s="90"/>
      <c r="J306" s="89"/>
      <c r="K306" s="89"/>
      <c r="L306" s="90"/>
      <c r="M306" s="90"/>
      <c r="N306" s="89"/>
      <c r="O306" s="90"/>
      <c r="P306" s="87"/>
      <c r="Q306" s="91"/>
      <c r="R306" s="91"/>
      <c r="S306" s="91"/>
      <c r="T306" s="92"/>
      <c r="U306" s="92"/>
      <c r="V306" s="92"/>
      <c r="W306" s="92"/>
      <c r="X306" s="91"/>
      <c r="Y306" s="91"/>
      <c r="Z306" s="92"/>
      <c r="AA306" s="92"/>
      <c r="AB306" s="92"/>
      <c r="AC306" s="91"/>
      <c r="AD306" s="92"/>
      <c r="AE306" s="92"/>
      <c r="AF306" s="72" t="str">
        <f t="shared" si="16"/>
        <v/>
      </c>
      <c r="AG306" s="72" t="str">
        <f t="shared" si="17"/>
        <v/>
      </c>
      <c r="AH306" s="72" t="str">
        <f>IF(W306="","",IF(W306="ND","ND",(NETWORKDAYS(U306,W306,Reference!$D$2:$D$40)-1)))</f>
        <v/>
      </c>
      <c r="AI306" s="72" t="str">
        <f>IF(Z306="","",IF(Z306="n/a","N/A", IF(Z306="ND","ND",(NETWORKDAYS(U306,Z306,Reference!$D$2:$D$40)))))</f>
        <v/>
      </c>
      <c r="AJ306" s="72" t="str">
        <f t="shared" si="18"/>
        <v/>
      </c>
      <c r="AK306" s="72" t="str">
        <f t="shared" si="19"/>
        <v/>
      </c>
      <c r="AL306" s="72" t="str">
        <f>IF(AE306="","",IF(AE306="N/A","N/A",IF(AE306="ND","ND",(NETWORKDAYS(AD306,AE306,Reference!$D$2:$D$40)-1))))</f>
        <v/>
      </c>
    </row>
    <row r="307" spans="1:38" s="73" customFormat="1" x14ac:dyDescent="0.35">
      <c r="A307" s="83"/>
      <c r="B307" s="83"/>
      <c r="C307" s="87"/>
      <c r="D307" s="87"/>
      <c r="E307" s="85"/>
      <c r="F307" s="86"/>
      <c r="G307" s="87"/>
      <c r="H307" s="87"/>
      <c r="I307" s="90"/>
      <c r="J307" s="89"/>
      <c r="K307" s="89"/>
      <c r="L307" s="90"/>
      <c r="M307" s="90"/>
      <c r="N307" s="89"/>
      <c r="O307" s="90"/>
      <c r="P307" s="87"/>
      <c r="Q307" s="91"/>
      <c r="R307" s="91"/>
      <c r="S307" s="91"/>
      <c r="T307" s="92"/>
      <c r="U307" s="92"/>
      <c r="V307" s="92"/>
      <c r="W307" s="92"/>
      <c r="X307" s="91"/>
      <c r="Y307" s="91"/>
      <c r="Z307" s="92"/>
      <c r="AA307" s="92"/>
      <c r="AB307" s="92"/>
      <c r="AC307" s="91"/>
      <c r="AD307" s="92"/>
      <c r="AE307" s="92"/>
      <c r="AF307" s="72" t="str">
        <f t="shared" si="16"/>
        <v/>
      </c>
      <c r="AG307" s="72" t="str">
        <f t="shared" si="17"/>
        <v/>
      </c>
      <c r="AH307" s="72" t="str">
        <f>IF(W307="","",IF(W307="ND","ND",(NETWORKDAYS(U307,W307,Reference!$D$2:$D$40)-1)))</f>
        <v/>
      </c>
      <c r="AI307" s="72" t="str">
        <f>IF(Z307="","",IF(Z307="n/a","N/A", IF(Z307="ND","ND",(NETWORKDAYS(U307,Z307,Reference!$D$2:$D$40)))))</f>
        <v/>
      </c>
      <c r="AJ307" s="72" t="str">
        <f t="shared" si="18"/>
        <v/>
      </c>
      <c r="AK307" s="72" t="str">
        <f t="shared" si="19"/>
        <v/>
      </c>
      <c r="AL307" s="72" t="str">
        <f>IF(AE307="","",IF(AE307="N/A","N/A",IF(AE307="ND","ND",(NETWORKDAYS(AD307,AE307,Reference!$D$2:$D$40)-1))))</f>
        <v/>
      </c>
    </row>
    <row r="308" spans="1:38" s="73" customFormat="1" x14ac:dyDescent="0.35">
      <c r="A308" s="83"/>
      <c r="B308" s="83"/>
      <c r="C308" s="87"/>
      <c r="D308" s="87"/>
      <c r="E308" s="85"/>
      <c r="F308" s="86"/>
      <c r="G308" s="87"/>
      <c r="H308" s="87"/>
      <c r="I308" s="90"/>
      <c r="J308" s="89"/>
      <c r="K308" s="89"/>
      <c r="L308" s="90"/>
      <c r="M308" s="90"/>
      <c r="N308" s="89"/>
      <c r="O308" s="90"/>
      <c r="P308" s="87"/>
      <c r="Q308" s="91"/>
      <c r="R308" s="91"/>
      <c r="S308" s="91"/>
      <c r="T308" s="92"/>
      <c r="U308" s="92"/>
      <c r="V308" s="92"/>
      <c r="W308" s="92"/>
      <c r="X308" s="91"/>
      <c r="Y308" s="91"/>
      <c r="Z308" s="92"/>
      <c r="AA308" s="92"/>
      <c r="AB308" s="92"/>
      <c r="AC308" s="91"/>
      <c r="AD308" s="92"/>
      <c r="AE308" s="92"/>
      <c r="AF308" s="72" t="str">
        <f t="shared" si="16"/>
        <v/>
      </c>
      <c r="AG308" s="72" t="str">
        <f t="shared" si="17"/>
        <v/>
      </c>
      <c r="AH308" s="72" t="str">
        <f>IF(W308="","",IF(W308="ND","ND",(NETWORKDAYS(U308,W308,Reference!$D$2:$D$40)-1)))</f>
        <v/>
      </c>
      <c r="AI308" s="72" t="str">
        <f>IF(Z308="","",IF(Z308="n/a","N/A", IF(Z308="ND","ND",(NETWORKDAYS(U308,Z308,Reference!$D$2:$D$40)))))</f>
        <v/>
      </c>
      <c r="AJ308" s="72" t="str">
        <f t="shared" si="18"/>
        <v/>
      </c>
      <c r="AK308" s="72" t="str">
        <f t="shared" si="19"/>
        <v/>
      </c>
      <c r="AL308" s="72" t="str">
        <f>IF(AE308="","",IF(AE308="N/A","N/A",IF(AE308="ND","ND",(NETWORKDAYS(AD308,AE308,Reference!$D$2:$D$40)-1))))</f>
        <v/>
      </c>
    </row>
    <row r="309" spans="1:38" s="73" customFormat="1" x14ac:dyDescent="0.35">
      <c r="A309" s="83"/>
      <c r="B309" s="83"/>
      <c r="C309" s="87"/>
      <c r="D309" s="87"/>
      <c r="E309" s="85"/>
      <c r="F309" s="86"/>
      <c r="G309" s="87"/>
      <c r="H309" s="87"/>
      <c r="I309" s="90"/>
      <c r="J309" s="89"/>
      <c r="K309" s="89"/>
      <c r="L309" s="90"/>
      <c r="M309" s="90"/>
      <c r="N309" s="89"/>
      <c r="O309" s="90"/>
      <c r="P309" s="87"/>
      <c r="Q309" s="91"/>
      <c r="R309" s="91"/>
      <c r="S309" s="91"/>
      <c r="T309" s="92"/>
      <c r="U309" s="92"/>
      <c r="V309" s="92"/>
      <c r="W309" s="92"/>
      <c r="X309" s="91"/>
      <c r="Y309" s="91"/>
      <c r="Z309" s="92"/>
      <c r="AA309" s="92"/>
      <c r="AB309" s="92"/>
      <c r="AC309" s="91"/>
      <c r="AD309" s="92"/>
      <c r="AE309" s="92"/>
      <c r="AF309" s="72" t="str">
        <f t="shared" si="16"/>
        <v/>
      </c>
      <c r="AG309" s="72" t="str">
        <f t="shared" si="17"/>
        <v/>
      </c>
      <c r="AH309" s="72" t="str">
        <f>IF(W309="","",IF(W309="ND","ND",(NETWORKDAYS(U309,W309,Reference!$D$2:$D$40)-1)))</f>
        <v/>
      </c>
      <c r="AI309" s="72" t="str">
        <f>IF(Z309="","",IF(Z309="n/a","N/A", IF(Z309="ND","ND",(NETWORKDAYS(U309,Z309,Reference!$D$2:$D$40)))))</f>
        <v/>
      </c>
      <c r="AJ309" s="72" t="str">
        <f t="shared" si="18"/>
        <v/>
      </c>
      <c r="AK309" s="72" t="str">
        <f t="shared" si="19"/>
        <v/>
      </c>
      <c r="AL309" s="72" t="str">
        <f>IF(AE309="","",IF(AE309="N/A","N/A",IF(AE309="ND","ND",(NETWORKDAYS(AD309,AE309,Reference!$D$2:$D$40)-1))))</f>
        <v/>
      </c>
    </row>
    <row r="310" spans="1:38" s="73" customFormat="1" x14ac:dyDescent="0.35">
      <c r="A310" s="83"/>
      <c r="B310" s="83"/>
      <c r="C310" s="87"/>
      <c r="D310" s="87"/>
      <c r="E310" s="85"/>
      <c r="F310" s="86"/>
      <c r="G310" s="87"/>
      <c r="H310" s="87"/>
      <c r="I310" s="90"/>
      <c r="J310" s="89"/>
      <c r="K310" s="89"/>
      <c r="L310" s="90"/>
      <c r="M310" s="90"/>
      <c r="N310" s="89"/>
      <c r="O310" s="90"/>
      <c r="P310" s="87"/>
      <c r="Q310" s="91"/>
      <c r="R310" s="91"/>
      <c r="S310" s="91"/>
      <c r="T310" s="92"/>
      <c r="U310" s="92"/>
      <c r="V310" s="92"/>
      <c r="W310" s="92"/>
      <c r="X310" s="91"/>
      <c r="Y310" s="91"/>
      <c r="Z310" s="92"/>
      <c r="AA310" s="92"/>
      <c r="AB310" s="92"/>
      <c r="AC310" s="91"/>
      <c r="AD310" s="92"/>
      <c r="AE310" s="92"/>
      <c r="AF310" s="72" t="str">
        <f t="shared" si="16"/>
        <v/>
      </c>
      <c r="AG310" s="72" t="str">
        <f t="shared" si="17"/>
        <v/>
      </c>
      <c r="AH310" s="72" t="str">
        <f>IF(W310="","",IF(W310="ND","ND",(NETWORKDAYS(U310,W310,Reference!$D$2:$D$40)-1)))</f>
        <v/>
      </c>
      <c r="AI310" s="72" t="str">
        <f>IF(Z310="","",IF(Z310="n/a","N/A", IF(Z310="ND","ND",(NETWORKDAYS(U310,Z310,Reference!$D$2:$D$40)))))</f>
        <v/>
      </c>
      <c r="AJ310" s="72" t="str">
        <f t="shared" si="18"/>
        <v/>
      </c>
      <c r="AK310" s="72" t="str">
        <f t="shared" si="19"/>
        <v/>
      </c>
      <c r="AL310" s="72" t="str">
        <f>IF(AE310="","",IF(AE310="N/A","N/A",IF(AE310="ND","ND",(NETWORKDAYS(AD310,AE310,Reference!$D$2:$D$40)-1))))</f>
        <v/>
      </c>
    </row>
    <row r="311" spans="1:38" s="73" customFormat="1" x14ac:dyDescent="0.35">
      <c r="A311" s="83"/>
      <c r="B311" s="83"/>
      <c r="C311" s="87"/>
      <c r="D311" s="87"/>
      <c r="E311" s="85"/>
      <c r="F311" s="86"/>
      <c r="G311" s="87"/>
      <c r="H311" s="87"/>
      <c r="I311" s="90"/>
      <c r="J311" s="89"/>
      <c r="K311" s="89"/>
      <c r="L311" s="90"/>
      <c r="M311" s="90"/>
      <c r="N311" s="89"/>
      <c r="O311" s="90"/>
      <c r="P311" s="87"/>
      <c r="Q311" s="91"/>
      <c r="R311" s="91"/>
      <c r="S311" s="91"/>
      <c r="T311" s="92"/>
      <c r="U311" s="92"/>
      <c r="V311" s="92"/>
      <c r="W311" s="92"/>
      <c r="X311" s="91"/>
      <c r="Y311" s="91"/>
      <c r="Z311" s="92"/>
      <c r="AA311" s="92"/>
      <c r="AB311" s="92"/>
      <c r="AC311" s="91"/>
      <c r="AD311" s="92"/>
      <c r="AE311" s="92"/>
      <c r="AF311" s="72" t="str">
        <f t="shared" si="16"/>
        <v/>
      </c>
      <c r="AG311" s="72" t="str">
        <f t="shared" si="17"/>
        <v/>
      </c>
      <c r="AH311" s="72" t="str">
        <f>IF(W311="","",IF(W311="ND","ND",(NETWORKDAYS(U311,W311,Reference!$D$2:$D$40)-1)))</f>
        <v/>
      </c>
      <c r="AI311" s="72" t="str">
        <f>IF(Z311="","",IF(Z311="n/a","N/A", IF(Z311="ND","ND",(NETWORKDAYS(U311,Z311,Reference!$D$2:$D$40)))))</f>
        <v/>
      </c>
      <c r="AJ311" s="72" t="str">
        <f t="shared" si="18"/>
        <v/>
      </c>
      <c r="AK311" s="72" t="str">
        <f t="shared" si="19"/>
        <v/>
      </c>
      <c r="AL311" s="72" t="str">
        <f>IF(AE311="","",IF(AE311="N/A","N/A",IF(AE311="ND","ND",(NETWORKDAYS(AD311,AE311,Reference!$D$2:$D$40)-1))))</f>
        <v/>
      </c>
    </row>
    <row r="312" spans="1:38" s="73" customFormat="1" x14ac:dyDescent="0.35">
      <c r="A312" s="83"/>
      <c r="B312" s="83"/>
      <c r="C312" s="87"/>
      <c r="D312" s="87"/>
      <c r="E312" s="85"/>
      <c r="F312" s="86"/>
      <c r="G312" s="87"/>
      <c r="H312" s="87"/>
      <c r="I312" s="90"/>
      <c r="J312" s="89"/>
      <c r="K312" s="89"/>
      <c r="L312" s="90"/>
      <c r="M312" s="90"/>
      <c r="N312" s="89"/>
      <c r="O312" s="90"/>
      <c r="P312" s="87"/>
      <c r="Q312" s="91"/>
      <c r="R312" s="91"/>
      <c r="S312" s="91"/>
      <c r="T312" s="92"/>
      <c r="U312" s="92"/>
      <c r="V312" s="92"/>
      <c r="W312" s="92"/>
      <c r="X312" s="91"/>
      <c r="Y312" s="91"/>
      <c r="Z312" s="92"/>
      <c r="AA312" s="92"/>
      <c r="AB312" s="92"/>
      <c r="AC312" s="91"/>
      <c r="AD312" s="92"/>
      <c r="AE312" s="92"/>
      <c r="AF312" s="72" t="str">
        <f t="shared" si="16"/>
        <v/>
      </c>
      <c r="AG312" s="72" t="str">
        <f t="shared" si="17"/>
        <v/>
      </c>
      <c r="AH312" s="72" t="str">
        <f>IF(W312="","",IF(W312="ND","ND",(NETWORKDAYS(U312,W312,Reference!$D$2:$D$40)-1)))</f>
        <v/>
      </c>
      <c r="AI312" s="72" t="str">
        <f>IF(Z312="","",IF(Z312="n/a","N/A", IF(Z312="ND","ND",(NETWORKDAYS(U312,Z312,Reference!$D$2:$D$40)))))</f>
        <v/>
      </c>
      <c r="AJ312" s="72" t="str">
        <f t="shared" si="18"/>
        <v/>
      </c>
      <c r="AK312" s="72" t="str">
        <f t="shared" si="19"/>
        <v/>
      </c>
      <c r="AL312" s="72" t="str">
        <f>IF(AE312="","",IF(AE312="N/A","N/A",IF(AE312="ND","ND",(NETWORKDAYS(AD312,AE312,Reference!$D$2:$D$40)-1))))</f>
        <v/>
      </c>
    </row>
    <row r="313" spans="1:38" s="73" customFormat="1" x14ac:dyDescent="0.35">
      <c r="A313" s="83"/>
      <c r="B313" s="83"/>
      <c r="C313" s="87"/>
      <c r="D313" s="87"/>
      <c r="E313" s="85"/>
      <c r="F313" s="86"/>
      <c r="G313" s="87"/>
      <c r="H313" s="87"/>
      <c r="I313" s="90"/>
      <c r="J313" s="89"/>
      <c r="K313" s="89"/>
      <c r="L313" s="90"/>
      <c r="M313" s="90"/>
      <c r="N313" s="89"/>
      <c r="O313" s="90"/>
      <c r="P313" s="87"/>
      <c r="Q313" s="91"/>
      <c r="R313" s="91"/>
      <c r="S313" s="91"/>
      <c r="T313" s="92"/>
      <c r="U313" s="92"/>
      <c r="V313" s="92"/>
      <c r="W313" s="92"/>
      <c r="X313" s="91"/>
      <c r="Y313" s="91"/>
      <c r="Z313" s="92"/>
      <c r="AA313" s="92"/>
      <c r="AB313" s="92"/>
      <c r="AC313" s="91"/>
      <c r="AD313" s="92"/>
      <c r="AE313" s="92"/>
      <c r="AF313" s="72" t="str">
        <f t="shared" si="16"/>
        <v/>
      </c>
      <c r="AG313" s="72" t="str">
        <f t="shared" si="17"/>
        <v/>
      </c>
      <c r="AH313" s="72" t="str">
        <f>IF(W313="","",IF(W313="ND","ND",(NETWORKDAYS(U313,W313,Reference!$D$2:$D$40)-1)))</f>
        <v/>
      </c>
      <c r="AI313" s="72" t="str">
        <f>IF(Z313="","",IF(Z313="n/a","N/A", IF(Z313="ND","ND",(NETWORKDAYS(U313,Z313,Reference!$D$2:$D$40)))))</f>
        <v/>
      </c>
      <c r="AJ313" s="72" t="str">
        <f t="shared" si="18"/>
        <v/>
      </c>
      <c r="AK313" s="72" t="str">
        <f t="shared" si="19"/>
        <v/>
      </c>
      <c r="AL313" s="72" t="str">
        <f>IF(AE313="","",IF(AE313="N/A","N/A",IF(AE313="ND","ND",(NETWORKDAYS(AD313,AE313,Reference!$D$2:$D$40)-1))))</f>
        <v/>
      </c>
    </row>
    <row r="314" spans="1:38" s="73" customFormat="1" x14ac:dyDescent="0.35">
      <c r="A314" s="83"/>
      <c r="B314" s="83"/>
      <c r="C314" s="87"/>
      <c r="D314" s="87"/>
      <c r="E314" s="85"/>
      <c r="F314" s="86"/>
      <c r="G314" s="87"/>
      <c r="H314" s="87"/>
      <c r="I314" s="90"/>
      <c r="J314" s="89"/>
      <c r="K314" s="89"/>
      <c r="L314" s="90"/>
      <c r="M314" s="90"/>
      <c r="N314" s="89"/>
      <c r="O314" s="90"/>
      <c r="P314" s="87"/>
      <c r="Q314" s="91"/>
      <c r="R314" s="91"/>
      <c r="S314" s="91"/>
      <c r="T314" s="92"/>
      <c r="U314" s="92"/>
      <c r="V314" s="92"/>
      <c r="W314" s="92"/>
      <c r="X314" s="91"/>
      <c r="Y314" s="91"/>
      <c r="Z314" s="92"/>
      <c r="AA314" s="92"/>
      <c r="AB314" s="92"/>
      <c r="AC314" s="91"/>
      <c r="AD314" s="92"/>
      <c r="AE314" s="92"/>
      <c r="AF314" s="72" t="str">
        <f t="shared" si="16"/>
        <v/>
      </c>
      <c r="AG314" s="72" t="str">
        <f t="shared" si="17"/>
        <v/>
      </c>
      <c r="AH314" s="72" t="str">
        <f>IF(W314="","",IF(W314="ND","ND",(NETWORKDAYS(U314,W314,Reference!$D$2:$D$40)-1)))</f>
        <v/>
      </c>
      <c r="AI314" s="72" t="str">
        <f>IF(Z314="","",IF(Z314="n/a","N/A", IF(Z314="ND","ND",(NETWORKDAYS(U314,Z314,Reference!$D$2:$D$40)))))</f>
        <v/>
      </c>
      <c r="AJ314" s="72" t="str">
        <f t="shared" si="18"/>
        <v/>
      </c>
      <c r="AK314" s="72" t="str">
        <f t="shared" si="19"/>
        <v/>
      </c>
      <c r="AL314" s="72" t="str">
        <f>IF(AE314="","",IF(AE314="N/A","N/A",IF(AE314="ND","ND",(NETWORKDAYS(AD314,AE314,Reference!$D$2:$D$40)-1))))</f>
        <v/>
      </c>
    </row>
    <row r="315" spans="1:38" s="73" customFormat="1" x14ac:dyDescent="0.35">
      <c r="A315" s="83"/>
      <c r="B315" s="83"/>
      <c r="C315" s="87"/>
      <c r="D315" s="87"/>
      <c r="E315" s="85"/>
      <c r="F315" s="86"/>
      <c r="G315" s="87"/>
      <c r="H315" s="87"/>
      <c r="I315" s="90"/>
      <c r="J315" s="89"/>
      <c r="K315" s="89"/>
      <c r="L315" s="90"/>
      <c r="M315" s="90"/>
      <c r="N315" s="89"/>
      <c r="O315" s="90"/>
      <c r="P315" s="87"/>
      <c r="Q315" s="91"/>
      <c r="R315" s="91"/>
      <c r="S315" s="91"/>
      <c r="T315" s="92"/>
      <c r="U315" s="92"/>
      <c r="V315" s="92"/>
      <c r="W315" s="92"/>
      <c r="X315" s="91"/>
      <c r="Y315" s="91"/>
      <c r="Z315" s="92"/>
      <c r="AA315" s="92"/>
      <c r="AB315" s="92"/>
      <c r="AC315" s="91"/>
      <c r="AD315" s="92"/>
      <c r="AE315" s="92"/>
      <c r="AF315" s="72" t="str">
        <f t="shared" si="16"/>
        <v/>
      </c>
      <c r="AG315" s="72" t="str">
        <f t="shared" si="17"/>
        <v/>
      </c>
      <c r="AH315" s="72" t="str">
        <f>IF(W315="","",IF(W315="ND","ND",(NETWORKDAYS(U315,W315,Reference!$D$2:$D$40)-1)))</f>
        <v/>
      </c>
      <c r="AI315" s="72" t="str">
        <f>IF(Z315="","",IF(Z315="n/a","N/A", IF(Z315="ND","ND",(NETWORKDAYS(U315,Z315,Reference!$D$2:$D$40)))))</f>
        <v/>
      </c>
      <c r="AJ315" s="72" t="str">
        <f t="shared" si="18"/>
        <v/>
      </c>
      <c r="AK315" s="72" t="str">
        <f t="shared" si="19"/>
        <v/>
      </c>
      <c r="AL315" s="72" t="str">
        <f>IF(AE315="","",IF(AE315="N/A","N/A",IF(AE315="ND","ND",(NETWORKDAYS(AD315,AE315,Reference!$D$2:$D$40)-1))))</f>
        <v/>
      </c>
    </row>
    <row r="316" spans="1:38" s="73" customFormat="1" x14ac:dyDescent="0.35">
      <c r="A316" s="83"/>
      <c r="B316" s="83"/>
      <c r="C316" s="87"/>
      <c r="D316" s="87"/>
      <c r="E316" s="85"/>
      <c r="F316" s="86"/>
      <c r="G316" s="87"/>
      <c r="H316" s="87"/>
      <c r="I316" s="90"/>
      <c r="J316" s="89"/>
      <c r="K316" s="89"/>
      <c r="L316" s="90"/>
      <c r="M316" s="90"/>
      <c r="N316" s="89"/>
      <c r="O316" s="90"/>
      <c r="P316" s="87"/>
      <c r="Q316" s="91"/>
      <c r="R316" s="91"/>
      <c r="S316" s="91"/>
      <c r="T316" s="92"/>
      <c r="U316" s="92"/>
      <c r="V316" s="92"/>
      <c r="W316" s="92"/>
      <c r="X316" s="91"/>
      <c r="Y316" s="91"/>
      <c r="Z316" s="92"/>
      <c r="AA316" s="92"/>
      <c r="AB316" s="92"/>
      <c r="AC316" s="91"/>
      <c r="AD316" s="92"/>
      <c r="AE316" s="92"/>
      <c r="AF316" s="72" t="str">
        <f t="shared" si="16"/>
        <v/>
      </c>
      <c r="AG316" s="72" t="str">
        <f t="shared" si="17"/>
        <v/>
      </c>
      <c r="AH316" s="72" t="str">
        <f>IF(W316="","",IF(W316="ND","ND",(NETWORKDAYS(U316,W316,Reference!$D$2:$D$40)-1)))</f>
        <v/>
      </c>
      <c r="AI316" s="72" t="str">
        <f>IF(Z316="","",IF(Z316="n/a","N/A", IF(Z316="ND","ND",(NETWORKDAYS(U316,Z316,Reference!$D$2:$D$40)))))</f>
        <v/>
      </c>
      <c r="AJ316" s="72" t="str">
        <f t="shared" si="18"/>
        <v/>
      </c>
      <c r="AK316" s="72" t="str">
        <f t="shared" si="19"/>
        <v/>
      </c>
      <c r="AL316" s="72" t="str">
        <f>IF(AE316="","",IF(AE316="N/A","N/A",IF(AE316="ND","ND",(NETWORKDAYS(AD316,AE316,Reference!$D$2:$D$40)-1))))</f>
        <v/>
      </c>
    </row>
    <row r="317" spans="1:38" s="73" customFormat="1" x14ac:dyDescent="0.35">
      <c r="A317" s="83"/>
      <c r="B317" s="83"/>
      <c r="C317" s="87"/>
      <c r="D317" s="87"/>
      <c r="E317" s="85"/>
      <c r="F317" s="86"/>
      <c r="G317" s="87"/>
      <c r="H317" s="87"/>
      <c r="I317" s="90"/>
      <c r="J317" s="89"/>
      <c r="K317" s="89"/>
      <c r="L317" s="90"/>
      <c r="M317" s="90"/>
      <c r="N317" s="89"/>
      <c r="O317" s="90"/>
      <c r="P317" s="87"/>
      <c r="Q317" s="91"/>
      <c r="R317" s="91"/>
      <c r="S317" s="91"/>
      <c r="T317" s="92"/>
      <c r="U317" s="92"/>
      <c r="V317" s="92"/>
      <c r="W317" s="92"/>
      <c r="X317" s="91"/>
      <c r="Y317" s="91"/>
      <c r="Z317" s="92"/>
      <c r="AA317" s="92"/>
      <c r="AB317" s="92"/>
      <c r="AC317" s="91"/>
      <c r="AD317" s="92"/>
      <c r="AE317" s="92"/>
      <c r="AF317" s="72" t="str">
        <f t="shared" si="16"/>
        <v/>
      </c>
      <c r="AG317" s="72" t="str">
        <f t="shared" si="17"/>
        <v/>
      </c>
      <c r="AH317" s="72" t="str">
        <f>IF(W317="","",IF(W317="ND","ND",(NETWORKDAYS(U317,W317,Reference!$D$2:$D$40)-1)))</f>
        <v/>
      </c>
      <c r="AI317" s="72" t="str">
        <f>IF(Z317="","",IF(Z317="n/a","N/A", IF(Z317="ND","ND",(NETWORKDAYS(U317,Z317,Reference!$D$2:$D$40)))))</f>
        <v/>
      </c>
      <c r="AJ317" s="72" t="str">
        <f t="shared" si="18"/>
        <v/>
      </c>
      <c r="AK317" s="72" t="str">
        <f t="shared" si="19"/>
        <v/>
      </c>
      <c r="AL317" s="72" t="str">
        <f>IF(AE317="","",IF(AE317="N/A","N/A",IF(AE317="ND","ND",(NETWORKDAYS(AD317,AE317,Reference!$D$2:$D$40)-1))))</f>
        <v/>
      </c>
    </row>
    <row r="318" spans="1:38" s="73" customFormat="1" x14ac:dyDescent="0.35">
      <c r="A318" s="83"/>
      <c r="B318" s="83"/>
      <c r="C318" s="87"/>
      <c r="D318" s="87"/>
      <c r="E318" s="85"/>
      <c r="F318" s="86"/>
      <c r="G318" s="87"/>
      <c r="H318" s="87"/>
      <c r="I318" s="90"/>
      <c r="J318" s="89"/>
      <c r="K318" s="89"/>
      <c r="L318" s="90"/>
      <c r="M318" s="90"/>
      <c r="N318" s="89"/>
      <c r="O318" s="90"/>
      <c r="P318" s="87"/>
      <c r="Q318" s="91"/>
      <c r="R318" s="91"/>
      <c r="S318" s="91"/>
      <c r="T318" s="92"/>
      <c r="U318" s="92"/>
      <c r="V318" s="92"/>
      <c r="W318" s="92"/>
      <c r="X318" s="91"/>
      <c r="Y318" s="91"/>
      <c r="Z318" s="92"/>
      <c r="AA318" s="92"/>
      <c r="AB318" s="92"/>
      <c r="AC318" s="91"/>
      <c r="AD318" s="92"/>
      <c r="AE318" s="92"/>
      <c r="AF318" s="72" t="str">
        <f t="shared" si="16"/>
        <v/>
      </c>
      <c r="AG318" s="72" t="str">
        <f t="shared" si="17"/>
        <v/>
      </c>
      <c r="AH318" s="72" t="str">
        <f>IF(W318="","",IF(W318="ND","ND",(NETWORKDAYS(U318,W318,Reference!$D$2:$D$40)-1)))</f>
        <v/>
      </c>
      <c r="AI318" s="72" t="str">
        <f>IF(Z318="","",IF(Z318="n/a","N/A", IF(Z318="ND","ND",(NETWORKDAYS(U318,Z318,Reference!$D$2:$D$40)))))</f>
        <v/>
      </c>
      <c r="AJ318" s="72" t="str">
        <f t="shared" si="18"/>
        <v/>
      </c>
      <c r="AK318" s="72" t="str">
        <f t="shared" si="19"/>
        <v/>
      </c>
      <c r="AL318" s="72" t="str">
        <f>IF(AE318="","",IF(AE318="N/A","N/A",IF(AE318="ND","ND",(NETWORKDAYS(AD318,AE318,Reference!$D$2:$D$40)-1))))</f>
        <v/>
      </c>
    </row>
    <row r="319" spans="1:38" s="73" customFormat="1" x14ac:dyDescent="0.35">
      <c r="A319" s="83"/>
      <c r="B319" s="83"/>
      <c r="C319" s="87"/>
      <c r="D319" s="87"/>
      <c r="E319" s="85"/>
      <c r="F319" s="86"/>
      <c r="G319" s="87"/>
      <c r="H319" s="87"/>
      <c r="I319" s="90"/>
      <c r="J319" s="89"/>
      <c r="K319" s="89"/>
      <c r="L319" s="90"/>
      <c r="M319" s="90"/>
      <c r="N319" s="89"/>
      <c r="O319" s="90"/>
      <c r="P319" s="87"/>
      <c r="Q319" s="91"/>
      <c r="R319" s="91"/>
      <c r="S319" s="91"/>
      <c r="T319" s="92"/>
      <c r="U319" s="92"/>
      <c r="V319" s="92"/>
      <c r="W319" s="92"/>
      <c r="X319" s="91"/>
      <c r="Y319" s="91"/>
      <c r="Z319" s="92"/>
      <c r="AA319" s="92"/>
      <c r="AB319" s="92"/>
      <c r="AC319" s="91"/>
      <c r="AD319" s="92"/>
      <c r="AE319" s="92"/>
      <c r="AF319" s="72" t="str">
        <f t="shared" si="16"/>
        <v/>
      </c>
      <c r="AG319" s="72" t="str">
        <f t="shared" si="17"/>
        <v/>
      </c>
      <c r="AH319" s="72" t="str">
        <f>IF(W319="","",IF(W319="ND","ND",(NETWORKDAYS(U319,W319,Reference!$D$2:$D$40)-1)))</f>
        <v/>
      </c>
      <c r="AI319" s="72" t="str">
        <f>IF(Z319="","",IF(Z319="n/a","N/A", IF(Z319="ND","ND",(NETWORKDAYS(U319,Z319,Reference!$D$2:$D$40)))))</f>
        <v/>
      </c>
      <c r="AJ319" s="72" t="str">
        <f t="shared" si="18"/>
        <v/>
      </c>
      <c r="AK319" s="72" t="str">
        <f t="shared" si="19"/>
        <v/>
      </c>
      <c r="AL319" s="72" t="str">
        <f>IF(AE319="","",IF(AE319="N/A","N/A",IF(AE319="ND","ND",(NETWORKDAYS(AD319,AE319,Reference!$D$2:$D$40)-1))))</f>
        <v/>
      </c>
    </row>
    <row r="320" spans="1:38" s="73" customFormat="1" x14ac:dyDescent="0.35">
      <c r="A320" s="83"/>
      <c r="B320" s="83"/>
      <c r="C320" s="87"/>
      <c r="D320" s="87"/>
      <c r="E320" s="85"/>
      <c r="F320" s="86"/>
      <c r="G320" s="87"/>
      <c r="H320" s="87"/>
      <c r="I320" s="90"/>
      <c r="J320" s="89"/>
      <c r="K320" s="89"/>
      <c r="L320" s="90"/>
      <c r="M320" s="90"/>
      <c r="N320" s="89"/>
      <c r="O320" s="90"/>
      <c r="P320" s="87"/>
      <c r="Q320" s="91"/>
      <c r="R320" s="91"/>
      <c r="S320" s="91"/>
      <c r="T320" s="92"/>
      <c r="U320" s="92"/>
      <c r="V320" s="92"/>
      <c r="W320" s="92"/>
      <c r="X320" s="91"/>
      <c r="Y320" s="91"/>
      <c r="Z320" s="92"/>
      <c r="AA320" s="92"/>
      <c r="AB320" s="92"/>
      <c r="AC320" s="91"/>
      <c r="AD320" s="92"/>
      <c r="AE320" s="92"/>
      <c r="AF320" s="72" t="str">
        <f t="shared" si="16"/>
        <v/>
      </c>
      <c r="AG320" s="72" t="str">
        <f t="shared" si="17"/>
        <v/>
      </c>
      <c r="AH320" s="72" t="str">
        <f>IF(W320="","",IF(W320="ND","ND",(NETWORKDAYS(U320,W320,Reference!$D$2:$D$40)-1)))</f>
        <v/>
      </c>
      <c r="AI320" s="72" t="str">
        <f>IF(Z320="","",IF(Z320="n/a","N/A", IF(Z320="ND","ND",(NETWORKDAYS(U320,Z320,Reference!$D$2:$D$40)))))</f>
        <v/>
      </c>
      <c r="AJ320" s="72" t="str">
        <f t="shared" si="18"/>
        <v/>
      </c>
      <c r="AK320" s="72" t="str">
        <f t="shared" si="19"/>
        <v/>
      </c>
      <c r="AL320" s="72" t="str">
        <f>IF(AE320="","",IF(AE320="N/A","N/A",IF(AE320="ND","ND",(NETWORKDAYS(AD320,AE320,Reference!$D$2:$D$40)-1))))</f>
        <v/>
      </c>
    </row>
    <row r="321" spans="1:38" s="73" customFormat="1" x14ac:dyDescent="0.35">
      <c r="A321" s="83"/>
      <c r="B321" s="83"/>
      <c r="C321" s="87"/>
      <c r="D321" s="87"/>
      <c r="E321" s="85"/>
      <c r="F321" s="86"/>
      <c r="G321" s="87"/>
      <c r="H321" s="87"/>
      <c r="I321" s="90"/>
      <c r="J321" s="89"/>
      <c r="K321" s="89"/>
      <c r="L321" s="90"/>
      <c r="M321" s="90"/>
      <c r="N321" s="89"/>
      <c r="O321" s="90"/>
      <c r="P321" s="87"/>
      <c r="Q321" s="91"/>
      <c r="R321" s="91"/>
      <c r="S321" s="91"/>
      <c r="T321" s="92"/>
      <c r="U321" s="92"/>
      <c r="V321" s="92"/>
      <c r="W321" s="92"/>
      <c r="X321" s="91"/>
      <c r="Y321" s="91"/>
      <c r="Z321" s="92"/>
      <c r="AA321" s="92"/>
      <c r="AB321" s="92"/>
      <c r="AC321" s="91"/>
      <c r="AD321" s="92"/>
      <c r="AE321" s="92"/>
      <c r="AF321" s="72" t="str">
        <f t="shared" si="16"/>
        <v/>
      </c>
      <c r="AG321" s="72" t="str">
        <f t="shared" si="17"/>
        <v/>
      </c>
      <c r="AH321" s="72" t="str">
        <f>IF(W321="","",IF(W321="ND","ND",(NETWORKDAYS(U321,W321,Reference!$D$2:$D$40)-1)))</f>
        <v/>
      </c>
      <c r="AI321" s="72" t="str">
        <f>IF(Z321="","",IF(Z321="n/a","N/A", IF(Z321="ND","ND",(NETWORKDAYS(U321,Z321,Reference!$D$2:$D$40)))))</f>
        <v/>
      </c>
      <c r="AJ321" s="72" t="str">
        <f t="shared" si="18"/>
        <v/>
      </c>
      <c r="AK321" s="72" t="str">
        <f t="shared" si="19"/>
        <v/>
      </c>
      <c r="AL321" s="72" t="str">
        <f>IF(AE321="","",IF(AE321="N/A","N/A",IF(AE321="ND","ND",(NETWORKDAYS(AD321,AE321,Reference!$D$2:$D$40)-1))))</f>
        <v/>
      </c>
    </row>
    <row r="322" spans="1:38" s="73" customFormat="1" x14ac:dyDescent="0.35">
      <c r="A322" s="83"/>
      <c r="B322" s="83"/>
      <c r="C322" s="87"/>
      <c r="D322" s="87"/>
      <c r="E322" s="85"/>
      <c r="F322" s="86"/>
      <c r="G322" s="87"/>
      <c r="H322" s="87"/>
      <c r="I322" s="90"/>
      <c r="J322" s="89"/>
      <c r="K322" s="89"/>
      <c r="L322" s="90"/>
      <c r="M322" s="90"/>
      <c r="N322" s="89"/>
      <c r="O322" s="90"/>
      <c r="P322" s="87"/>
      <c r="Q322" s="91"/>
      <c r="R322" s="91"/>
      <c r="S322" s="91"/>
      <c r="T322" s="92"/>
      <c r="U322" s="92"/>
      <c r="V322" s="92"/>
      <c r="W322" s="92"/>
      <c r="X322" s="91"/>
      <c r="Y322" s="91"/>
      <c r="Z322" s="92"/>
      <c r="AA322" s="92"/>
      <c r="AB322" s="92"/>
      <c r="AC322" s="91"/>
      <c r="AD322" s="92"/>
      <c r="AE322" s="92"/>
      <c r="AF322" s="72" t="str">
        <f t="shared" si="16"/>
        <v/>
      </c>
      <c r="AG322" s="72" t="str">
        <f t="shared" si="17"/>
        <v/>
      </c>
      <c r="AH322" s="72" t="str">
        <f>IF(W322="","",IF(W322="ND","ND",(NETWORKDAYS(U322,W322,Reference!$D$2:$D$40)-1)))</f>
        <v/>
      </c>
      <c r="AI322" s="72" t="str">
        <f>IF(Z322="","",IF(Z322="n/a","N/A", IF(Z322="ND","ND",(NETWORKDAYS(U322,Z322,Reference!$D$2:$D$40)))))</f>
        <v/>
      </c>
      <c r="AJ322" s="72" t="str">
        <f t="shared" si="18"/>
        <v/>
      </c>
      <c r="AK322" s="72" t="str">
        <f t="shared" si="19"/>
        <v/>
      </c>
      <c r="AL322" s="72" t="str">
        <f>IF(AE322="","",IF(AE322="N/A","N/A",IF(AE322="ND","ND",(NETWORKDAYS(AD322,AE322,Reference!$D$2:$D$40)-1))))</f>
        <v/>
      </c>
    </row>
    <row r="323" spans="1:38" s="73" customFormat="1" x14ac:dyDescent="0.35">
      <c r="A323" s="83"/>
      <c r="B323" s="83"/>
      <c r="C323" s="87"/>
      <c r="D323" s="87"/>
      <c r="E323" s="85"/>
      <c r="F323" s="86"/>
      <c r="G323" s="87"/>
      <c r="H323" s="87"/>
      <c r="I323" s="90"/>
      <c r="J323" s="89"/>
      <c r="K323" s="89"/>
      <c r="L323" s="90"/>
      <c r="M323" s="90"/>
      <c r="N323" s="89"/>
      <c r="O323" s="90"/>
      <c r="P323" s="87"/>
      <c r="Q323" s="91"/>
      <c r="R323" s="91"/>
      <c r="S323" s="91"/>
      <c r="T323" s="92"/>
      <c r="U323" s="92"/>
      <c r="V323" s="92"/>
      <c r="W323" s="92"/>
      <c r="X323" s="91"/>
      <c r="Y323" s="91"/>
      <c r="Z323" s="92"/>
      <c r="AA323" s="92"/>
      <c r="AB323" s="92"/>
      <c r="AC323" s="91"/>
      <c r="AD323" s="92"/>
      <c r="AE323" s="92"/>
      <c r="AF323" s="72" t="str">
        <f t="shared" si="16"/>
        <v/>
      </c>
      <c r="AG323" s="72" t="str">
        <f t="shared" si="17"/>
        <v/>
      </c>
      <c r="AH323" s="72" t="str">
        <f>IF(W323="","",IF(W323="ND","ND",(NETWORKDAYS(U323,W323,Reference!$D$2:$D$40)-1)))</f>
        <v/>
      </c>
      <c r="AI323" s="72" t="str">
        <f>IF(Z323="","",IF(Z323="n/a","N/A", IF(Z323="ND","ND",(NETWORKDAYS(U323,Z323,Reference!$D$2:$D$40)))))</f>
        <v/>
      </c>
      <c r="AJ323" s="72" t="str">
        <f t="shared" si="18"/>
        <v/>
      </c>
      <c r="AK323" s="72" t="str">
        <f t="shared" si="19"/>
        <v/>
      </c>
      <c r="AL323" s="72" t="str">
        <f>IF(AE323="","",IF(AE323="N/A","N/A",IF(AE323="ND","ND",(NETWORKDAYS(AD323,AE323,Reference!$D$2:$D$40)-1))))</f>
        <v/>
      </c>
    </row>
    <row r="324" spans="1:38" s="73" customFormat="1" x14ac:dyDescent="0.35">
      <c r="A324" s="83"/>
      <c r="B324" s="83"/>
      <c r="C324" s="87"/>
      <c r="D324" s="87"/>
      <c r="E324" s="85"/>
      <c r="F324" s="86"/>
      <c r="G324" s="87"/>
      <c r="H324" s="87"/>
      <c r="I324" s="90"/>
      <c r="J324" s="89"/>
      <c r="K324" s="89"/>
      <c r="L324" s="90"/>
      <c r="M324" s="90"/>
      <c r="N324" s="89"/>
      <c r="O324" s="90"/>
      <c r="P324" s="87"/>
      <c r="Q324" s="91"/>
      <c r="R324" s="91"/>
      <c r="S324" s="91"/>
      <c r="T324" s="92"/>
      <c r="U324" s="92"/>
      <c r="V324" s="92"/>
      <c r="W324" s="92"/>
      <c r="X324" s="91"/>
      <c r="Y324" s="91"/>
      <c r="Z324" s="92"/>
      <c r="AA324" s="92"/>
      <c r="AB324" s="92"/>
      <c r="AC324" s="91"/>
      <c r="AD324" s="92"/>
      <c r="AE324" s="92"/>
      <c r="AF324" s="72" t="str">
        <f t="shared" si="16"/>
        <v/>
      </c>
      <c r="AG324" s="72" t="str">
        <f t="shared" si="17"/>
        <v/>
      </c>
      <c r="AH324" s="72" t="str">
        <f>IF(W324="","",IF(W324="ND","ND",(NETWORKDAYS(U324,W324,Reference!$D$2:$D$40)-1)))</f>
        <v/>
      </c>
      <c r="AI324" s="72" t="str">
        <f>IF(Z324="","",IF(Z324="n/a","N/A", IF(Z324="ND","ND",(NETWORKDAYS(U324,Z324,Reference!$D$2:$D$40)))))</f>
        <v/>
      </c>
      <c r="AJ324" s="72" t="str">
        <f t="shared" si="18"/>
        <v/>
      </c>
      <c r="AK324" s="72" t="str">
        <f t="shared" si="19"/>
        <v/>
      </c>
      <c r="AL324" s="72" t="str">
        <f>IF(AE324="","",IF(AE324="N/A","N/A",IF(AE324="ND","ND",(NETWORKDAYS(AD324,AE324,Reference!$D$2:$D$40)-1))))</f>
        <v/>
      </c>
    </row>
    <row r="325" spans="1:38" s="73" customFormat="1" x14ac:dyDescent="0.35">
      <c r="A325" s="83"/>
      <c r="B325" s="83"/>
      <c r="C325" s="87"/>
      <c r="D325" s="87"/>
      <c r="E325" s="85"/>
      <c r="F325" s="86"/>
      <c r="G325" s="87"/>
      <c r="H325" s="87"/>
      <c r="I325" s="90"/>
      <c r="J325" s="89"/>
      <c r="K325" s="89"/>
      <c r="L325" s="90"/>
      <c r="M325" s="90"/>
      <c r="N325" s="89"/>
      <c r="O325" s="90"/>
      <c r="P325" s="87"/>
      <c r="Q325" s="91"/>
      <c r="R325" s="91"/>
      <c r="S325" s="91"/>
      <c r="T325" s="92"/>
      <c r="U325" s="92"/>
      <c r="V325" s="92"/>
      <c r="W325" s="92"/>
      <c r="X325" s="91"/>
      <c r="Y325" s="91"/>
      <c r="Z325" s="92"/>
      <c r="AA325" s="92"/>
      <c r="AB325" s="92"/>
      <c r="AC325" s="91"/>
      <c r="AD325" s="92"/>
      <c r="AE325" s="92"/>
      <c r="AF325" s="72" t="str">
        <f t="shared" si="16"/>
        <v/>
      </c>
      <c r="AG325" s="72" t="str">
        <f t="shared" si="17"/>
        <v/>
      </c>
      <c r="AH325" s="72" t="str">
        <f>IF(W325="","",IF(W325="ND","ND",(NETWORKDAYS(U325,W325,Reference!$D$2:$D$40)-1)))</f>
        <v/>
      </c>
      <c r="AI325" s="72" t="str">
        <f>IF(Z325="","",IF(Z325="n/a","N/A", IF(Z325="ND","ND",(NETWORKDAYS(U325,Z325,Reference!$D$2:$D$40)))))</f>
        <v/>
      </c>
      <c r="AJ325" s="72" t="str">
        <f t="shared" si="18"/>
        <v/>
      </c>
      <c r="AK325" s="72" t="str">
        <f t="shared" si="19"/>
        <v/>
      </c>
      <c r="AL325" s="72" t="str">
        <f>IF(AE325="","",IF(AE325="N/A","N/A",IF(AE325="ND","ND",(NETWORKDAYS(AD325,AE325,Reference!$D$2:$D$40)-1))))</f>
        <v/>
      </c>
    </row>
    <row r="326" spans="1:38" s="73" customFormat="1" x14ac:dyDescent="0.35">
      <c r="A326" s="83"/>
      <c r="B326" s="83"/>
      <c r="C326" s="87"/>
      <c r="D326" s="87"/>
      <c r="E326" s="85"/>
      <c r="F326" s="86"/>
      <c r="G326" s="87"/>
      <c r="H326" s="87"/>
      <c r="I326" s="90"/>
      <c r="J326" s="89"/>
      <c r="K326" s="89"/>
      <c r="L326" s="90"/>
      <c r="M326" s="90"/>
      <c r="N326" s="89"/>
      <c r="O326" s="90"/>
      <c r="P326" s="87"/>
      <c r="Q326" s="91"/>
      <c r="R326" s="91"/>
      <c r="S326" s="91"/>
      <c r="T326" s="92"/>
      <c r="U326" s="92"/>
      <c r="V326" s="92"/>
      <c r="W326" s="92"/>
      <c r="X326" s="91"/>
      <c r="Y326" s="91"/>
      <c r="Z326" s="92"/>
      <c r="AA326" s="92"/>
      <c r="AB326" s="92"/>
      <c r="AC326" s="91"/>
      <c r="AD326" s="92"/>
      <c r="AE326" s="92"/>
      <c r="AF326" s="72" t="str">
        <f t="shared" si="16"/>
        <v/>
      </c>
      <c r="AG326" s="72" t="str">
        <f t="shared" si="17"/>
        <v/>
      </c>
      <c r="AH326" s="72" t="str">
        <f>IF(W326="","",IF(W326="ND","ND",(NETWORKDAYS(U326,W326,Reference!$D$2:$D$40)-1)))</f>
        <v/>
      </c>
      <c r="AI326" s="72" t="str">
        <f>IF(Z326="","",IF(Z326="n/a","N/A", IF(Z326="ND","ND",(NETWORKDAYS(U326,Z326,Reference!$D$2:$D$40)))))</f>
        <v/>
      </c>
      <c r="AJ326" s="72" t="str">
        <f t="shared" si="18"/>
        <v/>
      </c>
      <c r="AK326" s="72" t="str">
        <f t="shared" si="19"/>
        <v/>
      </c>
      <c r="AL326" s="72" t="str">
        <f>IF(AE326="","",IF(AE326="N/A","N/A",IF(AE326="ND","ND",(NETWORKDAYS(AD326,AE326,Reference!$D$2:$D$40)-1))))</f>
        <v/>
      </c>
    </row>
    <row r="327" spans="1:38" s="73" customFormat="1" x14ac:dyDescent="0.35">
      <c r="A327" s="83"/>
      <c r="B327" s="83"/>
      <c r="C327" s="87"/>
      <c r="D327" s="87"/>
      <c r="E327" s="85"/>
      <c r="F327" s="86"/>
      <c r="G327" s="87"/>
      <c r="H327" s="87"/>
      <c r="I327" s="90"/>
      <c r="J327" s="89"/>
      <c r="K327" s="89"/>
      <c r="L327" s="90"/>
      <c r="M327" s="90"/>
      <c r="N327" s="89"/>
      <c r="O327" s="90"/>
      <c r="P327" s="87"/>
      <c r="Q327" s="91"/>
      <c r="R327" s="91"/>
      <c r="S327" s="91"/>
      <c r="T327" s="92"/>
      <c r="U327" s="92"/>
      <c r="V327" s="92"/>
      <c r="W327" s="92"/>
      <c r="X327" s="91"/>
      <c r="Y327" s="91"/>
      <c r="Z327" s="92"/>
      <c r="AA327" s="92"/>
      <c r="AB327" s="92"/>
      <c r="AC327" s="91"/>
      <c r="AD327" s="92"/>
      <c r="AE327" s="92"/>
      <c r="AF327" s="72" t="str">
        <f t="shared" si="16"/>
        <v/>
      </c>
      <c r="AG327" s="72" t="str">
        <f t="shared" si="17"/>
        <v/>
      </c>
      <c r="AH327" s="72" t="str">
        <f>IF(W327="","",IF(W327="ND","ND",(NETWORKDAYS(U327,W327,Reference!$D$2:$D$40)-1)))</f>
        <v/>
      </c>
      <c r="AI327" s="72" t="str">
        <f>IF(Z327="","",IF(Z327="n/a","N/A", IF(Z327="ND","ND",(NETWORKDAYS(U327,Z327,Reference!$D$2:$D$40)))))</f>
        <v/>
      </c>
      <c r="AJ327" s="72" t="str">
        <f t="shared" si="18"/>
        <v/>
      </c>
      <c r="AK327" s="72" t="str">
        <f t="shared" si="19"/>
        <v/>
      </c>
      <c r="AL327" s="72" t="str">
        <f>IF(AE327="","",IF(AE327="N/A","N/A",IF(AE327="ND","ND",(NETWORKDAYS(AD327,AE327,Reference!$D$2:$D$40)-1))))</f>
        <v/>
      </c>
    </row>
    <row r="328" spans="1:38" s="73" customFormat="1" x14ac:dyDescent="0.35">
      <c r="A328" s="83"/>
      <c r="B328" s="83"/>
      <c r="C328" s="87"/>
      <c r="D328" s="87"/>
      <c r="E328" s="85"/>
      <c r="F328" s="86"/>
      <c r="G328" s="87"/>
      <c r="H328" s="87"/>
      <c r="I328" s="90"/>
      <c r="J328" s="89"/>
      <c r="K328" s="89"/>
      <c r="L328" s="90"/>
      <c r="M328" s="90"/>
      <c r="N328" s="89"/>
      <c r="O328" s="90"/>
      <c r="P328" s="87"/>
      <c r="Q328" s="91"/>
      <c r="R328" s="91"/>
      <c r="S328" s="91"/>
      <c r="T328" s="92"/>
      <c r="U328" s="92"/>
      <c r="V328" s="92"/>
      <c r="W328" s="92"/>
      <c r="X328" s="91"/>
      <c r="Y328" s="91"/>
      <c r="Z328" s="92"/>
      <c r="AA328" s="92"/>
      <c r="AB328" s="92"/>
      <c r="AC328" s="91"/>
      <c r="AD328" s="92"/>
      <c r="AE328" s="92"/>
      <c r="AF328" s="72" t="str">
        <f t="shared" ref="AF328:AF391" si="20">IF(U328="","",(U328-T328))</f>
        <v/>
      </c>
      <c r="AG328" s="72" t="str">
        <f t="shared" ref="AG328:AG391" si="21">IF(V328="","",IF(V328="ND","ND",IF(V328="N/A","N/A",(V328-U328))))</f>
        <v/>
      </c>
      <c r="AH328" s="72" t="str">
        <f>IF(W328="","",IF(W328="ND","ND",(NETWORKDAYS(U328,W328,Reference!$D$2:$D$40)-1)))</f>
        <v/>
      </c>
      <c r="AI328" s="72" t="str">
        <f>IF(Z328="","",IF(Z328="n/a","N/A", IF(Z328="ND","ND",(NETWORKDAYS(U328,Z328,Reference!$D$2:$D$40)))))</f>
        <v/>
      </c>
      <c r="AJ328" s="72" t="str">
        <f t="shared" ref="AJ328:AJ391" si="22">IF(AA328="","",IF(AA328="ND", "ND", IF(AA328="N/A","N/A",(AA328-U328))))</f>
        <v/>
      </c>
      <c r="AK328" s="72" t="str">
        <f t="shared" ref="AK328:AK391" si="23">IF(AB328="","",IF(AB328="N/A","N/A",IF(AB328="ND","ND",(AB328-U328))))</f>
        <v/>
      </c>
      <c r="AL328" s="72" t="str">
        <f>IF(AE328="","",IF(AE328="N/A","N/A",IF(AE328="ND","ND",(NETWORKDAYS(AD328,AE328,Reference!$D$2:$D$40)-1))))</f>
        <v/>
      </c>
    </row>
    <row r="329" spans="1:38" s="73" customFormat="1" x14ac:dyDescent="0.35">
      <c r="A329" s="83"/>
      <c r="B329" s="83"/>
      <c r="C329" s="87"/>
      <c r="D329" s="87"/>
      <c r="E329" s="85"/>
      <c r="F329" s="86"/>
      <c r="G329" s="87"/>
      <c r="H329" s="87"/>
      <c r="I329" s="90"/>
      <c r="J329" s="89"/>
      <c r="K329" s="89"/>
      <c r="L329" s="90"/>
      <c r="M329" s="90"/>
      <c r="N329" s="89"/>
      <c r="O329" s="90"/>
      <c r="P329" s="87"/>
      <c r="Q329" s="91"/>
      <c r="R329" s="91"/>
      <c r="S329" s="91"/>
      <c r="T329" s="92"/>
      <c r="U329" s="92"/>
      <c r="V329" s="92"/>
      <c r="W329" s="92"/>
      <c r="X329" s="91"/>
      <c r="Y329" s="91"/>
      <c r="Z329" s="92"/>
      <c r="AA329" s="92"/>
      <c r="AB329" s="92"/>
      <c r="AC329" s="91"/>
      <c r="AD329" s="92"/>
      <c r="AE329" s="92"/>
      <c r="AF329" s="72" t="str">
        <f t="shared" si="20"/>
        <v/>
      </c>
      <c r="AG329" s="72" t="str">
        <f t="shared" si="21"/>
        <v/>
      </c>
      <c r="AH329" s="72" t="str">
        <f>IF(W329="","",IF(W329="ND","ND",(NETWORKDAYS(U329,W329,Reference!$D$2:$D$40)-1)))</f>
        <v/>
      </c>
      <c r="AI329" s="72" t="str">
        <f>IF(Z329="","",IF(Z329="n/a","N/A", IF(Z329="ND","ND",(NETWORKDAYS(U329,Z329,Reference!$D$2:$D$40)))))</f>
        <v/>
      </c>
      <c r="AJ329" s="72" t="str">
        <f t="shared" si="22"/>
        <v/>
      </c>
      <c r="AK329" s="72" t="str">
        <f t="shared" si="23"/>
        <v/>
      </c>
      <c r="AL329" s="72" t="str">
        <f>IF(AE329="","",IF(AE329="N/A","N/A",IF(AE329="ND","ND",(NETWORKDAYS(AD329,AE329,Reference!$D$2:$D$40)-1))))</f>
        <v/>
      </c>
    </row>
    <row r="330" spans="1:38" s="73" customFormat="1" x14ac:dyDescent="0.35">
      <c r="A330" s="83"/>
      <c r="B330" s="83"/>
      <c r="C330" s="87"/>
      <c r="D330" s="87"/>
      <c r="E330" s="85"/>
      <c r="F330" s="86"/>
      <c r="G330" s="87"/>
      <c r="H330" s="87"/>
      <c r="I330" s="90"/>
      <c r="J330" s="89"/>
      <c r="K330" s="89"/>
      <c r="L330" s="90"/>
      <c r="M330" s="90"/>
      <c r="N330" s="89"/>
      <c r="O330" s="90"/>
      <c r="P330" s="87"/>
      <c r="Q330" s="91"/>
      <c r="R330" s="91"/>
      <c r="S330" s="91"/>
      <c r="T330" s="92"/>
      <c r="U330" s="92"/>
      <c r="V330" s="92"/>
      <c r="W330" s="92"/>
      <c r="X330" s="91"/>
      <c r="Y330" s="91"/>
      <c r="Z330" s="92"/>
      <c r="AA330" s="92"/>
      <c r="AB330" s="92"/>
      <c r="AC330" s="91"/>
      <c r="AD330" s="92"/>
      <c r="AE330" s="92"/>
      <c r="AF330" s="72" t="str">
        <f t="shared" si="20"/>
        <v/>
      </c>
      <c r="AG330" s="72" t="str">
        <f t="shared" si="21"/>
        <v/>
      </c>
      <c r="AH330" s="72" t="str">
        <f>IF(W330="","",IF(W330="ND","ND",(NETWORKDAYS(U330,W330,Reference!$D$2:$D$40)-1)))</f>
        <v/>
      </c>
      <c r="AI330" s="72" t="str">
        <f>IF(Z330="","",IF(Z330="n/a","N/A", IF(Z330="ND","ND",(NETWORKDAYS(U330,Z330,Reference!$D$2:$D$40)))))</f>
        <v/>
      </c>
      <c r="AJ330" s="72" t="str">
        <f t="shared" si="22"/>
        <v/>
      </c>
      <c r="AK330" s="72" t="str">
        <f t="shared" si="23"/>
        <v/>
      </c>
      <c r="AL330" s="72" t="str">
        <f>IF(AE330="","",IF(AE330="N/A","N/A",IF(AE330="ND","ND",(NETWORKDAYS(AD330,AE330,Reference!$D$2:$D$40)-1))))</f>
        <v/>
      </c>
    </row>
    <row r="331" spans="1:38" s="73" customFormat="1" x14ac:dyDescent="0.35">
      <c r="A331" s="83"/>
      <c r="B331" s="83"/>
      <c r="C331" s="87"/>
      <c r="D331" s="87"/>
      <c r="E331" s="85"/>
      <c r="F331" s="86"/>
      <c r="G331" s="87"/>
      <c r="H331" s="87"/>
      <c r="I331" s="90"/>
      <c r="J331" s="89"/>
      <c r="K331" s="89"/>
      <c r="L331" s="90"/>
      <c r="M331" s="90"/>
      <c r="N331" s="89"/>
      <c r="O331" s="90"/>
      <c r="P331" s="87"/>
      <c r="Q331" s="91"/>
      <c r="R331" s="91"/>
      <c r="S331" s="91"/>
      <c r="T331" s="92"/>
      <c r="U331" s="92"/>
      <c r="V331" s="92"/>
      <c r="W331" s="92"/>
      <c r="X331" s="91"/>
      <c r="Y331" s="91"/>
      <c r="Z331" s="92"/>
      <c r="AA331" s="92"/>
      <c r="AB331" s="92"/>
      <c r="AC331" s="91"/>
      <c r="AD331" s="92"/>
      <c r="AE331" s="92"/>
      <c r="AF331" s="72" t="str">
        <f t="shared" si="20"/>
        <v/>
      </c>
      <c r="AG331" s="72" t="str">
        <f t="shared" si="21"/>
        <v/>
      </c>
      <c r="AH331" s="72" t="str">
        <f>IF(W331="","",IF(W331="ND","ND",(NETWORKDAYS(U331,W331,Reference!$D$2:$D$40)-1)))</f>
        <v/>
      </c>
      <c r="AI331" s="72" t="str">
        <f>IF(Z331="","",IF(Z331="n/a","N/A", IF(Z331="ND","ND",(NETWORKDAYS(U331,Z331,Reference!$D$2:$D$40)))))</f>
        <v/>
      </c>
      <c r="AJ331" s="72" t="str">
        <f t="shared" si="22"/>
        <v/>
      </c>
      <c r="AK331" s="72" t="str">
        <f t="shared" si="23"/>
        <v/>
      </c>
      <c r="AL331" s="72" t="str">
        <f>IF(AE331="","",IF(AE331="N/A","N/A",IF(AE331="ND","ND",(NETWORKDAYS(AD331,AE331,Reference!$D$2:$D$40)-1))))</f>
        <v/>
      </c>
    </row>
    <row r="332" spans="1:38" s="73" customFormat="1" x14ac:dyDescent="0.35">
      <c r="A332" s="83"/>
      <c r="B332" s="83"/>
      <c r="C332" s="87"/>
      <c r="D332" s="87"/>
      <c r="E332" s="85"/>
      <c r="F332" s="86"/>
      <c r="G332" s="87"/>
      <c r="H332" s="87"/>
      <c r="I332" s="90"/>
      <c r="J332" s="89"/>
      <c r="K332" s="89"/>
      <c r="L332" s="90"/>
      <c r="M332" s="90"/>
      <c r="N332" s="89"/>
      <c r="O332" s="90"/>
      <c r="P332" s="87"/>
      <c r="Q332" s="91"/>
      <c r="R332" s="91"/>
      <c r="S332" s="91"/>
      <c r="T332" s="92"/>
      <c r="U332" s="92"/>
      <c r="V332" s="92"/>
      <c r="W332" s="92"/>
      <c r="X332" s="91"/>
      <c r="Y332" s="91"/>
      <c r="Z332" s="92"/>
      <c r="AA332" s="92"/>
      <c r="AB332" s="92"/>
      <c r="AC332" s="91"/>
      <c r="AD332" s="92"/>
      <c r="AE332" s="92"/>
      <c r="AF332" s="72" t="str">
        <f t="shared" si="20"/>
        <v/>
      </c>
      <c r="AG332" s="72" t="str">
        <f t="shared" si="21"/>
        <v/>
      </c>
      <c r="AH332" s="72" t="str">
        <f>IF(W332="","",IF(W332="ND","ND",(NETWORKDAYS(U332,W332,Reference!$D$2:$D$40)-1)))</f>
        <v/>
      </c>
      <c r="AI332" s="72" t="str">
        <f>IF(Z332="","",IF(Z332="n/a","N/A", IF(Z332="ND","ND",(NETWORKDAYS(U332,Z332,Reference!$D$2:$D$40)))))</f>
        <v/>
      </c>
      <c r="AJ332" s="72" t="str">
        <f t="shared" si="22"/>
        <v/>
      </c>
      <c r="AK332" s="72" t="str">
        <f t="shared" si="23"/>
        <v/>
      </c>
      <c r="AL332" s="72" t="str">
        <f>IF(AE332="","",IF(AE332="N/A","N/A",IF(AE332="ND","ND",(NETWORKDAYS(AD332,AE332,Reference!$D$2:$D$40)-1))))</f>
        <v/>
      </c>
    </row>
    <row r="333" spans="1:38" s="73" customFormat="1" x14ac:dyDescent="0.35">
      <c r="A333" s="83"/>
      <c r="B333" s="83"/>
      <c r="C333" s="87"/>
      <c r="D333" s="87"/>
      <c r="E333" s="85"/>
      <c r="F333" s="86"/>
      <c r="G333" s="87"/>
      <c r="H333" s="87"/>
      <c r="I333" s="90"/>
      <c r="J333" s="89"/>
      <c r="K333" s="89"/>
      <c r="L333" s="90"/>
      <c r="M333" s="90"/>
      <c r="N333" s="89"/>
      <c r="O333" s="90"/>
      <c r="P333" s="87"/>
      <c r="Q333" s="91"/>
      <c r="R333" s="91"/>
      <c r="S333" s="91"/>
      <c r="T333" s="92"/>
      <c r="U333" s="92"/>
      <c r="V333" s="92"/>
      <c r="W333" s="92"/>
      <c r="X333" s="91"/>
      <c r="Y333" s="91"/>
      <c r="Z333" s="92"/>
      <c r="AA333" s="92"/>
      <c r="AB333" s="92"/>
      <c r="AC333" s="91"/>
      <c r="AD333" s="92"/>
      <c r="AE333" s="92"/>
      <c r="AF333" s="72" t="str">
        <f t="shared" si="20"/>
        <v/>
      </c>
      <c r="AG333" s="72" t="str">
        <f t="shared" si="21"/>
        <v/>
      </c>
      <c r="AH333" s="72" t="str">
        <f>IF(W333="","",IF(W333="ND","ND",(NETWORKDAYS(U333,W333,Reference!$D$2:$D$40)-1)))</f>
        <v/>
      </c>
      <c r="AI333" s="72" t="str">
        <f>IF(Z333="","",IF(Z333="n/a","N/A", IF(Z333="ND","ND",(NETWORKDAYS(U333,Z333,Reference!$D$2:$D$40)))))</f>
        <v/>
      </c>
      <c r="AJ333" s="72" t="str">
        <f t="shared" si="22"/>
        <v/>
      </c>
      <c r="AK333" s="72" t="str">
        <f t="shared" si="23"/>
        <v/>
      </c>
      <c r="AL333" s="72" t="str">
        <f>IF(AE333="","",IF(AE333="N/A","N/A",IF(AE333="ND","ND",(NETWORKDAYS(AD333,AE333,Reference!$D$2:$D$40)-1))))</f>
        <v/>
      </c>
    </row>
    <row r="334" spans="1:38" s="73" customFormat="1" x14ac:dyDescent="0.35">
      <c r="A334" s="83"/>
      <c r="B334" s="83"/>
      <c r="C334" s="87"/>
      <c r="D334" s="87"/>
      <c r="E334" s="85"/>
      <c r="F334" s="86"/>
      <c r="G334" s="87"/>
      <c r="H334" s="87"/>
      <c r="I334" s="90"/>
      <c r="J334" s="89"/>
      <c r="K334" s="89"/>
      <c r="L334" s="90"/>
      <c r="M334" s="90"/>
      <c r="N334" s="89"/>
      <c r="O334" s="90"/>
      <c r="P334" s="87"/>
      <c r="Q334" s="91"/>
      <c r="R334" s="91"/>
      <c r="S334" s="91"/>
      <c r="T334" s="92"/>
      <c r="U334" s="92"/>
      <c r="V334" s="92"/>
      <c r="W334" s="92"/>
      <c r="X334" s="91"/>
      <c r="Y334" s="91"/>
      <c r="Z334" s="92"/>
      <c r="AA334" s="92"/>
      <c r="AB334" s="92"/>
      <c r="AC334" s="91"/>
      <c r="AD334" s="92"/>
      <c r="AE334" s="92"/>
      <c r="AF334" s="72" t="str">
        <f t="shared" si="20"/>
        <v/>
      </c>
      <c r="AG334" s="72" t="str">
        <f t="shared" si="21"/>
        <v/>
      </c>
      <c r="AH334" s="72" t="str">
        <f>IF(W334="","",IF(W334="ND","ND",(NETWORKDAYS(U334,W334,Reference!$D$2:$D$40)-1)))</f>
        <v/>
      </c>
      <c r="AI334" s="72" t="str">
        <f>IF(Z334="","",IF(Z334="n/a","N/A", IF(Z334="ND","ND",(NETWORKDAYS(U334,Z334,Reference!$D$2:$D$40)))))</f>
        <v/>
      </c>
      <c r="AJ334" s="72" t="str">
        <f t="shared" si="22"/>
        <v/>
      </c>
      <c r="AK334" s="72" t="str">
        <f t="shared" si="23"/>
        <v/>
      </c>
      <c r="AL334" s="72" t="str">
        <f>IF(AE334="","",IF(AE334="N/A","N/A",IF(AE334="ND","ND",(NETWORKDAYS(AD334,AE334,Reference!$D$2:$D$40)-1))))</f>
        <v/>
      </c>
    </row>
    <row r="335" spans="1:38" s="73" customFormat="1" x14ac:dyDescent="0.35">
      <c r="A335" s="83"/>
      <c r="B335" s="83"/>
      <c r="C335" s="87"/>
      <c r="D335" s="87"/>
      <c r="E335" s="85"/>
      <c r="F335" s="86"/>
      <c r="G335" s="87"/>
      <c r="H335" s="87"/>
      <c r="I335" s="90"/>
      <c r="J335" s="89"/>
      <c r="K335" s="89"/>
      <c r="L335" s="90"/>
      <c r="M335" s="90"/>
      <c r="N335" s="89"/>
      <c r="O335" s="90"/>
      <c r="P335" s="87"/>
      <c r="Q335" s="91"/>
      <c r="R335" s="91"/>
      <c r="S335" s="91"/>
      <c r="T335" s="92"/>
      <c r="U335" s="92"/>
      <c r="V335" s="92"/>
      <c r="W335" s="92"/>
      <c r="X335" s="91"/>
      <c r="Y335" s="91"/>
      <c r="Z335" s="92"/>
      <c r="AA335" s="92"/>
      <c r="AB335" s="92"/>
      <c r="AC335" s="91"/>
      <c r="AD335" s="92"/>
      <c r="AE335" s="92"/>
      <c r="AF335" s="72" t="str">
        <f t="shared" si="20"/>
        <v/>
      </c>
      <c r="AG335" s="72" t="str">
        <f t="shared" si="21"/>
        <v/>
      </c>
      <c r="AH335" s="72" t="str">
        <f>IF(W335="","",IF(W335="ND","ND",(NETWORKDAYS(U335,W335,Reference!$D$2:$D$40)-1)))</f>
        <v/>
      </c>
      <c r="AI335" s="72" t="str">
        <f>IF(Z335="","",IF(Z335="n/a","N/A", IF(Z335="ND","ND",(NETWORKDAYS(U335,Z335,Reference!$D$2:$D$40)))))</f>
        <v/>
      </c>
      <c r="AJ335" s="72" t="str">
        <f t="shared" si="22"/>
        <v/>
      </c>
      <c r="AK335" s="72" t="str">
        <f t="shared" si="23"/>
        <v/>
      </c>
      <c r="AL335" s="72" t="str">
        <f>IF(AE335="","",IF(AE335="N/A","N/A",IF(AE335="ND","ND",(NETWORKDAYS(AD335,AE335,Reference!$D$2:$D$40)-1))))</f>
        <v/>
      </c>
    </row>
    <row r="336" spans="1:38" s="73" customFormat="1" x14ac:dyDescent="0.35">
      <c r="A336" s="83"/>
      <c r="B336" s="83"/>
      <c r="C336" s="87"/>
      <c r="D336" s="87"/>
      <c r="E336" s="85"/>
      <c r="F336" s="86"/>
      <c r="G336" s="87"/>
      <c r="H336" s="87"/>
      <c r="I336" s="90"/>
      <c r="J336" s="89"/>
      <c r="K336" s="89"/>
      <c r="L336" s="90"/>
      <c r="M336" s="90"/>
      <c r="N336" s="89"/>
      <c r="O336" s="90"/>
      <c r="P336" s="87"/>
      <c r="Q336" s="91"/>
      <c r="R336" s="91"/>
      <c r="S336" s="91"/>
      <c r="T336" s="92"/>
      <c r="U336" s="92"/>
      <c r="V336" s="92"/>
      <c r="W336" s="92"/>
      <c r="X336" s="91"/>
      <c r="Y336" s="91"/>
      <c r="Z336" s="92"/>
      <c r="AA336" s="92"/>
      <c r="AB336" s="92"/>
      <c r="AC336" s="91"/>
      <c r="AD336" s="92"/>
      <c r="AE336" s="92"/>
      <c r="AF336" s="72" t="str">
        <f t="shared" si="20"/>
        <v/>
      </c>
      <c r="AG336" s="72" t="str">
        <f t="shared" si="21"/>
        <v/>
      </c>
      <c r="AH336" s="72" t="str">
        <f>IF(W336="","",IF(W336="ND","ND",(NETWORKDAYS(U336,W336,Reference!$D$2:$D$40)-1)))</f>
        <v/>
      </c>
      <c r="AI336" s="72" t="str">
        <f>IF(Z336="","",IF(Z336="n/a","N/A", IF(Z336="ND","ND",(NETWORKDAYS(U336,Z336,Reference!$D$2:$D$40)))))</f>
        <v/>
      </c>
      <c r="AJ336" s="72" t="str">
        <f t="shared" si="22"/>
        <v/>
      </c>
      <c r="AK336" s="72" t="str">
        <f t="shared" si="23"/>
        <v/>
      </c>
      <c r="AL336" s="72" t="str">
        <f>IF(AE336="","",IF(AE336="N/A","N/A",IF(AE336="ND","ND",(NETWORKDAYS(AD336,AE336,Reference!$D$2:$D$40)-1))))</f>
        <v/>
      </c>
    </row>
    <row r="337" spans="1:38" s="73" customFormat="1" x14ac:dyDescent="0.35">
      <c r="A337" s="83"/>
      <c r="B337" s="83"/>
      <c r="C337" s="87"/>
      <c r="D337" s="87"/>
      <c r="E337" s="85"/>
      <c r="F337" s="86"/>
      <c r="G337" s="87"/>
      <c r="H337" s="87"/>
      <c r="I337" s="90"/>
      <c r="J337" s="89"/>
      <c r="K337" s="89"/>
      <c r="L337" s="90"/>
      <c r="M337" s="90"/>
      <c r="N337" s="89"/>
      <c r="O337" s="90"/>
      <c r="P337" s="87"/>
      <c r="Q337" s="91"/>
      <c r="R337" s="91"/>
      <c r="S337" s="91"/>
      <c r="T337" s="92"/>
      <c r="U337" s="92"/>
      <c r="V337" s="92"/>
      <c r="W337" s="92"/>
      <c r="X337" s="91"/>
      <c r="Y337" s="91"/>
      <c r="Z337" s="92"/>
      <c r="AA337" s="92"/>
      <c r="AB337" s="92"/>
      <c r="AC337" s="91"/>
      <c r="AD337" s="92"/>
      <c r="AE337" s="92"/>
      <c r="AF337" s="72" t="str">
        <f t="shared" si="20"/>
        <v/>
      </c>
      <c r="AG337" s="72" t="str">
        <f t="shared" si="21"/>
        <v/>
      </c>
      <c r="AH337" s="72" t="str">
        <f>IF(W337="","",IF(W337="ND","ND",(NETWORKDAYS(U337,W337,Reference!$D$2:$D$40)-1)))</f>
        <v/>
      </c>
      <c r="AI337" s="72" t="str">
        <f>IF(Z337="","",IF(Z337="n/a","N/A", IF(Z337="ND","ND",(NETWORKDAYS(U337,Z337,Reference!$D$2:$D$40)))))</f>
        <v/>
      </c>
      <c r="AJ337" s="72" t="str">
        <f t="shared" si="22"/>
        <v/>
      </c>
      <c r="AK337" s="72" t="str">
        <f t="shared" si="23"/>
        <v/>
      </c>
      <c r="AL337" s="72" t="str">
        <f>IF(AE337="","",IF(AE337="N/A","N/A",IF(AE337="ND","ND",(NETWORKDAYS(AD337,AE337,Reference!$D$2:$D$40)-1))))</f>
        <v/>
      </c>
    </row>
    <row r="338" spans="1:38" s="73" customFormat="1" x14ac:dyDescent="0.35">
      <c r="A338" s="83"/>
      <c r="B338" s="83"/>
      <c r="C338" s="87"/>
      <c r="D338" s="87"/>
      <c r="E338" s="85"/>
      <c r="F338" s="86"/>
      <c r="G338" s="87"/>
      <c r="H338" s="87"/>
      <c r="I338" s="90"/>
      <c r="J338" s="89"/>
      <c r="K338" s="89"/>
      <c r="L338" s="90"/>
      <c r="M338" s="90"/>
      <c r="N338" s="89"/>
      <c r="O338" s="90"/>
      <c r="P338" s="87"/>
      <c r="Q338" s="91"/>
      <c r="R338" s="91"/>
      <c r="S338" s="91"/>
      <c r="T338" s="92"/>
      <c r="U338" s="92"/>
      <c r="V338" s="92"/>
      <c r="W338" s="92"/>
      <c r="X338" s="91"/>
      <c r="Y338" s="91"/>
      <c r="Z338" s="92"/>
      <c r="AA338" s="92"/>
      <c r="AB338" s="92"/>
      <c r="AC338" s="91"/>
      <c r="AD338" s="92"/>
      <c r="AE338" s="92"/>
      <c r="AF338" s="72" t="str">
        <f t="shared" si="20"/>
        <v/>
      </c>
      <c r="AG338" s="72" t="str">
        <f t="shared" si="21"/>
        <v/>
      </c>
      <c r="AH338" s="72" t="str">
        <f>IF(W338="","",IF(W338="ND","ND",(NETWORKDAYS(U338,W338,Reference!$D$2:$D$40)-1)))</f>
        <v/>
      </c>
      <c r="AI338" s="72" t="str">
        <f>IF(Z338="","",IF(Z338="n/a","N/A", IF(Z338="ND","ND",(NETWORKDAYS(U338,Z338,Reference!$D$2:$D$40)))))</f>
        <v/>
      </c>
      <c r="AJ338" s="72" t="str">
        <f t="shared" si="22"/>
        <v/>
      </c>
      <c r="AK338" s="72" t="str">
        <f t="shared" si="23"/>
        <v/>
      </c>
      <c r="AL338" s="72" t="str">
        <f>IF(AE338="","",IF(AE338="N/A","N/A",IF(AE338="ND","ND",(NETWORKDAYS(AD338,AE338,Reference!$D$2:$D$40)-1))))</f>
        <v/>
      </c>
    </row>
    <row r="339" spans="1:38" s="73" customFormat="1" x14ac:dyDescent="0.35">
      <c r="A339" s="83"/>
      <c r="B339" s="83"/>
      <c r="C339" s="87"/>
      <c r="D339" s="87"/>
      <c r="E339" s="85"/>
      <c r="F339" s="86"/>
      <c r="G339" s="87"/>
      <c r="H339" s="87"/>
      <c r="I339" s="90"/>
      <c r="J339" s="89"/>
      <c r="K339" s="89"/>
      <c r="L339" s="90"/>
      <c r="M339" s="90"/>
      <c r="N339" s="89"/>
      <c r="O339" s="90"/>
      <c r="P339" s="87"/>
      <c r="Q339" s="91"/>
      <c r="R339" s="91"/>
      <c r="S339" s="91"/>
      <c r="T339" s="92"/>
      <c r="U339" s="92"/>
      <c r="V339" s="92"/>
      <c r="W339" s="92"/>
      <c r="X339" s="91"/>
      <c r="Y339" s="91"/>
      <c r="Z339" s="92"/>
      <c r="AA339" s="92"/>
      <c r="AB339" s="92"/>
      <c r="AC339" s="91"/>
      <c r="AD339" s="92"/>
      <c r="AE339" s="92"/>
      <c r="AF339" s="72" t="str">
        <f t="shared" si="20"/>
        <v/>
      </c>
      <c r="AG339" s="72" t="str">
        <f t="shared" si="21"/>
        <v/>
      </c>
      <c r="AH339" s="72" t="str">
        <f>IF(W339="","",IF(W339="ND","ND",(NETWORKDAYS(U339,W339,Reference!$D$2:$D$40)-1)))</f>
        <v/>
      </c>
      <c r="AI339" s="72" t="str">
        <f>IF(Z339="","",IF(Z339="n/a","N/A", IF(Z339="ND","ND",(NETWORKDAYS(U339,Z339,Reference!$D$2:$D$40)))))</f>
        <v/>
      </c>
      <c r="AJ339" s="72" t="str">
        <f t="shared" si="22"/>
        <v/>
      </c>
      <c r="AK339" s="72" t="str">
        <f t="shared" si="23"/>
        <v/>
      </c>
      <c r="AL339" s="72" t="str">
        <f>IF(AE339="","",IF(AE339="N/A","N/A",IF(AE339="ND","ND",(NETWORKDAYS(AD339,AE339,Reference!$D$2:$D$40)-1))))</f>
        <v/>
      </c>
    </row>
    <row r="340" spans="1:38" s="73" customFormat="1" x14ac:dyDescent="0.35">
      <c r="A340" s="83"/>
      <c r="B340" s="83"/>
      <c r="C340" s="87"/>
      <c r="D340" s="87"/>
      <c r="E340" s="85"/>
      <c r="F340" s="86"/>
      <c r="G340" s="87"/>
      <c r="H340" s="87"/>
      <c r="I340" s="90"/>
      <c r="J340" s="89"/>
      <c r="K340" s="89"/>
      <c r="L340" s="90"/>
      <c r="M340" s="90"/>
      <c r="N340" s="89"/>
      <c r="O340" s="90"/>
      <c r="P340" s="87"/>
      <c r="Q340" s="91"/>
      <c r="R340" s="91"/>
      <c r="S340" s="91"/>
      <c r="T340" s="92"/>
      <c r="U340" s="92"/>
      <c r="V340" s="92"/>
      <c r="W340" s="92"/>
      <c r="X340" s="91"/>
      <c r="Y340" s="91"/>
      <c r="Z340" s="92"/>
      <c r="AA340" s="92"/>
      <c r="AB340" s="92"/>
      <c r="AC340" s="91"/>
      <c r="AD340" s="92"/>
      <c r="AE340" s="92"/>
      <c r="AF340" s="72" t="str">
        <f t="shared" si="20"/>
        <v/>
      </c>
      <c r="AG340" s="72" t="str">
        <f t="shared" si="21"/>
        <v/>
      </c>
      <c r="AH340" s="72" t="str">
        <f>IF(W340="","",IF(W340="ND","ND",(NETWORKDAYS(U340,W340,Reference!$D$2:$D$40)-1)))</f>
        <v/>
      </c>
      <c r="AI340" s="72" t="str">
        <f>IF(Z340="","",IF(Z340="n/a","N/A", IF(Z340="ND","ND",(NETWORKDAYS(U340,Z340,Reference!$D$2:$D$40)))))</f>
        <v/>
      </c>
      <c r="AJ340" s="72" t="str">
        <f t="shared" si="22"/>
        <v/>
      </c>
      <c r="AK340" s="72" t="str">
        <f t="shared" si="23"/>
        <v/>
      </c>
      <c r="AL340" s="72" t="str">
        <f>IF(AE340="","",IF(AE340="N/A","N/A",IF(AE340="ND","ND",(NETWORKDAYS(AD340,AE340,Reference!$D$2:$D$40)-1))))</f>
        <v/>
      </c>
    </row>
    <row r="341" spans="1:38" s="73" customFormat="1" x14ac:dyDescent="0.35">
      <c r="A341" s="83"/>
      <c r="B341" s="83"/>
      <c r="C341" s="87"/>
      <c r="D341" s="87"/>
      <c r="E341" s="85"/>
      <c r="F341" s="86"/>
      <c r="G341" s="87"/>
      <c r="H341" s="87"/>
      <c r="I341" s="90"/>
      <c r="J341" s="89"/>
      <c r="K341" s="89"/>
      <c r="L341" s="90"/>
      <c r="M341" s="90"/>
      <c r="N341" s="89"/>
      <c r="O341" s="90"/>
      <c r="P341" s="87"/>
      <c r="Q341" s="91"/>
      <c r="R341" s="91"/>
      <c r="S341" s="91"/>
      <c r="T341" s="92"/>
      <c r="U341" s="92"/>
      <c r="V341" s="92"/>
      <c r="W341" s="92"/>
      <c r="X341" s="91"/>
      <c r="Y341" s="91"/>
      <c r="Z341" s="92"/>
      <c r="AA341" s="92"/>
      <c r="AB341" s="92"/>
      <c r="AC341" s="91"/>
      <c r="AD341" s="92"/>
      <c r="AE341" s="92"/>
      <c r="AF341" s="72" t="str">
        <f t="shared" si="20"/>
        <v/>
      </c>
      <c r="AG341" s="72" t="str">
        <f t="shared" si="21"/>
        <v/>
      </c>
      <c r="AH341" s="72" t="str">
        <f>IF(W341="","",IF(W341="ND","ND",(NETWORKDAYS(U341,W341,Reference!$D$2:$D$40)-1)))</f>
        <v/>
      </c>
      <c r="AI341" s="72" t="str">
        <f>IF(Z341="","",IF(Z341="n/a","N/A", IF(Z341="ND","ND",(NETWORKDAYS(U341,Z341,Reference!$D$2:$D$40)))))</f>
        <v/>
      </c>
      <c r="AJ341" s="72" t="str">
        <f t="shared" si="22"/>
        <v/>
      </c>
      <c r="AK341" s="72" t="str">
        <f t="shared" si="23"/>
        <v/>
      </c>
      <c r="AL341" s="72" t="str">
        <f>IF(AE341="","",IF(AE341="N/A","N/A",IF(AE341="ND","ND",(NETWORKDAYS(AD341,AE341,Reference!$D$2:$D$40)-1))))</f>
        <v/>
      </c>
    </row>
    <row r="342" spans="1:38" s="73" customFormat="1" x14ac:dyDescent="0.35">
      <c r="A342" s="83"/>
      <c r="B342" s="83"/>
      <c r="C342" s="87"/>
      <c r="D342" s="87"/>
      <c r="E342" s="85"/>
      <c r="F342" s="86"/>
      <c r="G342" s="87"/>
      <c r="H342" s="87"/>
      <c r="I342" s="90"/>
      <c r="J342" s="89"/>
      <c r="K342" s="89"/>
      <c r="L342" s="90"/>
      <c r="M342" s="90"/>
      <c r="N342" s="89"/>
      <c r="O342" s="90"/>
      <c r="P342" s="87"/>
      <c r="Q342" s="91"/>
      <c r="R342" s="91"/>
      <c r="S342" s="91"/>
      <c r="T342" s="92"/>
      <c r="U342" s="92"/>
      <c r="V342" s="92"/>
      <c r="W342" s="92"/>
      <c r="X342" s="91"/>
      <c r="Y342" s="91"/>
      <c r="Z342" s="92"/>
      <c r="AA342" s="92"/>
      <c r="AB342" s="92"/>
      <c r="AC342" s="91"/>
      <c r="AD342" s="92"/>
      <c r="AE342" s="92"/>
      <c r="AF342" s="72" t="str">
        <f t="shared" si="20"/>
        <v/>
      </c>
      <c r="AG342" s="72" t="str">
        <f t="shared" si="21"/>
        <v/>
      </c>
      <c r="AH342" s="72" t="str">
        <f>IF(W342="","",IF(W342="ND","ND",(NETWORKDAYS(U342,W342,Reference!$D$2:$D$40)-1)))</f>
        <v/>
      </c>
      <c r="AI342" s="72" t="str">
        <f>IF(Z342="","",IF(Z342="n/a","N/A", IF(Z342="ND","ND",(NETWORKDAYS(U342,Z342,Reference!$D$2:$D$40)))))</f>
        <v/>
      </c>
      <c r="AJ342" s="72" t="str">
        <f t="shared" si="22"/>
        <v/>
      </c>
      <c r="AK342" s="72" t="str">
        <f t="shared" si="23"/>
        <v/>
      </c>
      <c r="AL342" s="72" t="str">
        <f>IF(AE342="","",IF(AE342="N/A","N/A",IF(AE342="ND","ND",(NETWORKDAYS(AD342,AE342,Reference!$D$2:$D$40)-1))))</f>
        <v/>
      </c>
    </row>
    <row r="343" spans="1:38" s="73" customFormat="1" x14ac:dyDescent="0.35">
      <c r="A343" s="83"/>
      <c r="B343" s="83"/>
      <c r="C343" s="87"/>
      <c r="D343" s="87"/>
      <c r="E343" s="85"/>
      <c r="F343" s="86"/>
      <c r="G343" s="87"/>
      <c r="H343" s="87"/>
      <c r="I343" s="90"/>
      <c r="J343" s="89"/>
      <c r="K343" s="89"/>
      <c r="L343" s="90"/>
      <c r="M343" s="90"/>
      <c r="N343" s="89"/>
      <c r="O343" s="90"/>
      <c r="P343" s="87"/>
      <c r="Q343" s="91"/>
      <c r="R343" s="91"/>
      <c r="S343" s="91"/>
      <c r="T343" s="92"/>
      <c r="U343" s="92"/>
      <c r="V343" s="92"/>
      <c r="W343" s="92"/>
      <c r="X343" s="91"/>
      <c r="Y343" s="91"/>
      <c r="Z343" s="92"/>
      <c r="AA343" s="92"/>
      <c r="AB343" s="92"/>
      <c r="AC343" s="91"/>
      <c r="AD343" s="92"/>
      <c r="AE343" s="92"/>
      <c r="AF343" s="72" t="str">
        <f t="shared" si="20"/>
        <v/>
      </c>
      <c r="AG343" s="72" t="str">
        <f t="shared" si="21"/>
        <v/>
      </c>
      <c r="AH343" s="72" t="str">
        <f>IF(W343="","",IF(W343="ND","ND",(NETWORKDAYS(U343,W343,Reference!$D$2:$D$40)-1)))</f>
        <v/>
      </c>
      <c r="AI343" s="72" t="str">
        <f>IF(Z343="","",IF(Z343="n/a","N/A", IF(Z343="ND","ND",(NETWORKDAYS(U343,Z343,Reference!$D$2:$D$40)))))</f>
        <v/>
      </c>
      <c r="AJ343" s="72" t="str">
        <f t="shared" si="22"/>
        <v/>
      </c>
      <c r="AK343" s="72" t="str">
        <f t="shared" si="23"/>
        <v/>
      </c>
      <c r="AL343" s="72" t="str">
        <f>IF(AE343="","",IF(AE343="N/A","N/A",IF(AE343="ND","ND",(NETWORKDAYS(AD343,AE343,Reference!$D$2:$D$40)-1))))</f>
        <v/>
      </c>
    </row>
    <row r="344" spans="1:38" s="73" customFormat="1" x14ac:dyDescent="0.35">
      <c r="A344" s="83"/>
      <c r="B344" s="83"/>
      <c r="C344" s="87"/>
      <c r="D344" s="87"/>
      <c r="E344" s="85"/>
      <c r="F344" s="86"/>
      <c r="G344" s="87"/>
      <c r="H344" s="87"/>
      <c r="I344" s="90"/>
      <c r="J344" s="89"/>
      <c r="K344" s="89"/>
      <c r="L344" s="90"/>
      <c r="M344" s="90"/>
      <c r="N344" s="89"/>
      <c r="O344" s="90"/>
      <c r="P344" s="87"/>
      <c r="Q344" s="91"/>
      <c r="R344" s="91"/>
      <c r="S344" s="91"/>
      <c r="T344" s="92"/>
      <c r="U344" s="92"/>
      <c r="V344" s="92"/>
      <c r="W344" s="92"/>
      <c r="X344" s="91"/>
      <c r="Y344" s="91"/>
      <c r="Z344" s="92"/>
      <c r="AA344" s="92"/>
      <c r="AB344" s="92"/>
      <c r="AC344" s="91"/>
      <c r="AD344" s="92"/>
      <c r="AE344" s="92"/>
      <c r="AF344" s="72" t="str">
        <f t="shared" si="20"/>
        <v/>
      </c>
      <c r="AG344" s="72" t="str">
        <f t="shared" si="21"/>
        <v/>
      </c>
      <c r="AH344" s="72" t="str">
        <f>IF(W344="","",IF(W344="ND","ND",(NETWORKDAYS(U344,W344,Reference!$D$2:$D$40)-1)))</f>
        <v/>
      </c>
      <c r="AI344" s="72" t="str">
        <f>IF(Z344="","",IF(Z344="n/a","N/A", IF(Z344="ND","ND",(NETWORKDAYS(U344,Z344,Reference!$D$2:$D$40)))))</f>
        <v/>
      </c>
      <c r="AJ344" s="72" t="str">
        <f t="shared" si="22"/>
        <v/>
      </c>
      <c r="AK344" s="72" t="str">
        <f t="shared" si="23"/>
        <v/>
      </c>
      <c r="AL344" s="72" t="str">
        <f>IF(AE344="","",IF(AE344="N/A","N/A",IF(AE344="ND","ND",(NETWORKDAYS(AD344,AE344,Reference!$D$2:$D$40)-1))))</f>
        <v/>
      </c>
    </row>
    <row r="345" spans="1:38" s="73" customFormat="1" x14ac:dyDescent="0.35">
      <c r="A345" s="83"/>
      <c r="B345" s="83"/>
      <c r="C345" s="87"/>
      <c r="D345" s="87"/>
      <c r="E345" s="85"/>
      <c r="F345" s="86"/>
      <c r="G345" s="87"/>
      <c r="H345" s="87"/>
      <c r="I345" s="90"/>
      <c r="J345" s="89"/>
      <c r="K345" s="89"/>
      <c r="L345" s="90"/>
      <c r="M345" s="90"/>
      <c r="N345" s="89"/>
      <c r="O345" s="90"/>
      <c r="P345" s="87"/>
      <c r="Q345" s="91"/>
      <c r="R345" s="91"/>
      <c r="S345" s="91"/>
      <c r="T345" s="92"/>
      <c r="U345" s="92"/>
      <c r="V345" s="92"/>
      <c r="W345" s="92"/>
      <c r="X345" s="91"/>
      <c r="Y345" s="91"/>
      <c r="Z345" s="92"/>
      <c r="AA345" s="92"/>
      <c r="AB345" s="92"/>
      <c r="AC345" s="91"/>
      <c r="AD345" s="92"/>
      <c r="AE345" s="92"/>
      <c r="AF345" s="72" t="str">
        <f t="shared" si="20"/>
        <v/>
      </c>
      <c r="AG345" s="72" t="str">
        <f t="shared" si="21"/>
        <v/>
      </c>
      <c r="AH345" s="72" t="str">
        <f>IF(W345="","",IF(W345="ND","ND",(NETWORKDAYS(U345,W345,Reference!$D$2:$D$40)-1)))</f>
        <v/>
      </c>
      <c r="AI345" s="72" t="str">
        <f>IF(Z345="","",IF(Z345="n/a","N/A", IF(Z345="ND","ND",(NETWORKDAYS(U345,Z345,Reference!$D$2:$D$40)))))</f>
        <v/>
      </c>
      <c r="AJ345" s="72" t="str">
        <f t="shared" si="22"/>
        <v/>
      </c>
      <c r="AK345" s="72" t="str">
        <f t="shared" si="23"/>
        <v/>
      </c>
      <c r="AL345" s="72" t="str">
        <f>IF(AE345="","",IF(AE345="N/A","N/A",IF(AE345="ND","ND",(NETWORKDAYS(AD345,AE345,Reference!$D$2:$D$40)-1))))</f>
        <v/>
      </c>
    </row>
    <row r="346" spans="1:38" s="73" customFormat="1" x14ac:dyDescent="0.35">
      <c r="A346" s="83"/>
      <c r="B346" s="83"/>
      <c r="C346" s="87"/>
      <c r="D346" s="87"/>
      <c r="E346" s="85"/>
      <c r="F346" s="86"/>
      <c r="G346" s="87"/>
      <c r="H346" s="87"/>
      <c r="I346" s="90"/>
      <c r="J346" s="89"/>
      <c r="K346" s="89"/>
      <c r="L346" s="90"/>
      <c r="M346" s="90"/>
      <c r="N346" s="89"/>
      <c r="O346" s="90"/>
      <c r="P346" s="87"/>
      <c r="Q346" s="91"/>
      <c r="R346" s="91"/>
      <c r="S346" s="91"/>
      <c r="T346" s="92"/>
      <c r="U346" s="92"/>
      <c r="V346" s="92"/>
      <c r="W346" s="92"/>
      <c r="X346" s="91"/>
      <c r="Y346" s="91"/>
      <c r="Z346" s="92"/>
      <c r="AA346" s="92"/>
      <c r="AB346" s="92"/>
      <c r="AC346" s="91"/>
      <c r="AD346" s="92"/>
      <c r="AE346" s="92"/>
      <c r="AF346" s="72" t="str">
        <f t="shared" si="20"/>
        <v/>
      </c>
      <c r="AG346" s="72" t="str">
        <f t="shared" si="21"/>
        <v/>
      </c>
      <c r="AH346" s="72" t="str">
        <f>IF(W346="","",IF(W346="ND","ND",(NETWORKDAYS(U346,W346,Reference!$D$2:$D$40)-1)))</f>
        <v/>
      </c>
      <c r="AI346" s="72" t="str">
        <f>IF(Z346="","",IF(Z346="n/a","N/A", IF(Z346="ND","ND",(NETWORKDAYS(U346,Z346,Reference!$D$2:$D$40)))))</f>
        <v/>
      </c>
      <c r="AJ346" s="72" t="str">
        <f t="shared" si="22"/>
        <v/>
      </c>
      <c r="AK346" s="72" t="str">
        <f t="shared" si="23"/>
        <v/>
      </c>
      <c r="AL346" s="72" t="str">
        <f>IF(AE346="","",IF(AE346="N/A","N/A",IF(AE346="ND","ND",(NETWORKDAYS(AD346,AE346,Reference!$D$2:$D$40)-1))))</f>
        <v/>
      </c>
    </row>
    <row r="347" spans="1:38" s="73" customFormat="1" x14ac:dyDescent="0.35">
      <c r="A347" s="83"/>
      <c r="B347" s="83"/>
      <c r="C347" s="87"/>
      <c r="D347" s="87"/>
      <c r="E347" s="85"/>
      <c r="F347" s="86"/>
      <c r="G347" s="87"/>
      <c r="H347" s="87"/>
      <c r="I347" s="90"/>
      <c r="J347" s="89"/>
      <c r="K347" s="89"/>
      <c r="L347" s="90"/>
      <c r="M347" s="90"/>
      <c r="N347" s="89"/>
      <c r="O347" s="90"/>
      <c r="P347" s="87"/>
      <c r="Q347" s="91"/>
      <c r="R347" s="91"/>
      <c r="S347" s="91"/>
      <c r="T347" s="92"/>
      <c r="U347" s="92"/>
      <c r="V347" s="92"/>
      <c r="W347" s="92"/>
      <c r="X347" s="91"/>
      <c r="Y347" s="91"/>
      <c r="Z347" s="92"/>
      <c r="AA347" s="92"/>
      <c r="AB347" s="92"/>
      <c r="AC347" s="91"/>
      <c r="AD347" s="92"/>
      <c r="AE347" s="92"/>
      <c r="AF347" s="72" t="str">
        <f t="shared" si="20"/>
        <v/>
      </c>
      <c r="AG347" s="72" t="str">
        <f t="shared" si="21"/>
        <v/>
      </c>
      <c r="AH347" s="72" t="str">
        <f>IF(W347="","",IF(W347="ND","ND",(NETWORKDAYS(U347,W347,Reference!$D$2:$D$40)-1)))</f>
        <v/>
      </c>
      <c r="AI347" s="72" t="str">
        <f>IF(Z347="","",IF(Z347="n/a","N/A", IF(Z347="ND","ND",(NETWORKDAYS(U347,Z347,Reference!$D$2:$D$40)))))</f>
        <v/>
      </c>
      <c r="AJ347" s="72" t="str">
        <f t="shared" si="22"/>
        <v/>
      </c>
      <c r="AK347" s="72" t="str">
        <f t="shared" si="23"/>
        <v/>
      </c>
      <c r="AL347" s="72" t="str">
        <f>IF(AE347="","",IF(AE347="N/A","N/A",IF(AE347="ND","ND",(NETWORKDAYS(AD347,AE347,Reference!$D$2:$D$40)-1))))</f>
        <v/>
      </c>
    </row>
    <row r="348" spans="1:38" s="73" customFormat="1" x14ac:dyDescent="0.35">
      <c r="A348" s="83"/>
      <c r="B348" s="83"/>
      <c r="C348" s="87"/>
      <c r="D348" s="87"/>
      <c r="E348" s="85"/>
      <c r="F348" s="86"/>
      <c r="G348" s="87"/>
      <c r="H348" s="87"/>
      <c r="I348" s="90"/>
      <c r="J348" s="89"/>
      <c r="K348" s="89"/>
      <c r="L348" s="90"/>
      <c r="M348" s="90"/>
      <c r="N348" s="89"/>
      <c r="O348" s="90"/>
      <c r="P348" s="87"/>
      <c r="Q348" s="91"/>
      <c r="R348" s="91"/>
      <c r="S348" s="91"/>
      <c r="T348" s="92"/>
      <c r="U348" s="92"/>
      <c r="V348" s="92"/>
      <c r="W348" s="92"/>
      <c r="X348" s="91"/>
      <c r="Y348" s="91"/>
      <c r="Z348" s="92"/>
      <c r="AA348" s="92"/>
      <c r="AB348" s="92"/>
      <c r="AC348" s="91"/>
      <c r="AD348" s="92"/>
      <c r="AE348" s="92"/>
      <c r="AF348" s="72" t="str">
        <f t="shared" si="20"/>
        <v/>
      </c>
      <c r="AG348" s="72" t="str">
        <f t="shared" si="21"/>
        <v/>
      </c>
      <c r="AH348" s="72" t="str">
        <f>IF(W348="","",IF(W348="ND","ND",(NETWORKDAYS(U348,W348,Reference!$D$2:$D$40)-1)))</f>
        <v/>
      </c>
      <c r="AI348" s="72" t="str">
        <f>IF(Z348="","",IF(Z348="n/a","N/A", IF(Z348="ND","ND",(NETWORKDAYS(U348,Z348,Reference!$D$2:$D$40)))))</f>
        <v/>
      </c>
      <c r="AJ348" s="72" t="str">
        <f t="shared" si="22"/>
        <v/>
      </c>
      <c r="AK348" s="72" t="str">
        <f t="shared" si="23"/>
        <v/>
      </c>
      <c r="AL348" s="72" t="str">
        <f>IF(AE348="","",IF(AE348="N/A","N/A",IF(AE348="ND","ND",(NETWORKDAYS(AD348,AE348,Reference!$D$2:$D$40)-1))))</f>
        <v/>
      </c>
    </row>
    <row r="349" spans="1:38" s="73" customFormat="1" x14ac:dyDescent="0.35">
      <c r="A349" s="83"/>
      <c r="B349" s="83"/>
      <c r="C349" s="87"/>
      <c r="D349" s="87"/>
      <c r="E349" s="85"/>
      <c r="F349" s="86"/>
      <c r="G349" s="87"/>
      <c r="H349" s="87"/>
      <c r="I349" s="90"/>
      <c r="J349" s="89"/>
      <c r="K349" s="89"/>
      <c r="L349" s="90"/>
      <c r="M349" s="90"/>
      <c r="N349" s="89"/>
      <c r="O349" s="90"/>
      <c r="P349" s="87"/>
      <c r="Q349" s="91"/>
      <c r="R349" s="91"/>
      <c r="S349" s="91"/>
      <c r="T349" s="92"/>
      <c r="U349" s="92"/>
      <c r="V349" s="92"/>
      <c r="W349" s="92"/>
      <c r="X349" s="91"/>
      <c r="Y349" s="91"/>
      <c r="Z349" s="92"/>
      <c r="AA349" s="92"/>
      <c r="AB349" s="92"/>
      <c r="AC349" s="91"/>
      <c r="AD349" s="92"/>
      <c r="AE349" s="92"/>
      <c r="AF349" s="72" t="str">
        <f t="shared" si="20"/>
        <v/>
      </c>
      <c r="AG349" s="72" t="str">
        <f t="shared" si="21"/>
        <v/>
      </c>
      <c r="AH349" s="72" t="str">
        <f>IF(W349="","",IF(W349="ND","ND",(NETWORKDAYS(U349,W349,Reference!$D$2:$D$40)-1)))</f>
        <v/>
      </c>
      <c r="AI349" s="72" t="str">
        <f>IF(Z349="","",IF(Z349="n/a","N/A", IF(Z349="ND","ND",(NETWORKDAYS(U349,Z349,Reference!$D$2:$D$40)))))</f>
        <v/>
      </c>
      <c r="AJ349" s="72" t="str">
        <f t="shared" si="22"/>
        <v/>
      </c>
      <c r="AK349" s="72" t="str">
        <f t="shared" si="23"/>
        <v/>
      </c>
      <c r="AL349" s="72" t="str">
        <f>IF(AE349="","",IF(AE349="N/A","N/A",IF(AE349="ND","ND",(NETWORKDAYS(AD349,AE349,Reference!$D$2:$D$40)-1))))</f>
        <v/>
      </c>
    </row>
    <row r="350" spans="1:38" s="73" customFormat="1" x14ac:dyDescent="0.35">
      <c r="A350" s="83"/>
      <c r="B350" s="83"/>
      <c r="C350" s="87"/>
      <c r="D350" s="87"/>
      <c r="E350" s="85"/>
      <c r="F350" s="86"/>
      <c r="G350" s="87"/>
      <c r="H350" s="87"/>
      <c r="I350" s="90"/>
      <c r="J350" s="89"/>
      <c r="K350" s="89"/>
      <c r="L350" s="90"/>
      <c r="M350" s="90"/>
      <c r="N350" s="89"/>
      <c r="O350" s="90"/>
      <c r="P350" s="87"/>
      <c r="Q350" s="91"/>
      <c r="R350" s="91"/>
      <c r="S350" s="91"/>
      <c r="T350" s="92"/>
      <c r="U350" s="92"/>
      <c r="V350" s="92"/>
      <c r="W350" s="92"/>
      <c r="X350" s="91"/>
      <c r="Y350" s="91"/>
      <c r="Z350" s="92"/>
      <c r="AA350" s="92"/>
      <c r="AB350" s="92"/>
      <c r="AC350" s="91"/>
      <c r="AD350" s="92"/>
      <c r="AE350" s="92"/>
      <c r="AF350" s="72" t="str">
        <f t="shared" si="20"/>
        <v/>
      </c>
      <c r="AG350" s="72" t="str">
        <f t="shared" si="21"/>
        <v/>
      </c>
      <c r="AH350" s="72" t="str">
        <f>IF(W350="","",IF(W350="ND","ND",(NETWORKDAYS(U350,W350,Reference!$D$2:$D$40)-1)))</f>
        <v/>
      </c>
      <c r="AI350" s="72" t="str">
        <f>IF(Z350="","",IF(Z350="n/a","N/A", IF(Z350="ND","ND",(NETWORKDAYS(U350,Z350,Reference!$D$2:$D$40)))))</f>
        <v/>
      </c>
      <c r="AJ350" s="72" t="str">
        <f t="shared" si="22"/>
        <v/>
      </c>
      <c r="AK350" s="72" t="str">
        <f t="shared" si="23"/>
        <v/>
      </c>
      <c r="AL350" s="72" t="str">
        <f>IF(AE350="","",IF(AE350="N/A","N/A",IF(AE350="ND","ND",(NETWORKDAYS(AD350,AE350,Reference!$D$2:$D$40)-1))))</f>
        <v/>
      </c>
    </row>
    <row r="351" spans="1:38" s="73" customFormat="1" x14ac:dyDescent="0.35">
      <c r="A351" s="83"/>
      <c r="B351" s="83"/>
      <c r="C351" s="87"/>
      <c r="D351" s="87"/>
      <c r="E351" s="85"/>
      <c r="F351" s="86"/>
      <c r="G351" s="87"/>
      <c r="H351" s="87"/>
      <c r="I351" s="90"/>
      <c r="J351" s="89"/>
      <c r="K351" s="89"/>
      <c r="L351" s="90"/>
      <c r="M351" s="90"/>
      <c r="N351" s="89"/>
      <c r="O351" s="90"/>
      <c r="P351" s="87"/>
      <c r="Q351" s="91"/>
      <c r="R351" s="91"/>
      <c r="S351" s="91"/>
      <c r="T351" s="92"/>
      <c r="U351" s="92"/>
      <c r="V351" s="92"/>
      <c r="W351" s="92"/>
      <c r="X351" s="91"/>
      <c r="Y351" s="91"/>
      <c r="Z351" s="92"/>
      <c r="AA351" s="92"/>
      <c r="AB351" s="92"/>
      <c r="AC351" s="91"/>
      <c r="AD351" s="92"/>
      <c r="AE351" s="92"/>
      <c r="AF351" s="72" t="str">
        <f t="shared" si="20"/>
        <v/>
      </c>
      <c r="AG351" s="72" t="str">
        <f t="shared" si="21"/>
        <v/>
      </c>
      <c r="AH351" s="72" t="str">
        <f>IF(W351="","",IF(W351="ND","ND",(NETWORKDAYS(U351,W351,Reference!$D$2:$D$40)-1)))</f>
        <v/>
      </c>
      <c r="AI351" s="72" t="str">
        <f>IF(Z351="","",IF(Z351="n/a","N/A", IF(Z351="ND","ND",(NETWORKDAYS(U351,Z351,Reference!$D$2:$D$40)))))</f>
        <v/>
      </c>
      <c r="AJ351" s="72" t="str">
        <f t="shared" si="22"/>
        <v/>
      </c>
      <c r="AK351" s="72" t="str">
        <f t="shared" si="23"/>
        <v/>
      </c>
      <c r="AL351" s="72" t="str">
        <f>IF(AE351="","",IF(AE351="N/A","N/A",IF(AE351="ND","ND",(NETWORKDAYS(AD351,AE351,Reference!$D$2:$D$40)-1))))</f>
        <v/>
      </c>
    </row>
    <row r="352" spans="1:38" s="73" customFormat="1" x14ac:dyDescent="0.35">
      <c r="A352" s="83"/>
      <c r="B352" s="83"/>
      <c r="C352" s="87"/>
      <c r="D352" s="87"/>
      <c r="E352" s="85"/>
      <c r="F352" s="86"/>
      <c r="G352" s="87"/>
      <c r="H352" s="87"/>
      <c r="I352" s="90"/>
      <c r="J352" s="89"/>
      <c r="K352" s="89"/>
      <c r="L352" s="90"/>
      <c r="M352" s="90"/>
      <c r="N352" s="89"/>
      <c r="O352" s="90"/>
      <c r="P352" s="87"/>
      <c r="Q352" s="91"/>
      <c r="R352" s="91"/>
      <c r="S352" s="91"/>
      <c r="T352" s="92"/>
      <c r="U352" s="92"/>
      <c r="V352" s="92"/>
      <c r="W352" s="92"/>
      <c r="X352" s="91"/>
      <c r="Y352" s="91"/>
      <c r="Z352" s="92"/>
      <c r="AA352" s="92"/>
      <c r="AB352" s="92"/>
      <c r="AC352" s="91"/>
      <c r="AD352" s="92"/>
      <c r="AE352" s="92"/>
      <c r="AF352" s="72" t="str">
        <f t="shared" si="20"/>
        <v/>
      </c>
      <c r="AG352" s="72" t="str">
        <f t="shared" si="21"/>
        <v/>
      </c>
      <c r="AH352" s="72" t="str">
        <f>IF(W352="","",IF(W352="ND","ND",(NETWORKDAYS(U352,W352,Reference!$D$2:$D$40)-1)))</f>
        <v/>
      </c>
      <c r="AI352" s="72" t="str">
        <f>IF(Z352="","",IF(Z352="n/a","N/A", IF(Z352="ND","ND",(NETWORKDAYS(U352,Z352,Reference!$D$2:$D$40)))))</f>
        <v/>
      </c>
      <c r="AJ352" s="72" t="str">
        <f t="shared" si="22"/>
        <v/>
      </c>
      <c r="AK352" s="72" t="str">
        <f t="shared" si="23"/>
        <v/>
      </c>
      <c r="AL352" s="72" t="str">
        <f>IF(AE352="","",IF(AE352="N/A","N/A",IF(AE352="ND","ND",(NETWORKDAYS(AD352,AE352,Reference!$D$2:$D$40)-1))))</f>
        <v/>
      </c>
    </row>
    <row r="353" spans="1:38" s="73" customFormat="1" x14ac:dyDescent="0.35">
      <c r="A353" s="83"/>
      <c r="B353" s="83"/>
      <c r="C353" s="87"/>
      <c r="D353" s="87"/>
      <c r="E353" s="85"/>
      <c r="F353" s="86"/>
      <c r="G353" s="87"/>
      <c r="H353" s="87"/>
      <c r="I353" s="90"/>
      <c r="J353" s="89"/>
      <c r="K353" s="89"/>
      <c r="L353" s="90"/>
      <c r="M353" s="90"/>
      <c r="N353" s="89"/>
      <c r="O353" s="90"/>
      <c r="P353" s="87"/>
      <c r="Q353" s="91"/>
      <c r="R353" s="91"/>
      <c r="S353" s="91"/>
      <c r="T353" s="92"/>
      <c r="U353" s="92"/>
      <c r="V353" s="92"/>
      <c r="W353" s="92"/>
      <c r="X353" s="91"/>
      <c r="Y353" s="91"/>
      <c r="Z353" s="92"/>
      <c r="AA353" s="92"/>
      <c r="AB353" s="92"/>
      <c r="AC353" s="91"/>
      <c r="AD353" s="92"/>
      <c r="AE353" s="92"/>
      <c r="AF353" s="72" t="str">
        <f t="shared" si="20"/>
        <v/>
      </c>
      <c r="AG353" s="72" t="str">
        <f t="shared" si="21"/>
        <v/>
      </c>
      <c r="AH353" s="72" t="str">
        <f>IF(W353="","",IF(W353="ND","ND",(NETWORKDAYS(U353,W353,Reference!$D$2:$D$40)-1)))</f>
        <v/>
      </c>
      <c r="AI353" s="72" t="str">
        <f>IF(Z353="","",IF(Z353="n/a","N/A", IF(Z353="ND","ND",(NETWORKDAYS(U353,Z353,Reference!$D$2:$D$40)))))</f>
        <v/>
      </c>
      <c r="AJ353" s="72" t="str">
        <f t="shared" si="22"/>
        <v/>
      </c>
      <c r="AK353" s="72" t="str">
        <f t="shared" si="23"/>
        <v/>
      </c>
      <c r="AL353" s="72" t="str">
        <f>IF(AE353="","",IF(AE353="N/A","N/A",IF(AE353="ND","ND",(NETWORKDAYS(AD353,AE353,Reference!$D$2:$D$40)-1))))</f>
        <v/>
      </c>
    </row>
    <row r="354" spans="1:38" s="73" customFormat="1" x14ac:dyDescent="0.35">
      <c r="A354" s="83"/>
      <c r="B354" s="83"/>
      <c r="C354" s="87"/>
      <c r="D354" s="87"/>
      <c r="E354" s="85"/>
      <c r="F354" s="86"/>
      <c r="G354" s="87"/>
      <c r="H354" s="87"/>
      <c r="I354" s="90"/>
      <c r="J354" s="89"/>
      <c r="K354" s="89"/>
      <c r="L354" s="90"/>
      <c r="M354" s="90"/>
      <c r="N354" s="89"/>
      <c r="O354" s="90"/>
      <c r="P354" s="87"/>
      <c r="Q354" s="91"/>
      <c r="R354" s="91"/>
      <c r="S354" s="91"/>
      <c r="T354" s="92"/>
      <c r="U354" s="92"/>
      <c r="V354" s="92"/>
      <c r="W354" s="92"/>
      <c r="X354" s="91"/>
      <c r="Y354" s="91"/>
      <c r="Z354" s="92"/>
      <c r="AA354" s="92"/>
      <c r="AB354" s="92"/>
      <c r="AC354" s="91"/>
      <c r="AD354" s="92"/>
      <c r="AE354" s="92"/>
      <c r="AF354" s="72" t="str">
        <f t="shared" si="20"/>
        <v/>
      </c>
      <c r="AG354" s="72" t="str">
        <f t="shared" si="21"/>
        <v/>
      </c>
      <c r="AH354" s="72" t="str">
        <f>IF(W354="","",IF(W354="ND","ND",(NETWORKDAYS(U354,W354,Reference!$D$2:$D$40)-1)))</f>
        <v/>
      </c>
      <c r="AI354" s="72" t="str">
        <f>IF(Z354="","",IF(Z354="n/a","N/A", IF(Z354="ND","ND",(NETWORKDAYS(U354,Z354,Reference!$D$2:$D$40)))))</f>
        <v/>
      </c>
      <c r="AJ354" s="72" t="str">
        <f t="shared" si="22"/>
        <v/>
      </c>
      <c r="AK354" s="72" t="str">
        <f t="shared" si="23"/>
        <v/>
      </c>
      <c r="AL354" s="72" t="str">
        <f>IF(AE354="","",IF(AE354="N/A","N/A",IF(AE354="ND","ND",(NETWORKDAYS(AD354,AE354,Reference!$D$2:$D$40)-1))))</f>
        <v/>
      </c>
    </row>
    <row r="355" spans="1:38" s="73" customFormat="1" x14ac:dyDescent="0.35">
      <c r="A355" s="83"/>
      <c r="B355" s="83"/>
      <c r="C355" s="87"/>
      <c r="D355" s="87"/>
      <c r="E355" s="85"/>
      <c r="F355" s="86"/>
      <c r="G355" s="87"/>
      <c r="H355" s="87"/>
      <c r="I355" s="90"/>
      <c r="J355" s="89"/>
      <c r="K355" s="89"/>
      <c r="L355" s="90"/>
      <c r="M355" s="90"/>
      <c r="N355" s="89"/>
      <c r="O355" s="90"/>
      <c r="P355" s="87"/>
      <c r="Q355" s="91"/>
      <c r="R355" s="91"/>
      <c r="S355" s="91"/>
      <c r="T355" s="92"/>
      <c r="U355" s="92"/>
      <c r="V355" s="92"/>
      <c r="W355" s="92"/>
      <c r="X355" s="91"/>
      <c r="Y355" s="91"/>
      <c r="Z355" s="92"/>
      <c r="AA355" s="92"/>
      <c r="AB355" s="92"/>
      <c r="AC355" s="91"/>
      <c r="AD355" s="92"/>
      <c r="AE355" s="92"/>
      <c r="AF355" s="72" t="str">
        <f t="shared" si="20"/>
        <v/>
      </c>
      <c r="AG355" s="72" t="str">
        <f t="shared" si="21"/>
        <v/>
      </c>
      <c r="AH355" s="72" t="str">
        <f>IF(W355="","",IF(W355="ND","ND",(NETWORKDAYS(U355,W355,Reference!$D$2:$D$40)-1)))</f>
        <v/>
      </c>
      <c r="AI355" s="72" t="str">
        <f>IF(Z355="","",IF(Z355="n/a","N/A", IF(Z355="ND","ND",(NETWORKDAYS(U355,Z355,Reference!$D$2:$D$40)))))</f>
        <v/>
      </c>
      <c r="AJ355" s="72" t="str">
        <f t="shared" si="22"/>
        <v/>
      </c>
      <c r="AK355" s="72" t="str">
        <f t="shared" si="23"/>
        <v/>
      </c>
      <c r="AL355" s="72" t="str">
        <f>IF(AE355="","",IF(AE355="N/A","N/A",IF(AE355="ND","ND",(NETWORKDAYS(AD355,AE355,Reference!$D$2:$D$40)-1))))</f>
        <v/>
      </c>
    </row>
    <row r="356" spans="1:38" s="73" customFormat="1" x14ac:dyDescent="0.35">
      <c r="A356" s="83"/>
      <c r="B356" s="83"/>
      <c r="C356" s="87"/>
      <c r="D356" s="87"/>
      <c r="E356" s="85"/>
      <c r="F356" s="86"/>
      <c r="G356" s="87"/>
      <c r="H356" s="87"/>
      <c r="I356" s="90"/>
      <c r="J356" s="89"/>
      <c r="K356" s="89"/>
      <c r="L356" s="90"/>
      <c r="M356" s="90"/>
      <c r="N356" s="89"/>
      <c r="O356" s="90"/>
      <c r="P356" s="87"/>
      <c r="Q356" s="91"/>
      <c r="R356" s="91"/>
      <c r="S356" s="91"/>
      <c r="T356" s="92"/>
      <c r="U356" s="92"/>
      <c r="V356" s="92"/>
      <c r="W356" s="92"/>
      <c r="X356" s="91"/>
      <c r="Y356" s="91"/>
      <c r="Z356" s="92"/>
      <c r="AA356" s="92"/>
      <c r="AB356" s="92"/>
      <c r="AC356" s="91"/>
      <c r="AD356" s="92"/>
      <c r="AE356" s="92"/>
      <c r="AF356" s="72" t="str">
        <f t="shared" si="20"/>
        <v/>
      </c>
      <c r="AG356" s="72" t="str">
        <f t="shared" si="21"/>
        <v/>
      </c>
      <c r="AH356" s="72" t="str">
        <f>IF(W356="","",IF(W356="ND","ND",(NETWORKDAYS(U356,W356,Reference!$D$2:$D$40)-1)))</f>
        <v/>
      </c>
      <c r="AI356" s="72" t="str">
        <f>IF(Z356="","",IF(Z356="n/a","N/A", IF(Z356="ND","ND",(NETWORKDAYS(U356,Z356,Reference!$D$2:$D$40)))))</f>
        <v/>
      </c>
      <c r="AJ356" s="72" t="str">
        <f t="shared" si="22"/>
        <v/>
      </c>
      <c r="AK356" s="72" t="str">
        <f t="shared" si="23"/>
        <v/>
      </c>
      <c r="AL356" s="72" t="str">
        <f>IF(AE356="","",IF(AE356="N/A","N/A",IF(AE356="ND","ND",(NETWORKDAYS(AD356,AE356,Reference!$D$2:$D$40)-1))))</f>
        <v/>
      </c>
    </row>
    <row r="357" spans="1:38" s="73" customFormat="1" x14ac:dyDescent="0.35">
      <c r="A357" s="83"/>
      <c r="B357" s="83"/>
      <c r="C357" s="87"/>
      <c r="D357" s="87"/>
      <c r="E357" s="85"/>
      <c r="F357" s="86"/>
      <c r="G357" s="87"/>
      <c r="H357" s="87"/>
      <c r="I357" s="90"/>
      <c r="J357" s="89"/>
      <c r="K357" s="89"/>
      <c r="L357" s="90"/>
      <c r="M357" s="90"/>
      <c r="N357" s="89"/>
      <c r="O357" s="90"/>
      <c r="P357" s="87"/>
      <c r="Q357" s="91"/>
      <c r="R357" s="91"/>
      <c r="S357" s="91"/>
      <c r="T357" s="92"/>
      <c r="U357" s="92"/>
      <c r="V357" s="92"/>
      <c r="W357" s="92"/>
      <c r="X357" s="91"/>
      <c r="Y357" s="91"/>
      <c r="Z357" s="92"/>
      <c r="AA357" s="92"/>
      <c r="AB357" s="92"/>
      <c r="AC357" s="91"/>
      <c r="AD357" s="92"/>
      <c r="AE357" s="92"/>
      <c r="AF357" s="72" t="str">
        <f t="shared" si="20"/>
        <v/>
      </c>
      <c r="AG357" s="72" t="str">
        <f t="shared" si="21"/>
        <v/>
      </c>
      <c r="AH357" s="72" t="str">
        <f>IF(W357="","",IF(W357="ND","ND",(NETWORKDAYS(U357,W357,Reference!$D$2:$D$40)-1)))</f>
        <v/>
      </c>
      <c r="AI357" s="72" t="str">
        <f>IF(Z357="","",IF(Z357="n/a","N/A", IF(Z357="ND","ND",(NETWORKDAYS(U357,Z357,Reference!$D$2:$D$40)))))</f>
        <v/>
      </c>
      <c r="AJ357" s="72" t="str">
        <f t="shared" si="22"/>
        <v/>
      </c>
      <c r="AK357" s="72" t="str">
        <f t="shared" si="23"/>
        <v/>
      </c>
      <c r="AL357" s="72" t="str">
        <f>IF(AE357="","",IF(AE357="N/A","N/A",IF(AE357="ND","ND",(NETWORKDAYS(AD357,AE357,Reference!$D$2:$D$40)-1))))</f>
        <v/>
      </c>
    </row>
    <row r="358" spans="1:38" s="73" customFormat="1" x14ac:dyDescent="0.35">
      <c r="A358" s="83"/>
      <c r="B358" s="83"/>
      <c r="C358" s="87"/>
      <c r="D358" s="87"/>
      <c r="E358" s="85"/>
      <c r="F358" s="86"/>
      <c r="G358" s="87"/>
      <c r="H358" s="87"/>
      <c r="I358" s="90"/>
      <c r="J358" s="89"/>
      <c r="K358" s="89"/>
      <c r="L358" s="90"/>
      <c r="M358" s="90"/>
      <c r="N358" s="89"/>
      <c r="O358" s="90"/>
      <c r="P358" s="87"/>
      <c r="Q358" s="91"/>
      <c r="R358" s="91"/>
      <c r="S358" s="91"/>
      <c r="T358" s="92"/>
      <c r="U358" s="92"/>
      <c r="V358" s="92"/>
      <c r="W358" s="92"/>
      <c r="X358" s="91"/>
      <c r="Y358" s="91"/>
      <c r="Z358" s="92"/>
      <c r="AA358" s="92"/>
      <c r="AB358" s="92"/>
      <c r="AC358" s="91"/>
      <c r="AD358" s="92"/>
      <c r="AE358" s="92"/>
      <c r="AF358" s="72" t="str">
        <f t="shared" si="20"/>
        <v/>
      </c>
      <c r="AG358" s="72" t="str">
        <f t="shared" si="21"/>
        <v/>
      </c>
      <c r="AH358" s="72" t="str">
        <f>IF(W358="","",IF(W358="ND","ND",(NETWORKDAYS(U358,W358,Reference!$D$2:$D$40)-1)))</f>
        <v/>
      </c>
      <c r="AI358" s="72" t="str">
        <f>IF(Z358="","",IF(Z358="n/a","N/A", IF(Z358="ND","ND",(NETWORKDAYS(U358,Z358,Reference!$D$2:$D$40)))))</f>
        <v/>
      </c>
      <c r="AJ358" s="72" t="str">
        <f t="shared" si="22"/>
        <v/>
      </c>
      <c r="AK358" s="72" t="str">
        <f t="shared" si="23"/>
        <v/>
      </c>
      <c r="AL358" s="72" t="str">
        <f>IF(AE358="","",IF(AE358="N/A","N/A",IF(AE358="ND","ND",(NETWORKDAYS(AD358,AE358,Reference!$D$2:$D$40)-1))))</f>
        <v/>
      </c>
    </row>
    <row r="359" spans="1:38" s="73" customFormat="1" x14ac:dyDescent="0.35">
      <c r="A359" s="83"/>
      <c r="B359" s="83"/>
      <c r="C359" s="87"/>
      <c r="D359" s="87"/>
      <c r="E359" s="85"/>
      <c r="F359" s="86"/>
      <c r="G359" s="87"/>
      <c r="H359" s="87"/>
      <c r="I359" s="90"/>
      <c r="J359" s="89"/>
      <c r="K359" s="89"/>
      <c r="L359" s="90"/>
      <c r="M359" s="90"/>
      <c r="N359" s="89"/>
      <c r="O359" s="90"/>
      <c r="P359" s="87"/>
      <c r="Q359" s="91"/>
      <c r="R359" s="91"/>
      <c r="S359" s="91"/>
      <c r="T359" s="92"/>
      <c r="U359" s="92"/>
      <c r="V359" s="92"/>
      <c r="W359" s="92"/>
      <c r="X359" s="91"/>
      <c r="Y359" s="91"/>
      <c r="Z359" s="92"/>
      <c r="AA359" s="92"/>
      <c r="AB359" s="92"/>
      <c r="AC359" s="91"/>
      <c r="AD359" s="92"/>
      <c r="AE359" s="92"/>
      <c r="AF359" s="72" t="str">
        <f t="shared" si="20"/>
        <v/>
      </c>
      <c r="AG359" s="72" t="str">
        <f t="shared" si="21"/>
        <v/>
      </c>
      <c r="AH359" s="72" t="str">
        <f>IF(W359="","",IF(W359="ND","ND",(NETWORKDAYS(U359,W359,Reference!$D$2:$D$40)-1)))</f>
        <v/>
      </c>
      <c r="AI359" s="72" t="str">
        <f>IF(Z359="","",IF(Z359="n/a","N/A", IF(Z359="ND","ND",(NETWORKDAYS(U359,Z359,Reference!$D$2:$D$40)))))</f>
        <v/>
      </c>
      <c r="AJ359" s="72" t="str">
        <f t="shared" si="22"/>
        <v/>
      </c>
      <c r="AK359" s="72" t="str">
        <f t="shared" si="23"/>
        <v/>
      </c>
      <c r="AL359" s="72" t="str">
        <f>IF(AE359="","",IF(AE359="N/A","N/A",IF(AE359="ND","ND",(NETWORKDAYS(AD359,AE359,Reference!$D$2:$D$40)-1))))</f>
        <v/>
      </c>
    </row>
    <row r="360" spans="1:38" s="73" customFormat="1" x14ac:dyDescent="0.35">
      <c r="A360" s="83"/>
      <c r="B360" s="83"/>
      <c r="C360" s="87"/>
      <c r="D360" s="87"/>
      <c r="E360" s="85"/>
      <c r="F360" s="86"/>
      <c r="G360" s="87"/>
      <c r="H360" s="87"/>
      <c r="I360" s="90"/>
      <c r="J360" s="89"/>
      <c r="K360" s="89"/>
      <c r="L360" s="90"/>
      <c r="M360" s="90"/>
      <c r="N360" s="89"/>
      <c r="O360" s="90"/>
      <c r="P360" s="87"/>
      <c r="Q360" s="91"/>
      <c r="R360" s="91"/>
      <c r="S360" s="91"/>
      <c r="T360" s="92"/>
      <c r="U360" s="92"/>
      <c r="V360" s="92"/>
      <c r="W360" s="92"/>
      <c r="X360" s="91"/>
      <c r="Y360" s="91"/>
      <c r="Z360" s="92"/>
      <c r="AA360" s="92"/>
      <c r="AB360" s="92"/>
      <c r="AC360" s="91"/>
      <c r="AD360" s="92"/>
      <c r="AE360" s="92"/>
      <c r="AF360" s="72" t="str">
        <f t="shared" si="20"/>
        <v/>
      </c>
      <c r="AG360" s="72" t="str">
        <f t="shared" si="21"/>
        <v/>
      </c>
      <c r="AH360" s="72" t="str">
        <f>IF(W360="","",IF(W360="ND","ND",(NETWORKDAYS(U360,W360,Reference!$D$2:$D$40)-1)))</f>
        <v/>
      </c>
      <c r="AI360" s="72" t="str">
        <f>IF(Z360="","",IF(Z360="n/a","N/A", IF(Z360="ND","ND",(NETWORKDAYS(U360,Z360,Reference!$D$2:$D$40)))))</f>
        <v/>
      </c>
      <c r="AJ360" s="72" t="str">
        <f t="shared" si="22"/>
        <v/>
      </c>
      <c r="AK360" s="72" t="str">
        <f t="shared" si="23"/>
        <v/>
      </c>
      <c r="AL360" s="72" t="str">
        <f>IF(AE360="","",IF(AE360="N/A","N/A",IF(AE360="ND","ND",(NETWORKDAYS(AD360,AE360,Reference!$D$2:$D$40)-1))))</f>
        <v/>
      </c>
    </row>
    <row r="361" spans="1:38" s="73" customFormat="1" x14ac:dyDescent="0.35">
      <c r="A361" s="83"/>
      <c r="B361" s="83"/>
      <c r="C361" s="87"/>
      <c r="D361" s="87"/>
      <c r="E361" s="85"/>
      <c r="F361" s="86"/>
      <c r="G361" s="87"/>
      <c r="H361" s="87"/>
      <c r="I361" s="90"/>
      <c r="J361" s="89"/>
      <c r="K361" s="89"/>
      <c r="L361" s="90"/>
      <c r="M361" s="90"/>
      <c r="N361" s="89"/>
      <c r="O361" s="90"/>
      <c r="P361" s="87"/>
      <c r="Q361" s="91"/>
      <c r="R361" s="91"/>
      <c r="S361" s="91"/>
      <c r="T361" s="92"/>
      <c r="U361" s="92"/>
      <c r="V361" s="92"/>
      <c r="W361" s="92"/>
      <c r="X361" s="91"/>
      <c r="Y361" s="91"/>
      <c r="Z361" s="92"/>
      <c r="AA361" s="92"/>
      <c r="AB361" s="92"/>
      <c r="AC361" s="91"/>
      <c r="AD361" s="92"/>
      <c r="AE361" s="92"/>
      <c r="AF361" s="72" t="str">
        <f t="shared" si="20"/>
        <v/>
      </c>
      <c r="AG361" s="72" t="str">
        <f t="shared" si="21"/>
        <v/>
      </c>
      <c r="AH361" s="72" t="str">
        <f>IF(W361="","",IF(W361="ND","ND",(NETWORKDAYS(U361,W361,Reference!$D$2:$D$40)-1)))</f>
        <v/>
      </c>
      <c r="AI361" s="72" t="str">
        <f>IF(Z361="","",IF(Z361="n/a","N/A", IF(Z361="ND","ND",(NETWORKDAYS(U361,Z361,Reference!$D$2:$D$40)))))</f>
        <v/>
      </c>
      <c r="AJ361" s="72" t="str">
        <f t="shared" si="22"/>
        <v/>
      </c>
      <c r="AK361" s="72" t="str">
        <f t="shared" si="23"/>
        <v/>
      </c>
      <c r="AL361" s="72" t="str">
        <f>IF(AE361="","",IF(AE361="N/A","N/A",IF(AE361="ND","ND",(NETWORKDAYS(AD361,AE361,Reference!$D$2:$D$40)-1))))</f>
        <v/>
      </c>
    </row>
    <row r="362" spans="1:38" s="73" customFormat="1" x14ac:dyDescent="0.35">
      <c r="A362" s="83"/>
      <c r="B362" s="83"/>
      <c r="C362" s="87"/>
      <c r="D362" s="87"/>
      <c r="E362" s="85"/>
      <c r="F362" s="86"/>
      <c r="G362" s="87"/>
      <c r="H362" s="87"/>
      <c r="I362" s="90"/>
      <c r="J362" s="89"/>
      <c r="K362" s="89"/>
      <c r="L362" s="90"/>
      <c r="M362" s="90"/>
      <c r="N362" s="89"/>
      <c r="O362" s="90"/>
      <c r="P362" s="87"/>
      <c r="Q362" s="91"/>
      <c r="R362" s="91"/>
      <c r="S362" s="91"/>
      <c r="T362" s="92"/>
      <c r="U362" s="92"/>
      <c r="V362" s="92"/>
      <c r="W362" s="92"/>
      <c r="X362" s="91"/>
      <c r="Y362" s="91"/>
      <c r="Z362" s="92"/>
      <c r="AA362" s="92"/>
      <c r="AB362" s="92"/>
      <c r="AC362" s="91"/>
      <c r="AD362" s="92"/>
      <c r="AE362" s="92"/>
      <c r="AF362" s="72" t="str">
        <f t="shared" si="20"/>
        <v/>
      </c>
      <c r="AG362" s="72" t="str">
        <f t="shared" si="21"/>
        <v/>
      </c>
      <c r="AH362" s="72" t="str">
        <f>IF(W362="","",IF(W362="ND","ND",(NETWORKDAYS(U362,W362,Reference!$D$2:$D$40)-1)))</f>
        <v/>
      </c>
      <c r="AI362" s="72" t="str">
        <f>IF(Z362="","",IF(Z362="n/a","N/A", IF(Z362="ND","ND",(NETWORKDAYS(U362,Z362,Reference!$D$2:$D$40)))))</f>
        <v/>
      </c>
      <c r="AJ362" s="72" t="str">
        <f t="shared" si="22"/>
        <v/>
      </c>
      <c r="AK362" s="72" t="str">
        <f t="shared" si="23"/>
        <v/>
      </c>
      <c r="AL362" s="72" t="str">
        <f>IF(AE362="","",IF(AE362="N/A","N/A",IF(AE362="ND","ND",(NETWORKDAYS(AD362,AE362,Reference!$D$2:$D$40)-1))))</f>
        <v/>
      </c>
    </row>
    <row r="363" spans="1:38" s="73" customFormat="1" x14ac:dyDescent="0.35">
      <c r="A363" s="83"/>
      <c r="B363" s="83"/>
      <c r="C363" s="87"/>
      <c r="D363" s="87"/>
      <c r="E363" s="85"/>
      <c r="F363" s="86"/>
      <c r="G363" s="87"/>
      <c r="H363" s="87"/>
      <c r="I363" s="90"/>
      <c r="J363" s="89"/>
      <c r="K363" s="89"/>
      <c r="L363" s="90"/>
      <c r="M363" s="90"/>
      <c r="N363" s="89"/>
      <c r="O363" s="90"/>
      <c r="P363" s="87"/>
      <c r="Q363" s="91"/>
      <c r="R363" s="91"/>
      <c r="S363" s="91"/>
      <c r="T363" s="92"/>
      <c r="U363" s="92"/>
      <c r="V363" s="92"/>
      <c r="W363" s="92"/>
      <c r="X363" s="91"/>
      <c r="Y363" s="91"/>
      <c r="Z363" s="92"/>
      <c r="AA363" s="92"/>
      <c r="AB363" s="92"/>
      <c r="AC363" s="91"/>
      <c r="AD363" s="92"/>
      <c r="AE363" s="92"/>
      <c r="AF363" s="72" t="str">
        <f t="shared" si="20"/>
        <v/>
      </c>
      <c r="AG363" s="72" t="str">
        <f t="shared" si="21"/>
        <v/>
      </c>
      <c r="AH363" s="72" t="str">
        <f>IF(W363="","",IF(W363="ND","ND",(NETWORKDAYS(U363,W363,Reference!$D$2:$D$40)-1)))</f>
        <v/>
      </c>
      <c r="AI363" s="72" t="str">
        <f>IF(Z363="","",IF(Z363="n/a","N/A", IF(Z363="ND","ND",(NETWORKDAYS(U363,Z363,Reference!$D$2:$D$40)))))</f>
        <v/>
      </c>
      <c r="AJ363" s="72" t="str">
        <f t="shared" si="22"/>
        <v/>
      </c>
      <c r="AK363" s="72" t="str">
        <f t="shared" si="23"/>
        <v/>
      </c>
      <c r="AL363" s="72" t="str">
        <f>IF(AE363="","",IF(AE363="N/A","N/A",IF(AE363="ND","ND",(NETWORKDAYS(AD363,AE363,Reference!$D$2:$D$40)-1))))</f>
        <v/>
      </c>
    </row>
    <row r="364" spans="1:38" s="73" customFormat="1" x14ac:dyDescent="0.35">
      <c r="A364" s="83"/>
      <c r="B364" s="83"/>
      <c r="C364" s="87"/>
      <c r="D364" s="87"/>
      <c r="E364" s="85"/>
      <c r="F364" s="86"/>
      <c r="G364" s="87"/>
      <c r="H364" s="87"/>
      <c r="I364" s="90"/>
      <c r="J364" s="89"/>
      <c r="K364" s="89"/>
      <c r="L364" s="90"/>
      <c r="M364" s="90"/>
      <c r="N364" s="89"/>
      <c r="O364" s="90"/>
      <c r="P364" s="87"/>
      <c r="Q364" s="91"/>
      <c r="R364" s="91"/>
      <c r="S364" s="91"/>
      <c r="T364" s="92"/>
      <c r="U364" s="92"/>
      <c r="V364" s="92"/>
      <c r="W364" s="92"/>
      <c r="X364" s="91"/>
      <c r="Y364" s="91"/>
      <c r="Z364" s="92"/>
      <c r="AA364" s="92"/>
      <c r="AB364" s="92"/>
      <c r="AC364" s="91"/>
      <c r="AD364" s="92"/>
      <c r="AE364" s="92"/>
      <c r="AF364" s="72" t="str">
        <f t="shared" si="20"/>
        <v/>
      </c>
      <c r="AG364" s="72" t="str">
        <f t="shared" si="21"/>
        <v/>
      </c>
      <c r="AH364" s="72" t="str">
        <f>IF(W364="","",IF(W364="ND","ND",(NETWORKDAYS(U364,W364,Reference!$D$2:$D$40)-1)))</f>
        <v/>
      </c>
      <c r="AI364" s="72" t="str">
        <f>IF(Z364="","",IF(Z364="n/a","N/A", IF(Z364="ND","ND",(NETWORKDAYS(U364,Z364,Reference!$D$2:$D$40)))))</f>
        <v/>
      </c>
      <c r="AJ364" s="72" t="str">
        <f t="shared" si="22"/>
        <v/>
      </c>
      <c r="AK364" s="72" t="str">
        <f t="shared" si="23"/>
        <v/>
      </c>
      <c r="AL364" s="72" t="str">
        <f>IF(AE364="","",IF(AE364="N/A","N/A",IF(AE364="ND","ND",(NETWORKDAYS(AD364,AE364,Reference!$D$2:$D$40)-1))))</f>
        <v/>
      </c>
    </row>
    <row r="365" spans="1:38" s="73" customFormat="1" x14ac:dyDescent="0.35">
      <c r="A365" s="83"/>
      <c r="B365" s="83"/>
      <c r="C365" s="87"/>
      <c r="D365" s="87"/>
      <c r="E365" s="85"/>
      <c r="F365" s="86"/>
      <c r="G365" s="87"/>
      <c r="H365" s="87"/>
      <c r="I365" s="90"/>
      <c r="J365" s="89"/>
      <c r="K365" s="89"/>
      <c r="L365" s="90"/>
      <c r="M365" s="90"/>
      <c r="N365" s="89"/>
      <c r="O365" s="90"/>
      <c r="P365" s="87"/>
      <c r="Q365" s="91"/>
      <c r="R365" s="91"/>
      <c r="S365" s="91"/>
      <c r="T365" s="92"/>
      <c r="U365" s="92"/>
      <c r="V365" s="92"/>
      <c r="W365" s="92"/>
      <c r="X365" s="91"/>
      <c r="Y365" s="91"/>
      <c r="Z365" s="92"/>
      <c r="AA365" s="92"/>
      <c r="AB365" s="92"/>
      <c r="AC365" s="91"/>
      <c r="AD365" s="92"/>
      <c r="AE365" s="92"/>
      <c r="AF365" s="72" t="str">
        <f t="shared" si="20"/>
        <v/>
      </c>
      <c r="AG365" s="72" t="str">
        <f t="shared" si="21"/>
        <v/>
      </c>
      <c r="AH365" s="72" t="str">
        <f>IF(W365="","",IF(W365="ND","ND",(NETWORKDAYS(U365,W365,Reference!$D$2:$D$40)-1)))</f>
        <v/>
      </c>
      <c r="AI365" s="72" t="str">
        <f>IF(Z365="","",IF(Z365="n/a","N/A", IF(Z365="ND","ND",(NETWORKDAYS(U365,Z365,Reference!$D$2:$D$40)))))</f>
        <v/>
      </c>
      <c r="AJ365" s="72" t="str">
        <f t="shared" si="22"/>
        <v/>
      </c>
      <c r="AK365" s="72" t="str">
        <f t="shared" si="23"/>
        <v/>
      </c>
      <c r="AL365" s="72" t="str">
        <f>IF(AE365="","",IF(AE365="N/A","N/A",IF(AE365="ND","ND",(NETWORKDAYS(AD365,AE365,Reference!$D$2:$D$40)-1))))</f>
        <v/>
      </c>
    </row>
    <row r="366" spans="1:38" s="73" customFormat="1" x14ac:dyDescent="0.35">
      <c r="A366" s="83"/>
      <c r="B366" s="83"/>
      <c r="C366" s="87"/>
      <c r="D366" s="87"/>
      <c r="E366" s="85"/>
      <c r="F366" s="86"/>
      <c r="G366" s="87"/>
      <c r="H366" s="87"/>
      <c r="I366" s="90"/>
      <c r="J366" s="89"/>
      <c r="K366" s="89"/>
      <c r="L366" s="90"/>
      <c r="M366" s="90"/>
      <c r="N366" s="89"/>
      <c r="O366" s="90"/>
      <c r="P366" s="87"/>
      <c r="Q366" s="91"/>
      <c r="R366" s="91"/>
      <c r="S366" s="91"/>
      <c r="T366" s="92"/>
      <c r="U366" s="92"/>
      <c r="V366" s="92"/>
      <c r="W366" s="92"/>
      <c r="X366" s="91"/>
      <c r="Y366" s="91"/>
      <c r="Z366" s="92"/>
      <c r="AA366" s="92"/>
      <c r="AB366" s="92"/>
      <c r="AC366" s="91"/>
      <c r="AD366" s="92"/>
      <c r="AE366" s="92"/>
      <c r="AF366" s="72" t="str">
        <f t="shared" si="20"/>
        <v/>
      </c>
      <c r="AG366" s="72" t="str">
        <f t="shared" si="21"/>
        <v/>
      </c>
      <c r="AH366" s="72" t="str">
        <f>IF(W366="","",IF(W366="ND","ND",(NETWORKDAYS(U366,W366,Reference!$D$2:$D$40)-1)))</f>
        <v/>
      </c>
      <c r="AI366" s="72" t="str">
        <f>IF(Z366="","",IF(Z366="n/a","N/A", IF(Z366="ND","ND",(NETWORKDAYS(U366,Z366,Reference!$D$2:$D$40)))))</f>
        <v/>
      </c>
      <c r="AJ366" s="72" t="str">
        <f t="shared" si="22"/>
        <v/>
      </c>
      <c r="AK366" s="72" t="str">
        <f t="shared" si="23"/>
        <v/>
      </c>
      <c r="AL366" s="72" t="str">
        <f>IF(AE366="","",IF(AE366="N/A","N/A",IF(AE366="ND","ND",(NETWORKDAYS(AD366,AE366,Reference!$D$2:$D$40)-1))))</f>
        <v/>
      </c>
    </row>
    <row r="367" spans="1:38" s="73" customFormat="1" x14ac:dyDescent="0.35">
      <c r="A367" s="83"/>
      <c r="B367" s="83"/>
      <c r="C367" s="87"/>
      <c r="D367" s="87"/>
      <c r="E367" s="85"/>
      <c r="F367" s="86"/>
      <c r="G367" s="87"/>
      <c r="H367" s="87"/>
      <c r="I367" s="90"/>
      <c r="J367" s="89"/>
      <c r="K367" s="89"/>
      <c r="L367" s="90"/>
      <c r="M367" s="90"/>
      <c r="N367" s="89"/>
      <c r="O367" s="90"/>
      <c r="P367" s="87"/>
      <c r="Q367" s="91"/>
      <c r="R367" s="91"/>
      <c r="S367" s="91"/>
      <c r="T367" s="92"/>
      <c r="U367" s="92"/>
      <c r="V367" s="92"/>
      <c r="W367" s="92"/>
      <c r="X367" s="91"/>
      <c r="Y367" s="91"/>
      <c r="Z367" s="92"/>
      <c r="AA367" s="92"/>
      <c r="AB367" s="92"/>
      <c r="AC367" s="91"/>
      <c r="AD367" s="92"/>
      <c r="AE367" s="92"/>
      <c r="AF367" s="72" t="str">
        <f t="shared" si="20"/>
        <v/>
      </c>
      <c r="AG367" s="72" t="str">
        <f t="shared" si="21"/>
        <v/>
      </c>
      <c r="AH367" s="72" t="str">
        <f>IF(W367="","",IF(W367="ND","ND",(NETWORKDAYS(U367,W367,Reference!$D$2:$D$40)-1)))</f>
        <v/>
      </c>
      <c r="AI367" s="72" t="str">
        <f>IF(Z367="","",IF(Z367="n/a","N/A", IF(Z367="ND","ND",(NETWORKDAYS(U367,Z367,Reference!$D$2:$D$40)))))</f>
        <v/>
      </c>
      <c r="AJ367" s="72" t="str">
        <f t="shared" si="22"/>
        <v/>
      </c>
      <c r="AK367" s="72" t="str">
        <f t="shared" si="23"/>
        <v/>
      </c>
      <c r="AL367" s="72" t="str">
        <f>IF(AE367="","",IF(AE367="N/A","N/A",IF(AE367="ND","ND",(NETWORKDAYS(AD367,AE367,Reference!$D$2:$D$40)-1))))</f>
        <v/>
      </c>
    </row>
    <row r="368" spans="1:38" s="73" customFormat="1" x14ac:dyDescent="0.35">
      <c r="A368" s="83"/>
      <c r="B368" s="83"/>
      <c r="C368" s="87"/>
      <c r="D368" s="87"/>
      <c r="E368" s="85"/>
      <c r="F368" s="86"/>
      <c r="G368" s="87"/>
      <c r="H368" s="87"/>
      <c r="I368" s="90"/>
      <c r="J368" s="89"/>
      <c r="K368" s="89"/>
      <c r="L368" s="90"/>
      <c r="M368" s="90"/>
      <c r="N368" s="89"/>
      <c r="O368" s="90"/>
      <c r="P368" s="87"/>
      <c r="Q368" s="91"/>
      <c r="R368" s="91"/>
      <c r="S368" s="91"/>
      <c r="T368" s="92"/>
      <c r="U368" s="92"/>
      <c r="V368" s="92"/>
      <c r="W368" s="92"/>
      <c r="X368" s="91"/>
      <c r="Y368" s="91"/>
      <c r="Z368" s="92"/>
      <c r="AA368" s="92"/>
      <c r="AB368" s="92"/>
      <c r="AC368" s="91"/>
      <c r="AD368" s="92"/>
      <c r="AE368" s="92"/>
      <c r="AF368" s="72" t="str">
        <f t="shared" si="20"/>
        <v/>
      </c>
      <c r="AG368" s="72" t="str">
        <f t="shared" si="21"/>
        <v/>
      </c>
      <c r="AH368" s="72" t="str">
        <f>IF(W368="","",IF(W368="ND","ND",(NETWORKDAYS(U368,W368,Reference!$D$2:$D$40)-1)))</f>
        <v/>
      </c>
      <c r="AI368" s="72" t="str">
        <f>IF(Z368="","",IF(Z368="n/a","N/A", IF(Z368="ND","ND",(NETWORKDAYS(U368,Z368,Reference!$D$2:$D$40)))))</f>
        <v/>
      </c>
      <c r="AJ368" s="72" t="str">
        <f t="shared" si="22"/>
        <v/>
      </c>
      <c r="AK368" s="72" t="str">
        <f t="shared" si="23"/>
        <v/>
      </c>
      <c r="AL368" s="72" t="str">
        <f>IF(AE368="","",IF(AE368="N/A","N/A",IF(AE368="ND","ND",(NETWORKDAYS(AD368,AE368,Reference!$D$2:$D$40)-1))))</f>
        <v/>
      </c>
    </row>
    <row r="369" spans="1:38" s="73" customFormat="1" x14ac:dyDescent="0.35">
      <c r="A369" s="83"/>
      <c r="B369" s="83"/>
      <c r="C369" s="87"/>
      <c r="D369" s="87"/>
      <c r="E369" s="85"/>
      <c r="F369" s="86"/>
      <c r="G369" s="87"/>
      <c r="H369" s="87"/>
      <c r="I369" s="90"/>
      <c r="J369" s="89"/>
      <c r="K369" s="89"/>
      <c r="L369" s="90"/>
      <c r="M369" s="90"/>
      <c r="N369" s="89"/>
      <c r="O369" s="90"/>
      <c r="P369" s="87"/>
      <c r="Q369" s="91"/>
      <c r="R369" s="91"/>
      <c r="S369" s="91"/>
      <c r="T369" s="92"/>
      <c r="U369" s="92"/>
      <c r="V369" s="92"/>
      <c r="W369" s="92"/>
      <c r="X369" s="91"/>
      <c r="Y369" s="91"/>
      <c r="Z369" s="92"/>
      <c r="AA369" s="92"/>
      <c r="AB369" s="92"/>
      <c r="AC369" s="91"/>
      <c r="AD369" s="92"/>
      <c r="AE369" s="92"/>
      <c r="AF369" s="72" t="str">
        <f t="shared" si="20"/>
        <v/>
      </c>
      <c r="AG369" s="72" t="str">
        <f t="shared" si="21"/>
        <v/>
      </c>
      <c r="AH369" s="72" t="str">
        <f>IF(W369="","",IF(W369="ND","ND",(NETWORKDAYS(U369,W369,Reference!$D$2:$D$40)-1)))</f>
        <v/>
      </c>
      <c r="AI369" s="72" t="str">
        <f>IF(Z369="","",IF(Z369="n/a","N/A", IF(Z369="ND","ND",(NETWORKDAYS(U369,Z369,Reference!$D$2:$D$40)))))</f>
        <v/>
      </c>
      <c r="AJ369" s="72" t="str">
        <f t="shared" si="22"/>
        <v/>
      </c>
      <c r="AK369" s="72" t="str">
        <f t="shared" si="23"/>
        <v/>
      </c>
      <c r="AL369" s="72" t="str">
        <f>IF(AE369="","",IF(AE369="N/A","N/A",IF(AE369="ND","ND",(NETWORKDAYS(AD369,AE369,Reference!$D$2:$D$40)-1))))</f>
        <v/>
      </c>
    </row>
    <row r="370" spans="1:38" s="73" customFormat="1" x14ac:dyDescent="0.35">
      <c r="A370" s="83"/>
      <c r="B370" s="83"/>
      <c r="C370" s="87"/>
      <c r="D370" s="87"/>
      <c r="E370" s="85"/>
      <c r="F370" s="86"/>
      <c r="G370" s="87"/>
      <c r="H370" s="87"/>
      <c r="I370" s="90"/>
      <c r="J370" s="89"/>
      <c r="K370" s="89"/>
      <c r="L370" s="90"/>
      <c r="M370" s="90"/>
      <c r="N370" s="89"/>
      <c r="O370" s="90"/>
      <c r="P370" s="87"/>
      <c r="Q370" s="91"/>
      <c r="R370" s="91"/>
      <c r="S370" s="91"/>
      <c r="T370" s="92"/>
      <c r="U370" s="92"/>
      <c r="V370" s="92"/>
      <c r="W370" s="92"/>
      <c r="X370" s="91"/>
      <c r="Y370" s="91"/>
      <c r="Z370" s="92"/>
      <c r="AA370" s="92"/>
      <c r="AB370" s="92"/>
      <c r="AC370" s="91"/>
      <c r="AD370" s="92"/>
      <c r="AE370" s="92"/>
      <c r="AF370" s="72" t="str">
        <f t="shared" si="20"/>
        <v/>
      </c>
      <c r="AG370" s="72" t="str">
        <f t="shared" si="21"/>
        <v/>
      </c>
      <c r="AH370" s="72" t="str">
        <f>IF(W370="","",IF(W370="ND","ND",(NETWORKDAYS(U370,W370,Reference!$D$2:$D$40)-1)))</f>
        <v/>
      </c>
      <c r="AI370" s="72" t="str">
        <f>IF(Z370="","",IF(Z370="n/a","N/A", IF(Z370="ND","ND",(NETWORKDAYS(U370,Z370,Reference!$D$2:$D$40)))))</f>
        <v/>
      </c>
      <c r="AJ370" s="72" t="str">
        <f t="shared" si="22"/>
        <v/>
      </c>
      <c r="AK370" s="72" t="str">
        <f t="shared" si="23"/>
        <v/>
      </c>
      <c r="AL370" s="72" t="str">
        <f>IF(AE370="","",IF(AE370="N/A","N/A",IF(AE370="ND","ND",(NETWORKDAYS(AD370,AE370,Reference!$D$2:$D$40)-1))))</f>
        <v/>
      </c>
    </row>
    <row r="371" spans="1:38" s="73" customFormat="1" x14ac:dyDescent="0.35">
      <c r="A371" s="83"/>
      <c r="B371" s="83"/>
      <c r="C371" s="87"/>
      <c r="D371" s="87"/>
      <c r="E371" s="85"/>
      <c r="F371" s="86"/>
      <c r="G371" s="87"/>
      <c r="H371" s="87"/>
      <c r="I371" s="90"/>
      <c r="J371" s="89"/>
      <c r="K371" s="89"/>
      <c r="L371" s="90"/>
      <c r="M371" s="90"/>
      <c r="N371" s="89"/>
      <c r="O371" s="90"/>
      <c r="P371" s="87"/>
      <c r="Q371" s="91"/>
      <c r="R371" s="91"/>
      <c r="S371" s="91"/>
      <c r="T371" s="92"/>
      <c r="U371" s="92"/>
      <c r="V371" s="92"/>
      <c r="W371" s="92"/>
      <c r="X371" s="91"/>
      <c r="Y371" s="91"/>
      <c r="Z371" s="92"/>
      <c r="AA371" s="92"/>
      <c r="AB371" s="92"/>
      <c r="AC371" s="91"/>
      <c r="AD371" s="92"/>
      <c r="AE371" s="92"/>
      <c r="AF371" s="72" t="str">
        <f t="shared" si="20"/>
        <v/>
      </c>
      <c r="AG371" s="72" t="str">
        <f t="shared" si="21"/>
        <v/>
      </c>
      <c r="AH371" s="72" t="str">
        <f>IF(W371="","",IF(W371="ND","ND",(NETWORKDAYS(U371,W371,Reference!$D$2:$D$40)-1)))</f>
        <v/>
      </c>
      <c r="AI371" s="72" t="str">
        <f>IF(Z371="","",IF(Z371="n/a","N/A", IF(Z371="ND","ND",(NETWORKDAYS(U371,Z371,Reference!$D$2:$D$40)))))</f>
        <v/>
      </c>
      <c r="AJ371" s="72" t="str">
        <f t="shared" si="22"/>
        <v/>
      </c>
      <c r="AK371" s="72" t="str">
        <f t="shared" si="23"/>
        <v/>
      </c>
      <c r="AL371" s="72" t="str">
        <f>IF(AE371="","",IF(AE371="N/A","N/A",IF(AE371="ND","ND",(NETWORKDAYS(AD371,AE371,Reference!$D$2:$D$40)-1))))</f>
        <v/>
      </c>
    </row>
    <row r="372" spans="1:38" s="73" customFormat="1" x14ac:dyDescent="0.35">
      <c r="A372" s="83"/>
      <c r="B372" s="83"/>
      <c r="C372" s="87"/>
      <c r="D372" s="87"/>
      <c r="E372" s="85"/>
      <c r="F372" s="86"/>
      <c r="G372" s="87"/>
      <c r="H372" s="87"/>
      <c r="I372" s="90"/>
      <c r="J372" s="89"/>
      <c r="K372" s="89"/>
      <c r="L372" s="90"/>
      <c r="M372" s="90"/>
      <c r="N372" s="89"/>
      <c r="O372" s="90"/>
      <c r="P372" s="87"/>
      <c r="Q372" s="91"/>
      <c r="R372" s="91"/>
      <c r="S372" s="91"/>
      <c r="T372" s="92"/>
      <c r="U372" s="92"/>
      <c r="V372" s="92"/>
      <c r="W372" s="92"/>
      <c r="X372" s="91"/>
      <c r="Y372" s="91"/>
      <c r="Z372" s="92"/>
      <c r="AA372" s="92"/>
      <c r="AB372" s="92"/>
      <c r="AC372" s="91"/>
      <c r="AD372" s="92"/>
      <c r="AE372" s="92"/>
      <c r="AF372" s="72" t="str">
        <f t="shared" si="20"/>
        <v/>
      </c>
      <c r="AG372" s="72" t="str">
        <f t="shared" si="21"/>
        <v/>
      </c>
      <c r="AH372" s="72" t="str">
        <f>IF(W372="","",IF(W372="ND","ND",(NETWORKDAYS(U372,W372,Reference!$D$2:$D$40)-1)))</f>
        <v/>
      </c>
      <c r="AI372" s="72" t="str">
        <f>IF(Z372="","",IF(Z372="n/a","N/A", IF(Z372="ND","ND",(NETWORKDAYS(U372,Z372,Reference!$D$2:$D$40)))))</f>
        <v/>
      </c>
      <c r="AJ372" s="72" t="str">
        <f t="shared" si="22"/>
        <v/>
      </c>
      <c r="AK372" s="72" t="str">
        <f t="shared" si="23"/>
        <v/>
      </c>
      <c r="AL372" s="72" t="str">
        <f>IF(AE372="","",IF(AE372="N/A","N/A",IF(AE372="ND","ND",(NETWORKDAYS(AD372,AE372,Reference!$D$2:$D$40)-1))))</f>
        <v/>
      </c>
    </row>
    <row r="373" spans="1:38" s="73" customFormat="1" x14ac:dyDescent="0.35">
      <c r="A373" s="83"/>
      <c r="B373" s="83"/>
      <c r="C373" s="87"/>
      <c r="D373" s="87"/>
      <c r="E373" s="85"/>
      <c r="F373" s="86"/>
      <c r="G373" s="87"/>
      <c r="H373" s="87"/>
      <c r="I373" s="90"/>
      <c r="J373" s="89"/>
      <c r="K373" s="89"/>
      <c r="L373" s="90"/>
      <c r="M373" s="90"/>
      <c r="N373" s="89"/>
      <c r="O373" s="90"/>
      <c r="P373" s="87"/>
      <c r="Q373" s="91"/>
      <c r="R373" s="91"/>
      <c r="S373" s="91"/>
      <c r="T373" s="92"/>
      <c r="U373" s="92"/>
      <c r="V373" s="92"/>
      <c r="W373" s="92"/>
      <c r="X373" s="91"/>
      <c r="Y373" s="91"/>
      <c r="Z373" s="92"/>
      <c r="AA373" s="92"/>
      <c r="AB373" s="92"/>
      <c r="AC373" s="91"/>
      <c r="AD373" s="92"/>
      <c r="AE373" s="92"/>
      <c r="AF373" s="72" t="str">
        <f t="shared" si="20"/>
        <v/>
      </c>
      <c r="AG373" s="72" t="str">
        <f t="shared" si="21"/>
        <v/>
      </c>
      <c r="AH373" s="72" t="str">
        <f>IF(W373="","",IF(W373="ND","ND",(NETWORKDAYS(U373,W373,Reference!$D$2:$D$40)-1)))</f>
        <v/>
      </c>
      <c r="AI373" s="72" t="str">
        <f>IF(Z373="","",IF(Z373="n/a","N/A", IF(Z373="ND","ND",(NETWORKDAYS(U373,Z373,Reference!$D$2:$D$40)))))</f>
        <v/>
      </c>
      <c r="AJ373" s="72" t="str">
        <f t="shared" si="22"/>
        <v/>
      </c>
      <c r="AK373" s="72" t="str">
        <f t="shared" si="23"/>
        <v/>
      </c>
      <c r="AL373" s="72" t="str">
        <f>IF(AE373="","",IF(AE373="N/A","N/A",IF(AE373="ND","ND",(NETWORKDAYS(AD373,AE373,Reference!$D$2:$D$40)-1))))</f>
        <v/>
      </c>
    </row>
    <row r="374" spans="1:38" s="73" customFormat="1" x14ac:dyDescent="0.35">
      <c r="A374" s="83"/>
      <c r="B374" s="83"/>
      <c r="C374" s="87"/>
      <c r="D374" s="87"/>
      <c r="E374" s="85"/>
      <c r="F374" s="86"/>
      <c r="G374" s="87"/>
      <c r="H374" s="87"/>
      <c r="I374" s="90"/>
      <c r="J374" s="89"/>
      <c r="K374" s="89"/>
      <c r="L374" s="90"/>
      <c r="M374" s="90"/>
      <c r="N374" s="89"/>
      <c r="O374" s="90"/>
      <c r="P374" s="87"/>
      <c r="Q374" s="91"/>
      <c r="R374" s="91"/>
      <c r="S374" s="91"/>
      <c r="T374" s="92"/>
      <c r="U374" s="92"/>
      <c r="V374" s="92"/>
      <c r="W374" s="92"/>
      <c r="X374" s="91"/>
      <c r="Y374" s="91"/>
      <c r="Z374" s="92"/>
      <c r="AA374" s="92"/>
      <c r="AB374" s="92"/>
      <c r="AC374" s="91"/>
      <c r="AD374" s="92"/>
      <c r="AE374" s="92"/>
      <c r="AF374" s="72" t="str">
        <f t="shared" si="20"/>
        <v/>
      </c>
      <c r="AG374" s="72" t="str">
        <f t="shared" si="21"/>
        <v/>
      </c>
      <c r="AH374" s="72" t="str">
        <f>IF(W374="","",IF(W374="ND","ND",(NETWORKDAYS(U374,W374,Reference!$D$2:$D$40)-1)))</f>
        <v/>
      </c>
      <c r="AI374" s="72" t="str">
        <f>IF(Z374="","",IF(Z374="n/a","N/A", IF(Z374="ND","ND",(NETWORKDAYS(U374,Z374,Reference!$D$2:$D$40)))))</f>
        <v/>
      </c>
      <c r="AJ374" s="72" t="str">
        <f t="shared" si="22"/>
        <v/>
      </c>
      <c r="AK374" s="72" t="str">
        <f t="shared" si="23"/>
        <v/>
      </c>
      <c r="AL374" s="72" t="str">
        <f>IF(AE374="","",IF(AE374="N/A","N/A",IF(AE374="ND","ND",(NETWORKDAYS(AD374,AE374,Reference!$D$2:$D$40)-1))))</f>
        <v/>
      </c>
    </row>
    <row r="375" spans="1:38" s="73" customFormat="1" x14ac:dyDescent="0.35">
      <c r="A375" s="83"/>
      <c r="B375" s="83"/>
      <c r="C375" s="87"/>
      <c r="D375" s="87"/>
      <c r="E375" s="85"/>
      <c r="F375" s="86"/>
      <c r="G375" s="87"/>
      <c r="H375" s="87"/>
      <c r="I375" s="90"/>
      <c r="J375" s="89"/>
      <c r="K375" s="89"/>
      <c r="L375" s="90"/>
      <c r="M375" s="90"/>
      <c r="N375" s="89"/>
      <c r="O375" s="90"/>
      <c r="P375" s="87"/>
      <c r="Q375" s="91"/>
      <c r="R375" s="91"/>
      <c r="S375" s="91"/>
      <c r="T375" s="92"/>
      <c r="U375" s="92"/>
      <c r="V375" s="92"/>
      <c r="W375" s="92"/>
      <c r="X375" s="91"/>
      <c r="Y375" s="91"/>
      <c r="Z375" s="92"/>
      <c r="AA375" s="92"/>
      <c r="AB375" s="92"/>
      <c r="AC375" s="91"/>
      <c r="AD375" s="92"/>
      <c r="AE375" s="92"/>
      <c r="AF375" s="72" t="str">
        <f t="shared" si="20"/>
        <v/>
      </c>
      <c r="AG375" s="72" t="str">
        <f t="shared" si="21"/>
        <v/>
      </c>
      <c r="AH375" s="72" t="str">
        <f>IF(W375="","",IF(W375="ND","ND",(NETWORKDAYS(U375,W375,Reference!$D$2:$D$40)-1)))</f>
        <v/>
      </c>
      <c r="AI375" s="72" t="str">
        <f>IF(Z375="","",IF(Z375="n/a","N/A", IF(Z375="ND","ND",(NETWORKDAYS(U375,Z375,Reference!$D$2:$D$40)))))</f>
        <v/>
      </c>
      <c r="AJ375" s="72" t="str">
        <f t="shared" si="22"/>
        <v/>
      </c>
      <c r="AK375" s="72" t="str">
        <f t="shared" si="23"/>
        <v/>
      </c>
      <c r="AL375" s="72" t="str">
        <f>IF(AE375="","",IF(AE375="N/A","N/A",IF(AE375="ND","ND",(NETWORKDAYS(AD375,AE375,Reference!$D$2:$D$40)-1))))</f>
        <v/>
      </c>
    </row>
    <row r="376" spans="1:38" s="73" customFormat="1" x14ac:dyDescent="0.35">
      <c r="A376" s="83"/>
      <c r="B376" s="83"/>
      <c r="C376" s="87"/>
      <c r="D376" s="87"/>
      <c r="E376" s="85"/>
      <c r="F376" s="86"/>
      <c r="G376" s="87"/>
      <c r="H376" s="87"/>
      <c r="I376" s="90"/>
      <c r="J376" s="89"/>
      <c r="K376" s="89"/>
      <c r="L376" s="90"/>
      <c r="M376" s="90"/>
      <c r="N376" s="89"/>
      <c r="O376" s="90"/>
      <c r="P376" s="87"/>
      <c r="Q376" s="91"/>
      <c r="R376" s="91"/>
      <c r="S376" s="91"/>
      <c r="T376" s="92"/>
      <c r="U376" s="92"/>
      <c r="V376" s="92"/>
      <c r="W376" s="92"/>
      <c r="X376" s="91"/>
      <c r="Y376" s="91"/>
      <c r="Z376" s="92"/>
      <c r="AA376" s="92"/>
      <c r="AB376" s="92"/>
      <c r="AC376" s="91"/>
      <c r="AD376" s="92"/>
      <c r="AE376" s="92"/>
      <c r="AF376" s="72" t="str">
        <f t="shared" si="20"/>
        <v/>
      </c>
      <c r="AG376" s="72" t="str">
        <f t="shared" si="21"/>
        <v/>
      </c>
      <c r="AH376" s="72" t="str">
        <f>IF(W376="","",IF(W376="ND","ND",(NETWORKDAYS(U376,W376,Reference!$D$2:$D$40)-1)))</f>
        <v/>
      </c>
      <c r="AI376" s="72" t="str">
        <f>IF(Z376="","",IF(Z376="n/a","N/A", IF(Z376="ND","ND",(NETWORKDAYS(U376,Z376,Reference!$D$2:$D$40)))))</f>
        <v/>
      </c>
      <c r="AJ376" s="72" t="str">
        <f t="shared" si="22"/>
        <v/>
      </c>
      <c r="AK376" s="72" t="str">
        <f t="shared" si="23"/>
        <v/>
      </c>
      <c r="AL376" s="72" t="str">
        <f>IF(AE376="","",IF(AE376="N/A","N/A",IF(AE376="ND","ND",(NETWORKDAYS(AD376,AE376,Reference!$D$2:$D$40)-1))))</f>
        <v/>
      </c>
    </row>
    <row r="377" spans="1:38" s="73" customFormat="1" x14ac:dyDescent="0.35">
      <c r="A377" s="83"/>
      <c r="B377" s="83"/>
      <c r="C377" s="87"/>
      <c r="D377" s="87"/>
      <c r="E377" s="85"/>
      <c r="F377" s="86"/>
      <c r="G377" s="87"/>
      <c r="H377" s="87"/>
      <c r="I377" s="90"/>
      <c r="J377" s="89"/>
      <c r="K377" s="89"/>
      <c r="L377" s="90"/>
      <c r="M377" s="90"/>
      <c r="N377" s="89"/>
      <c r="O377" s="90"/>
      <c r="P377" s="87"/>
      <c r="Q377" s="91"/>
      <c r="R377" s="91"/>
      <c r="S377" s="91"/>
      <c r="T377" s="92"/>
      <c r="U377" s="92"/>
      <c r="V377" s="92"/>
      <c r="W377" s="92"/>
      <c r="X377" s="91"/>
      <c r="Y377" s="91"/>
      <c r="Z377" s="92"/>
      <c r="AA377" s="92"/>
      <c r="AB377" s="92"/>
      <c r="AC377" s="91"/>
      <c r="AD377" s="92"/>
      <c r="AE377" s="92"/>
      <c r="AF377" s="72" t="str">
        <f t="shared" si="20"/>
        <v/>
      </c>
      <c r="AG377" s="72" t="str">
        <f t="shared" si="21"/>
        <v/>
      </c>
      <c r="AH377" s="72" t="str">
        <f>IF(W377="","",IF(W377="ND","ND",(NETWORKDAYS(U377,W377,Reference!$D$2:$D$40)-1)))</f>
        <v/>
      </c>
      <c r="AI377" s="72" t="str">
        <f>IF(Z377="","",IF(Z377="n/a","N/A", IF(Z377="ND","ND",(NETWORKDAYS(U377,Z377,Reference!$D$2:$D$40)))))</f>
        <v/>
      </c>
      <c r="AJ377" s="72" t="str">
        <f t="shared" si="22"/>
        <v/>
      </c>
      <c r="AK377" s="72" t="str">
        <f t="shared" si="23"/>
        <v/>
      </c>
      <c r="AL377" s="72" t="str">
        <f>IF(AE377="","",IF(AE377="N/A","N/A",IF(AE377="ND","ND",(NETWORKDAYS(AD377,AE377,Reference!$D$2:$D$40)-1))))</f>
        <v/>
      </c>
    </row>
    <row r="378" spans="1:38" s="73" customFormat="1" x14ac:dyDescent="0.35">
      <c r="A378" s="83"/>
      <c r="B378" s="83"/>
      <c r="C378" s="87"/>
      <c r="D378" s="87"/>
      <c r="E378" s="85"/>
      <c r="F378" s="86"/>
      <c r="G378" s="87"/>
      <c r="H378" s="87"/>
      <c r="I378" s="90"/>
      <c r="J378" s="89"/>
      <c r="K378" s="89"/>
      <c r="L378" s="90"/>
      <c r="M378" s="90"/>
      <c r="N378" s="89"/>
      <c r="O378" s="90"/>
      <c r="P378" s="87"/>
      <c r="Q378" s="91"/>
      <c r="R378" s="91"/>
      <c r="S378" s="91"/>
      <c r="T378" s="92"/>
      <c r="U378" s="92"/>
      <c r="V378" s="92"/>
      <c r="W378" s="92"/>
      <c r="X378" s="91"/>
      <c r="Y378" s="91"/>
      <c r="Z378" s="92"/>
      <c r="AA378" s="92"/>
      <c r="AB378" s="92"/>
      <c r="AC378" s="91"/>
      <c r="AD378" s="92"/>
      <c r="AE378" s="92"/>
      <c r="AF378" s="72" t="str">
        <f t="shared" si="20"/>
        <v/>
      </c>
      <c r="AG378" s="72" t="str">
        <f t="shared" si="21"/>
        <v/>
      </c>
      <c r="AH378" s="72" t="str">
        <f>IF(W378="","",IF(W378="ND","ND",(NETWORKDAYS(U378,W378,Reference!$D$2:$D$40)-1)))</f>
        <v/>
      </c>
      <c r="AI378" s="72" t="str">
        <f>IF(Z378="","",IF(Z378="n/a","N/A", IF(Z378="ND","ND",(NETWORKDAYS(U378,Z378,Reference!$D$2:$D$40)))))</f>
        <v/>
      </c>
      <c r="AJ378" s="72" t="str">
        <f t="shared" si="22"/>
        <v/>
      </c>
      <c r="AK378" s="72" t="str">
        <f t="shared" si="23"/>
        <v/>
      </c>
      <c r="AL378" s="72" t="str">
        <f>IF(AE378="","",IF(AE378="N/A","N/A",IF(AE378="ND","ND",(NETWORKDAYS(AD378,AE378,Reference!$D$2:$D$40)-1))))</f>
        <v/>
      </c>
    </row>
    <row r="379" spans="1:38" s="73" customFormat="1" x14ac:dyDescent="0.35">
      <c r="A379" s="83"/>
      <c r="B379" s="83"/>
      <c r="C379" s="87"/>
      <c r="D379" s="87"/>
      <c r="E379" s="85"/>
      <c r="F379" s="86"/>
      <c r="G379" s="87"/>
      <c r="H379" s="87"/>
      <c r="I379" s="90"/>
      <c r="J379" s="89"/>
      <c r="K379" s="89"/>
      <c r="L379" s="90"/>
      <c r="M379" s="90"/>
      <c r="N379" s="89"/>
      <c r="O379" s="90"/>
      <c r="P379" s="87"/>
      <c r="Q379" s="91"/>
      <c r="R379" s="91"/>
      <c r="S379" s="91"/>
      <c r="T379" s="92"/>
      <c r="U379" s="92"/>
      <c r="V379" s="92"/>
      <c r="W379" s="92"/>
      <c r="X379" s="91"/>
      <c r="Y379" s="91"/>
      <c r="Z379" s="92"/>
      <c r="AA379" s="92"/>
      <c r="AB379" s="92"/>
      <c r="AC379" s="91"/>
      <c r="AD379" s="92"/>
      <c r="AE379" s="92"/>
      <c r="AF379" s="72" t="str">
        <f t="shared" si="20"/>
        <v/>
      </c>
      <c r="AG379" s="72" t="str">
        <f t="shared" si="21"/>
        <v/>
      </c>
      <c r="AH379" s="72" t="str">
        <f>IF(W379="","",IF(W379="ND","ND",(NETWORKDAYS(U379,W379,Reference!$D$2:$D$40)-1)))</f>
        <v/>
      </c>
      <c r="AI379" s="72" t="str">
        <f>IF(Z379="","",IF(Z379="n/a","N/A", IF(Z379="ND","ND",(NETWORKDAYS(U379,Z379,Reference!$D$2:$D$40)))))</f>
        <v/>
      </c>
      <c r="AJ379" s="72" t="str">
        <f t="shared" si="22"/>
        <v/>
      </c>
      <c r="AK379" s="72" t="str">
        <f t="shared" si="23"/>
        <v/>
      </c>
      <c r="AL379" s="72" t="str">
        <f>IF(AE379="","",IF(AE379="N/A","N/A",IF(AE379="ND","ND",(NETWORKDAYS(AD379,AE379,Reference!$D$2:$D$40)-1))))</f>
        <v/>
      </c>
    </row>
    <row r="380" spans="1:38" s="73" customFormat="1" x14ac:dyDescent="0.35">
      <c r="A380" s="83"/>
      <c r="B380" s="83"/>
      <c r="C380" s="87"/>
      <c r="D380" s="87"/>
      <c r="E380" s="85"/>
      <c r="F380" s="86"/>
      <c r="G380" s="87"/>
      <c r="H380" s="87"/>
      <c r="I380" s="90"/>
      <c r="J380" s="89"/>
      <c r="K380" s="89"/>
      <c r="L380" s="90"/>
      <c r="M380" s="90"/>
      <c r="N380" s="89"/>
      <c r="O380" s="90"/>
      <c r="P380" s="87"/>
      <c r="Q380" s="91"/>
      <c r="R380" s="91"/>
      <c r="S380" s="91"/>
      <c r="T380" s="92"/>
      <c r="U380" s="92"/>
      <c r="V380" s="92"/>
      <c r="W380" s="92"/>
      <c r="X380" s="91"/>
      <c r="Y380" s="91"/>
      <c r="Z380" s="92"/>
      <c r="AA380" s="92"/>
      <c r="AB380" s="92"/>
      <c r="AC380" s="91"/>
      <c r="AD380" s="92"/>
      <c r="AE380" s="92"/>
      <c r="AF380" s="72" t="str">
        <f t="shared" si="20"/>
        <v/>
      </c>
      <c r="AG380" s="72" t="str">
        <f t="shared" si="21"/>
        <v/>
      </c>
      <c r="AH380" s="72" t="str">
        <f>IF(W380="","",IF(W380="ND","ND",(NETWORKDAYS(U380,W380,Reference!$D$2:$D$40)-1)))</f>
        <v/>
      </c>
      <c r="AI380" s="72" t="str">
        <f>IF(Z380="","",IF(Z380="n/a","N/A", IF(Z380="ND","ND",(NETWORKDAYS(U380,Z380,Reference!$D$2:$D$40)))))</f>
        <v/>
      </c>
      <c r="AJ380" s="72" t="str">
        <f t="shared" si="22"/>
        <v/>
      </c>
      <c r="AK380" s="72" t="str">
        <f t="shared" si="23"/>
        <v/>
      </c>
      <c r="AL380" s="72" t="str">
        <f>IF(AE380="","",IF(AE380="N/A","N/A",IF(AE380="ND","ND",(NETWORKDAYS(AD380,AE380,Reference!$D$2:$D$40)-1))))</f>
        <v/>
      </c>
    </row>
    <row r="381" spans="1:38" s="73" customFormat="1" x14ac:dyDescent="0.35">
      <c r="A381" s="83"/>
      <c r="B381" s="83"/>
      <c r="C381" s="87"/>
      <c r="D381" s="87"/>
      <c r="E381" s="85"/>
      <c r="F381" s="86"/>
      <c r="G381" s="87"/>
      <c r="H381" s="87"/>
      <c r="I381" s="90"/>
      <c r="J381" s="89"/>
      <c r="K381" s="89"/>
      <c r="L381" s="90"/>
      <c r="M381" s="90"/>
      <c r="N381" s="89"/>
      <c r="O381" s="90"/>
      <c r="P381" s="87"/>
      <c r="Q381" s="91"/>
      <c r="R381" s="91"/>
      <c r="S381" s="91"/>
      <c r="T381" s="92"/>
      <c r="U381" s="92"/>
      <c r="V381" s="92"/>
      <c r="W381" s="92"/>
      <c r="X381" s="91"/>
      <c r="Y381" s="91"/>
      <c r="Z381" s="92"/>
      <c r="AA381" s="92"/>
      <c r="AB381" s="92"/>
      <c r="AC381" s="91"/>
      <c r="AD381" s="92"/>
      <c r="AE381" s="92"/>
      <c r="AF381" s="72" t="str">
        <f t="shared" si="20"/>
        <v/>
      </c>
      <c r="AG381" s="72" t="str">
        <f t="shared" si="21"/>
        <v/>
      </c>
      <c r="AH381" s="72" t="str">
        <f>IF(W381="","",IF(W381="ND","ND",(NETWORKDAYS(U381,W381,Reference!$D$2:$D$40)-1)))</f>
        <v/>
      </c>
      <c r="AI381" s="72" t="str">
        <f>IF(Z381="","",IF(Z381="n/a","N/A", IF(Z381="ND","ND",(NETWORKDAYS(U381,Z381,Reference!$D$2:$D$40)))))</f>
        <v/>
      </c>
      <c r="AJ381" s="72" t="str">
        <f t="shared" si="22"/>
        <v/>
      </c>
      <c r="AK381" s="72" t="str">
        <f t="shared" si="23"/>
        <v/>
      </c>
      <c r="AL381" s="72" t="str">
        <f>IF(AE381="","",IF(AE381="N/A","N/A",IF(AE381="ND","ND",(NETWORKDAYS(AD381,AE381,Reference!$D$2:$D$40)-1))))</f>
        <v/>
      </c>
    </row>
    <row r="382" spans="1:38" s="73" customFormat="1" x14ac:dyDescent="0.35">
      <c r="A382" s="83"/>
      <c r="B382" s="83"/>
      <c r="C382" s="87"/>
      <c r="D382" s="87"/>
      <c r="E382" s="85"/>
      <c r="F382" s="86"/>
      <c r="G382" s="87"/>
      <c r="H382" s="87"/>
      <c r="I382" s="90"/>
      <c r="J382" s="89"/>
      <c r="K382" s="89"/>
      <c r="L382" s="90"/>
      <c r="M382" s="90"/>
      <c r="N382" s="89"/>
      <c r="O382" s="90"/>
      <c r="P382" s="87"/>
      <c r="Q382" s="91"/>
      <c r="R382" s="91"/>
      <c r="S382" s="91"/>
      <c r="T382" s="92"/>
      <c r="U382" s="92"/>
      <c r="V382" s="92"/>
      <c r="W382" s="92"/>
      <c r="X382" s="91"/>
      <c r="Y382" s="91"/>
      <c r="Z382" s="92"/>
      <c r="AA382" s="92"/>
      <c r="AB382" s="92"/>
      <c r="AC382" s="91"/>
      <c r="AD382" s="92"/>
      <c r="AE382" s="92"/>
      <c r="AF382" s="72" t="str">
        <f t="shared" si="20"/>
        <v/>
      </c>
      <c r="AG382" s="72" t="str">
        <f t="shared" si="21"/>
        <v/>
      </c>
      <c r="AH382" s="72" t="str">
        <f>IF(W382="","",IF(W382="ND","ND",(NETWORKDAYS(U382,W382,Reference!$D$2:$D$40)-1)))</f>
        <v/>
      </c>
      <c r="AI382" s="72" t="str">
        <f>IF(Z382="","",IF(Z382="n/a","N/A", IF(Z382="ND","ND",(NETWORKDAYS(U382,Z382,Reference!$D$2:$D$40)))))</f>
        <v/>
      </c>
      <c r="AJ382" s="72" t="str">
        <f t="shared" si="22"/>
        <v/>
      </c>
      <c r="AK382" s="72" t="str">
        <f t="shared" si="23"/>
        <v/>
      </c>
      <c r="AL382" s="72" t="str">
        <f>IF(AE382="","",IF(AE382="N/A","N/A",IF(AE382="ND","ND",(NETWORKDAYS(AD382,AE382,Reference!$D$2:$D$40)-1))))</f>
        <v/>
      </c>
    </row>
    <row r="383" spans="1:38" s="73" customFormat="1" x14ac:dyDescent="0.35">
      <c r="A383" s="83"/>
      <c r="B383" s="83"/>
      <c r="C383" s="87"/>
      <c r="D383" s="87"/>
      <c r="E383" s="85"/>
      <c r="F383" s="86"/>
      <c r="G383" s="87"/>
      <c r="H383" s="87"/>
      <c r="I383" s="90"/>
      <c r="J383" s="89"/>
      <c r="K383" s="89"/>
      <c r="L383" s="90"/>
      <c r="M383" s="90"/>
      <c r="N383" s="89"/>
      <c r="O383" s="90"/>
      <c r="P383" s="87"/>
      <c r="Q383" s="91"/>
      <c r="R383" s="91"/>
      <c r="S383" s="91"/>
      <c r="T383" s="92"/>
      <c r="U383" s="92"/>
      <c r="V383" s="92"/>
      <c r="W383" s="92"/>
      <c r="X383" s="91"/>
      <c r="Y383" s="91"/>
      <c r="Z383" s="92"/>
      <c r="AA383" s="92"/>
      <c r="AB383" s="92"/>
      <c r="AC383" s="91"/>
      <c r="AD383" s="92"/>
      <c r="AE383" s="92"/>
      <c r="AF383" s="72" t="str">
        <f t="shared" si="20"/>
        <v/>
      </c>
      <c r="AG383" s="72" t="str">
        <f t="shared" si="21"/>
        <v/>
      </c>
      <c r="AH383" s="72" t="str">
        <f>IF(W383="","",IF(W383="ND","ND",(NETWORKDAYS(U383,W383,Reference!$D$2:$D$40)-1)))</f>
        <v/>
      </c>
      <c r="AI383" s="72" t="str">
        <f>IF(Z383="","",IF(Z383="n/a","N/A", IF(Z383="ND","ND",(NETWORKDAYS(U383,Z383,Reference!$D$2:$D$40)))))</f>
        <v/>
      </c>
      <c r="AJ383" s="72" t="str">
        <f t="shared" si="22"/>
        <v/>
      </c>
      <c r="AK383" s="72" t="str">
        <f t="shared" si="23"/>
        <v/>
      </c>
      <c r="AL383" s="72" t="str">
        <f>IF(AE383="","",IF(AE383="N/A","N/A",IF(AE383="ND","ND",(NETWORKDAYS(AD383,AE383,Reference!$D$2:$D$40)-1))))</f>
        <v/>
      </c>
    </row>
    <row r="384" spans="1:38" s="73" customFormat="1" x14ac:dyDescent="0.35">
      <c r="A384" s="83"/>
      <c r="B384" s="83"/>
      <c r="C384" s="87"/>
      <c r="D384" s="87"/>
      <c r="E384" s="85"/>
      <c r="F384" s="86"/>
      <c r="G384" s="87"/>
      <c r="H384" s="87"/>
      <c r="I384" s="90"/>
      <c r="J384" s="89"/>
      <c r="K384" s="89"/>
      <c r="L384" s="90"/>
      <c r="M384" s="90"/>
      <c r="N384" s="89"/>
      <c r="O384" s="90"/>
      <c r="P384" s="87"/>
      <c r="Q384" s="91"/>
      <c r="R384" s="91"/>
      <c r="S384" s="91"/>
      <c r="T384" s="92"/>
      <c r="U384" s="92"/>
      <c r="V384" s="92"/>
      <c r="W384" s="92"/>
      <c r="X384" s="91"/>
      <c r="Y384" s="91"/>
      <c r="Z384" s="92"/>
      <c r="AA384" s="92"/>
      <c r="AB384" s="92"/>
      <c r="AC384" s="91"/>
      <c r="AD384" s="92"/>
      <c r="AE384" s="92"/>
      <c r="AF384" s="72" t="str">
        <f t="shared" si="20"/>
        <v/>
      </c>
      <c r="AG384" s="72" t="str">
        <f t="shared" si="21"/>
        <v/>
      </c>
      <c r="AH384" s="72" t="str">
        <f>IF(W384="","",IF(W384="ND","ND",(NETWORKDAYS(U384,W384,Reference!$D$2:$D$40)-1)))</f>
        <v/>
      </c>
      <c r="AI384" s="72" t="str">
        <f>IF(Z384="","",IF(Z384="n/a","N/A", IF(Z384="ND","ND",(NETWORKDAYS(U384,Z384,Reference!$D$2:$D$40)))))</f>
        <v/>
      </c>
      <c r="AJ384" s="72" t="str">
        <f t="shared" si="22"/>
        <v/>
      </c>
      <c r="AK384" s="72" t="str">
        <f t="shared" si="23"/>
        <v/>
      </c>
      <c r="AL384" s="72" t="str">
        <f>IF(AE384="","",IF(AE384="N/A","N/A",IF(AE384="ND","ND",(NETWORKDAYS(AD384,AE384,Reference!$D$2:$D$40)-1))))</f>
        <v/>
      </c>
    </row>
    <row r="385" spans="1:38" s="73" customFormat="1" x14ac:dyDescent="0.35">
      <c r="A385" s="83"/>
      <c r="B385" s="83"/>
      <c r="C385" s="87"/>
      <c r="D385" s="87"/>
      <c r="E385" s="85"/>
      <c r="F385" s="86"/>
      <c r="G385" s="87"/>
      <c r="H385" s="87"/>
      <c r="I385" s="90"/>
      <c r="J385" s="89"/>
      <c r="K385" s="89"/>
      <c r="L385" s="90"/>
      <c r="M385" s="90"/>
      <c r="N385" s="89"/>
      <c r="O385" s="90"/>
      <c r="P385" s="87"/>
      <c r="Q385" s="91"/>
      <c r="R385" s="91"/>
      <c r="S385" s="91"/>
      <c r="T385" s="92"/>
      <c r="U385" s="92"/>
      <c r="V385" s="92"/>
      <c r="W385" s="92"/>
      <c r="X385" s="91"/>
      <c r="Y385" s="91"/>
      <c r="Z385" s="92"/>
      <c r="AA385" s="92"/>
      <c r="AB385" s="92"/>
      <c r="AC385" s="91"/>
      <c r="AD385" s="92"/>
      <c r="AE385" s="92"/>
      <c r="AF385" s="72" t="str">
        <f t="shared" si="20"/>
        <v/>
      </c>
      <c r="AG385" s="72" t="str">
        <f t="shared" si="21"/>
        <v/>
      </c>
      <c r="AH385" s="72" t="str">
        <f>IF(W385="","",IF(W385="ND","ND",(NETWORKDAYS(U385,W385,Reference!$D$2:$D$40)-1)))</f>
        <v/>
      </c>
      <c r="AI385" s="72" t="str">
        <f>IF(Z385="","",IF(Z385="n/a","N/A", IF(Z385="ND","ND",(NETWORKDAYS(U385,Z385,Reference!$D$2:$D$40)))))</f>
        <v/>
      </c>
      <c r="AJ385" s="72" t="str">
        <f t="shared" si="22"/>
        <v/>
      </c>
      <c r="AK385" s="72" t="str">
        <f t="shared" si="23"/>
        <v/>
      </c>
      <c r="AL385" s="72" t="str">
        <f>IF(AE385="","",IF(AE385="N/A","N/A",IF(AE385="ND","ND",(NETWORKDAYS(AD385,AE385,Reference!$D$2:$D$40)-1))))</f>
        <v/>
      </c>
    </row>
    <row r="386" spans="1:38" s="73" customFormat="1" x14ac:dyDescent="0.35">
      <c r="A386" s="83"/>
      <c r="B386" s="83"/>
      <c r="C386" s="87"/>
      <c r="D386" s="87"/>
      <c r="E386" s="85"/>
      <c r="F386" s="86"/>
      <c r="G386" s="87"/>
      <c r="H386" s="87"/>
      <c r="I386" s="90"/>
      <c r="J386" s="89"/>
      <c r="K386" s="89"/>
      <c r="L386" s="90"/>
      <c r="M386" s="90"/>
      <c r="N386" s="89"/>
      <c r="O386" s="90"/>
      <c r="P386" s="87"/>
      <c r="Q386" s="91"/>
      <c r="R386" s="91"/>
      <c r="S386" s="91"/>
      <c r="T386" s="92"/>
      <c r="U386" s="92"/>
      <c r="V386" s="92"/>
      <c r="W386" s="92"/>
      <c r="X386" s="91"/>
      <c r="Y386" s="91"/>
      <c r="Z386" s="92"/>
      <c r="AA386" s="92"/>
      <c r="AB386" s="92"/>
      <c r="AC386" s="91"/>
      <c r="AD386" s="92"/>
      <c r="AE386" s="92"/>
      <c r="AF386" s="72" t="str">
        <f t="shared" si="20"/>
        <v/>
      </c>
      <c r="AG386" s="72" t="str">
        <f t="shared" si="21"/>
        <v/>
      </c>
      <c r="AH386" s="72" t="str">
        <f>IF(W386="","",IF(W386="ND","ND",(NETWORKDAYS(U386,W386,Reference!$D$2:$D$40)-1)))</f>
        <v/>
      </c>
      <c r="AI386" s="72" t="str">
        <f>IF(Z386="","",IF(Z386="n/a","N/A", IF(Z386="ND","ND",(NETWORKDAYS(U386,Z386,Reference!$D$2:$D$40)))))</f>
        <v/>
      </c>
      <c r="AJ386" s="72" t="str">
        <f t="shared" si="22"/>
        <v/>
      </c>
      <c r="AK386" s="72" t="str">
        <f t="shared" si="23"/>
        <v/>
      </c>
      <c r="AL386" s="72" t="str">
        <f>IF(AE386="","",IF(AE386="N/A","N/A",IF(AE386="ND","ND",(NETWORKDAYS(AD386,AE386,Reference!$D$2:$D$40)-1))))</f>
        <v/>
      </c>
    </row>
    <row r="387" spans="1:38" s="73" customFormat="1" x14ac:dyDescent="0.35">
      <c r="A387" s="83"/>
      <c r="B387" s="83"/>
      <c r="C387" s="87"/>
      <c r="D387" s="87"/>
      <c r="E387" s="85"/>
      <c r="F387" s="86"/>
      <c r="G387" s="87"/>
      <c r="H387" s="87"/>
      <c r="I387" s="90"/>
      <c r="J387" s="89"/>
      <c r="K387" s="89"/>
      <c r="L387" s="90"/>
      <c r="M387" s="90"/>
      <c r="N387" s="89"/>
      <c r="O387" s="90"/>
      <c r="P387" s="87"/>
      <c r="Q387" s="91"/>
      <c r="R387" s="91"/>
      <c r="S387" s="91"/>
      <c r="T387" s="92"/>
      <c r="U387" s="92"/>
      <c r="V387" s="92"/>
      <c r="W387" s="92"/>
      <c r="X387" s="91"/>
      <c r="Y387" s="91"/>
      <c r="Z387" s="92"/>
      <c r="AA387" s="92"/>
      <c r="AB387" s="92"/>
      <c r="AC387" s="91"/>
      <c r="AD387" s="92"/>
      <c r="AE387" s="92"/>
      <c r="AF387" s="72" t="str">
        <f t="shared" si="20"/>
        <v/>
      </c>
      <c r="AG387" s="72" t="str">
        <f t="shared" si="21"/>
        <v/>
      </c>
      <c r="AH387" s="72" t="str">
        <f>IF(W387="","",IF(W387="ND","ND",(NETWORKDAYS(U387,W387,Reference!$D$2:$D$40)-1)))</f>
        <v/>
      </c>
      <c r="AI387" s="72" t="str">
        <f>IF(Z387="","",IF(Z387="n/a","N/A", IF(Z387="ND","ND",(NETWORKDAYS(U387,Z387,Reference!$D$2:$D$40)))))</f>
        <v/>
      </c>
      <c r="AJ387" s="72" t="str">
        <f t="shared" si="22"/>
        <v/>
      </c>
      <c r="AK387" s="72" t="str">
        <f t="shared" si="23"/>
        <v/>
      </c>
      <c r="AL387" s="72" t="str">
        <f>IF(AE387="","",IF(AE387="N/A","N/A",IF(AE387="ND","ND",(NETWORKDAYS(AD387,AE387,Reference!$D$2:$D$40)-1))))</f>
        <v/>
      </c>
    </row>
    <row r="388" spans="1:38" s="73" customFormat="1" x14ac:dyDescent="0.35">
      <c r="A388" s="83"/>
      <c r="B388" s="83"/>
      <c r="C388" s="87"/>
      <c r="D388" s="87"/>
      <c r="E388" s="85"/>
      <c r="F388" s="86"/>
      <c r="G388" s="87"/>
      <c r="H388" s="87"/>
      <c r="I388" s="90"/>
      <c r="J388" s="89"/>
      <c r="K388" s="89"/>
      <c r="L388" s="90"/>
      <c r="M388" s="90"/>
      <c r="N388" s="89"/>
      <c r="O388" s="90"/>
      <c r="P388" s="87"/>
      <c r="Q388" s="91"/>
      <c r="R388" s="91"/>
      <c r="S388" s="91"/>
      <c r="T388" s="92"/>
      <c r="U388" s="92"/>
      <c r="V388" s="92"/>
      <c r="W388" s="92"/>
      <c r="X388" s="91"/>
      <c r="Y388" s="91"/>
      <c r="Z388" s="92"/>
      <c r="AA388" s="92"/>
      <c r="AB388" s="92"/>
      <c r="AC388" s="91"/>
      <c r="AD388" s="92"/>
      <c r="AE388" s="92"/>
      <c r="AF388" s="72" t="str">
        <f t="shared" si="20"/>
        <v/>
      </c>
      <c r="AG388" s="72" t="str">
        <f t="shared" si="21"/>
        <v/>
      </c>
      <c r="AH388" s="72" t="str">
        <f>IF(W388="","",IF(W388="ND","ND",(NETWORKDAYS(U388,W388,Reference!$D$2:$D$40)-1)))</f>
        <v/>
      </c>
      <c r="AI388" s="72" t="str">
        <f>IF(Z388="","",IF(Z388="n/a","N/A", IF(Z388="ND","ND",(NETWORKDAYS(U388,Z388,Reference!$D$2:$D$40)))))</f>
        <v/>
      </c>
      <c r="AJ388" s="72" t="str">
        <f t="shared" si="22"/>
        <v/>
      </c>
      <c r="AK388" s="72" t="str">
        <f t="shared" si="23"/>
        <v/>
      </c>
      <c r="AL388" s="72" t="str">
        <f>IF(AE388="","",IF(AE388="N/A","N/A",IF(AE388="ND","ND",(NETWORKDAYS(AD388,AE388,Reference!$D$2:$D$40)-1))))</f>
        <v/>
      </c>
    </row>
    <row r="389" spans="1:38" s="73" customFormat="1" x14ac:dyDescent="0.35">
      <c r="A389" s="83"/>
      <c r="B389" s="83"/>
      <c r="C389" s="87"/>
      <c r="D389" s="87"/>
      <c r="E389" s="85"/>
      <c r="F389" s="86"/>
      <c r="G389" s="87"/>
      <c r="H389" s="87"/>
      <c r="I389" s="90"/>
      <c r="J389" s="89"/>
      <c r="K389" s="89"/>
      <c r="L389" s="90"/>
      <c r="M389" s="90"/>
      <c r="N389" s="89"/>
      <c r="O389" s="90"/>
      <c r="P389" s="87"/>
      <c r="Q389" s="91"/>
      <c r="R389" s="91"/>
      <c r="S389" s="91"/>
      <c r="T389" s="92"/>
      <c r="U389" s="92"/>
      <c r="V389" s="92"/>
      <c r="W389" s="92"/>
      <c r="X389" s="91"/>
      <c r="Y389" s="91"/>
      <c r="Z389" s="92"/>
      <c r="AA389" s="92"/>
      <c r="AB389" s="92"/>
      <c r="AC389" s="91"/>
      <c r="AD389" s="92"/>
      <c r="AE389" s="92"/>
      <c r="AF389" s="72" t="str">
        <f t="shared" si="20"/>
        <v/>
      </c>
      <c r="AG389" s="72" t="str">
        <f t="shared" si="21"/>
        <v/>
      </c>
      <c r="AH389" s="72" t="str">
        <f>IF(W389="","",IF(W389="ND","ND",(NETWORKDAYS(U389,W389,Reference!$D$2:$D$40)-1)))</f>
        <v/>
      </c>
      <c r="AI389" s="72" t="str">
        <f>IF(Z389="","",IF(Z389="n/a","N/A", IF(Z389="ND","ND",(NETWORKDAYS(U389,Z389,Reference!$D$2:$D$40)))))</f>
        <v/>
      </c>
      <c r="AJ389" s="72" t="str">
        <f t="shared" si="22"/>
        <v/>
      </c>
      <c r="AK389" s="72" t="str">
        <f t="shared" si="23"/>
        <v/>
      </c>
      <c r="AL389" s="72" t="str">
        <f>IF(AE389="","",IF(AE389="N/A","N/A",IF(AE389="ND","ND",(NETWORKDAYS(AD389,AE389,Reference!$D$2:$D$40)-1))))</f>
        <v/>
      </c>
    </row>
    <row r="390" spans="1:38" s="73" customFormat="1" x14ac:dyDescent="0.35">
      <c r="A390" s="83"/>
      <c r="B390" s="83"/>
      <c r="C390" s="87"/>
      <c r="D390" s="87"/>
      <c r="E390" s="85"/>
      <c r="F390" s="86"/>
      <c r="G390" s="87"/>
      <c r="H390" s="87"/>
      <c r="I390" s="90"/>
      <c r="J390" s="89"/>
      <c r="K390" s="89"/>
      <c r="L390" s="90"/>
      <c r="M390" s="90"/>
      <c r="N390" s="89"/>
      <c r="O390" s="90"/>
      <c r="P390" s="87"/>
      <c r="Q390" s="91"/>
      <c r="R390" s="91"/>
      <c r="S390" s="91"/>
      <c r="T390" s="92"/>
      <c r="U390" s="92"/>
      <c r="V390" s="92"/>
      <c r="W390" s="92"/>
      <c r="X390" s="91"/>
      <c r="Y390" s="91"/>
      <c r="Z390" s="92"/>
      <c r="AA390" s="92"/>
      <c r="AB390" s="92"/>
      <c r="AC390" s="91"/>
      <c r="AD390" s="92"/>
      <c r="AE390" s="92"/>
      <c r="AF390" s="72" t="str">
        <f t="shared" si="20"/>
        <v/>
      </c>
      <c r="AG390" s="72" t="str">
        <f t="shared" si="21"/>
        <v/>
      </c>
      <c r="AH390" s="72" t="str">
        <f>IF(W390="","",IF(W390="ND","ND",(NETWORKDAYS(U390,W390,Reference!$D$2:$D$40)-1)))</f>
        <v/>
      </c>
      <c r="AI390" s="72" t="str">
        <f>IF(Z390="","",IF(Z390="n/a","N/A", IF(Z390="ND","ND",(NETWORKDAYS(U390,Z390,Reference!$D$2:$D$40)))))</f>
        <v/>
      </c>
      <c r="AJ390" s="72" t="str">
        <f t="shared" si="22"/>
        <v/>
      </c>
      <c r="AK390" s="72" t="str">
        <f t="shared" si="23"/>
        <v/>
      </c>
      <c r="AL390" s="72" t="str">
        <f>IF(AE390="","",IF(AE390="N/A","N/A",IF(AE390="ND","ND",(NETWORKDAYS(AD390,AE390,Reference!$D$2:$D$40)-1))))</f>
        <v/>
      </c>
    </row>
    <row r="391" spans="1:38" s="73" customFormat="1" x14ac:dyDescent="0.35">
      <c r="A391" s="83"/>
      <c r="B391" s="83"/>
      <c r="C391" s="87"/>
      <c r="D391" s="87"/>
      <c r="E391" s="85"/>
      <c r="F391" s="86"/>
      <c r="G391" s="87"/>
      <c r="H391" s="87"/>
      <c r="I391" s="90"/>
      <c r="J391" s="89"/>
      <c r="K391" s="89"/>
      <c r="L391" s="90"/>
      <c r="M391" s="90"/>
      <c r="N391" s="89"/>
      <c r="O391" s="90"/>
      <c r="P391" s="87"/>
      <c r="Q391" s="91"/>
      <c r="R391" s="91"/>
      <c r="S391" s="91"/>
      <c r="T391" s="92"/>
      <c r="U391" s="92"/>
      <c r="V391" s="92"/>
      <c r="W391" s="92"/>
      <c r="X391" s="91"/>
      <c r="Y391" s="91"/>
      <c r="Z391" s="92"/>
      <c r="AA391" s="92"/>
      <c r="AB391" s="92"/>
      <c r="AC391" s="91"/>
      <c r="AD391" s="92"/>
      <c r="AE391" s="92"/>
      <c r="AF391" s="72" t="str">
        <f t="shared" si="20"/>
        <v/>
      </c>
      <c r="AG391" s="72" t="str">
        <f t="shared" si="21"/>
        <v/>
      </c>
      <c r="AH391" s="72" t="str">
        <f>IF(W391="","",IF(W391="ND","ND",(NETWORKDAYS(U391,W391,Reference!$D$2:$D$40)-1)))</f>
        <v/>
      </c>
      <c r="AI391" s="72" t="str">
        <f>IF(Z391="","",IF(Z391="n/a","N/A", IF(Z391="ND","ND",(NETWORKDAYS(U391,Z391,Reference!$D$2:$D$40)))))</f>
        <v/>
      </c>
      <c r="AJ391" s="72" t="str">
        <f t="shared" si="22"/>
        <v/>
      </c>
      <c r="AK391" s="72" t="str">
        <f t="shared" si="23"/>
        <v/>
      </c>
      <c r="AL391" s="72" t="str">
        <f>IF(AE391="","",IF(AE391="N/A","N/A",IF(AE391="ND","ND",(NETWORKDAYS(AD391,AE391,Reference!$D$2:$D$40)-1))))</f>
        <v/>
      </c>
    </row>
    <row r="392" spans="1:38" s="73" customFormat="1" x14ac:dyDescent="0.35">
      <c r="A392" s="83"/>
      <c r="B392" s="83"/>
      <c r="C392" s="87"/>
      <c r="D392" s="87"/>
      <c r="E392" s="85"/>
      <c r="F392" s="86"/>
      <c r="G392" s="87"/>
      <c r="H392" s="87"/>
      <c r="I392" s="90"/>
      <c r="J392" s="89"/>
      <c r="K392" s="89"/>
      <c r="L392" s="90"/>
      <c r="M392" s="90"/>
      <c r="N392" s="89"/>
      <c r="O392" s="90"/>
      <c r="P392" s="87"/>
      <c r="Q392" s="91"/>
      <c r="R392" s="91"/>
      <c r="S392" s="91"/>
      <c r="T392" s="92"/>
      <c r="U392" s="92"/>
      <c r="V392" s="92"/>
      <c r="W392" s="92"/>
      <c r="X392" s="91"/>
      <c r="Y392" s="91"/>
      <c r="Z392" s="92"/>
      <c r="AA392" s="92"/>
      <c r="AB392" s="92"/>
      <c r="AC392" s="91"/>
      <c r="AD392" s="92"/>
      <c r="AE392" s="92"/>
      <c r="AF392" s="72" t="str">
        <f t="shared" ref="AF392:AF455" si="24">IF(U392="","",(U392-T392))</f>
        <v/>
      </c>
      <c r="AG392" s="72" t="str">
        <f t="shared" ref="AG392:AG455" si="25">IF(V392="","",IF(V392="ND","ND",IF(V392="N/A","N/A",(V392-U392))))</f>
        <v/>
      </c>
      <c r="AH392" s="72" t="str">
        <f>IF(W392="","",IF(W392="ND","ND",(NETWORKDAYS(U392,W392,Reference!$D$2:$D$40)-1)))</f>
        <v/>
      </c>
      <c r="AI392" s="72" t="str">
        <f>IF(Z392="","",IF(Z392="n/a","N/A", IF(Z392="ND","ND",(NETWORKDAYS(U392,Z392,Reference!$D$2:$D$40)))))</f>
        <v/>
      </c>
      <c r="AJ392" s="72" t="str">
        <f t="shared" ref="AJ392:AJ455" si="26">IF(AA392="","",IF(AA392="ND", "ND", IF(AA392="N/A","N/A",(AA392-U392))))</f>
        <v/>
      </c>
      <c r="AK392" s="72" t="str">
        <f t="shared" ref="AK392:AK455" si="27">IF(AB392="","",IF(AB392="N/A","N/A",IF(AB392="ND","ND",(AB392-U392))))</f>
        <v/>
      </c>
      <c r="AL392" s="72" t="str">
        <f>IF(AE392="","",IF(AE392="N/A","N/A",IF(AE392="ND","ND",(NETWORKDAYS(AD392,AE392,Reference!$D$2:$D$40)-1))))</f>
        <v/>
      </c>
    </row>
    <row r="393" spans="1:38" s="73" customFormat="1" x14ac:dyDescent="0.35">
      <c r="A393" s="83"/>
      <c r="B393" s="83"/>
      <c r="C393" s="87"/>
      <c r="D393" s="87"/>
      <c r="E393" s="85"/>
      <c r="F393" s="86"/>
      <c r="G393" s="87"/>
      <c r="H393" s="87"/>
      <c r="I393" s="90"/>
      <c r="J393" s="89"/>
      <c r="K393" s="89"/>
      <c r="L393" s="90"/>
      <c r="M393" s="90"/>
      <c r="N393" s="89"/>
      <c r="O393" s="90"/>
      <c r="P393" s="87"/>
      <c r="Q393" s="91"/>
      <c r="R393" s="91"/>
      <c r="S393" s="91"/>
      <c r="T393" s="92"/>
      <c r="U393" s="92"/>
      <c r="V393" s="92"/>
      <c r="W393" s="92"/>
      <c r="X393" s="91"/>
      <c r="Y393" s="91"/>
      <c r="Z393" s="92"/>
      <c r="AA393" s="92"/>
      <c r="AB393" s="92"/>
      <c r="AC393" s="91"/>
      <c r="AD393" s="92"/>
      <c r="AE393" s="92"/>
      <c r="AF393" s="72" t="str">
        <f t="shared" si="24"/>
        <v/>
      </c>
      <c r="AG393" s="72" t="str">
        <f t="shared" si="25"/>
        <v/>
      </c>
      <c r="AH393" s="72" t="str">
        <f>IF(W393="","",IF(W393="ND","ND",(NETWORKDAYS(U393,W393,Reference!$D$2:$D$40)-1)))</f>
        <v/>
      </c>
      <c r="AI393" s="72" t="str">
        <f>IF(Z393="","",IF(Z393="n/a","N/A", IF(Z393="ND","ND",(NETWORKDAYS(U393,Z393,Reference!$D$2:$D$40)))))</f>
        <v/>
      </c>
      <c r="AJ393" s="72" t="str">
        <f t="shared" si="26"/>
        <v/>
      </c>
      <c r="AK393" s="72" t="str">
        <f t="shared" si="27"/>
        <v/>
      </c>
      <c r="AL393" s="72" t="str">
        <f>IF(AE393="","",IF(AE393="N/A","N/A",IF(AE393="ND","ND",(NETWORKDAYS(AD393,AE393,Reference!$D$2:$D$40)-1))))</f>
        <v/>
      </c>
    </row>
    <row r="394" spans="1:38" s="73" customFormat="1" x14ac:dyDescent="0.35">
      <c r="A394" s="83"/>
      <c r="B394" s="83"/>
      <c r="C394" s="87"/>
      <c r="D394" s="87"/>
      <c r="E394" s="85"/>
      <c r="F394" s="86"/>
      <c r="G394" s="87"/>
      <c r="H394" s="87"/>
      <c r="I394" s="90"/>
      <c r="J394" s="89"/>
      <c r="K394" s="89"/>
      <c r="L394" s="90"/>
      <c r="M394" s="90"/>
      <c r="N394" s="89"/>
      <c r="O394" s="90"/>
      <c r="P394" s="87"/>
      <c r="Q394" s="91"/>
      <c r="R394" s="91"/>
      <c r="S394" s="91"/>
      <c r="T394" s="92"/>
      <c r="U394" s="92"/>
      <c r="V394" s="92"/>
      <c r="W394" s="92"/>
      <c r="X394" s="91"/>
      <c r="Y394" s="91"/>
      <c r="Z394" s="92"/>
      <c r="AA394" s="92"/>
      <c r="AB394" s="92"/>
      <c r="AC394" s="91"/>
      <c r="AD394" s="92"/>
      <c r="AE394" s="92"/>
      <c r="AF394" s="72" t="str">
        <f t="shared" si="24"/>
        <v/>
      </c>
      <c r="AG394" s="72" t="str">
        <f t="shared" si="25"/>
        <v/>
      </c>
      <c r="AH394" s="72" t="str">
        <f>IF(W394="","",IF(W394="ND","ND",(NETWORKDAYS(U394,W394,Reference!$D$2:$D$40)-1)))</f>
        <v/>
      </c>
      <c r="AI394" s="72" t="str">
        <f>IF(Z394="","",IF(Z394="n/a","N/A", IF(Z394="ND","ND",(NETWORKDAYS(U394,Z394,Reference!$D$2:$D$40)))))</f>
        <v/>
      </c>
      <c r="AJ394" s="72" t="str">
        <f t="shared" si="26"/>
        <v/>
      </c>
      <c r="AK394" s="72" t="str">
        <f t="shared" si="27"/>
        <v/>
      </c>
      <c r="AL394" s="72" t="str">
        <f>IF(AE394="","",IF(AE394="N/A","N/A",IF(AE394="ND","ND",(NETWORKDAYS(AD394,AE394,Reference!$D$2:$D$40)-1))))</f>
        <v/>
      </c>
    </row>
    <row r="395" spans="1:38" s="73" customFormat="1" x14ac:dyDescent="0.35">
      <c r="A395" s="83"/>
      <c r="B395" s="83"/>
      <c r="C395" s="87"/>
      <c r="D395" s="87"/>
      <c r="E395" s="85"/>
      <c r="F395" s="86"/>
      <c r="G395" s="87"/>
      <c r="H395" s="87"/>
      <c r="I395" s="90"/>
      <c r="J395" s="89"/>
      <c r="K395" s="89"/>
      <c r="L395" s="90"/>
      <c r="M395" s="90"/>
      <c r="N395" s="89"/>
      <c r="O395" s="90"/>
      <c r="P395" s="87"/>
      <c r="Q395" s="91"/>
      <c r="R395" s="91"/>
      <c r="S395" s="91"/>
      <c r="T395" s="92"/>
      <c r="U395" s="92"/>
      <c r="V395" s="92"/>
      <c r="W395" s="92"/>
      <c r="X395" s="91"/>
      <c r="Y395" s="91"/>
      <c r="Z395" s="92"/>
      <c r="AA395" s="92"/>
      <c r="AB395" s="92"/>
      <c r="AC395" s="91"/>
      <c r="AD395" s="92"/>
      <c r="AE395" s="92"/>
      <c r="AF395" s="72" t="str">
        <f t="shared" si="24"/>
        <v/>
      </c>
      <c r="AG395" s="72" t="str">
        <f t="shared" si="25"/>
        <v/>
      </c>
      <c r="AH395" s="72" t="str">
        <f>IF(W395="","",IF(W395="ND","ND",(NETWORKDAYS(U395,W395,Reference!$D$2:$D$40)-1)))</f>
        <v/>
      </c>
      <c r="AI395" s="72" t="str">
        <f>IF(Z395="","",IF(Z395="n/a","N/A", IF(Z395="ND","ND",(NETWORKDAYS(U395,Z395,Reference!$D$2:$D$40)))))</f>
        <v/>
      </c>
      <c r="AJ395" s="72" t="str">
        <f t="shared" si="26"/>
        <v/>
      </c>
      <c r="AK395" s="72" t="str">
        <f t="shared" si="27"/>
        <v/>
      </c>
      <c r="AL395" s="72" t="str">
        <f>IF(AE395="","",IF(AE395="N/A","N/A",IF(AE395="ND","ND",(NETWORKDAYS(AD395,AE395,Reference!$D$2:$D$40)-1))))</f>
        <v/>
      </c>
    </row>
    <row r="396" spans="1:38" s="73" customFormat="1" x14ac:dyDescent="0.35">
      <c r="A396" s="83"/>
      <c r="B396" s="83"/>
      <c r="C396" s="87"/>
      <c r="D396" s="87"/>
      <c r="E396" s="85"/>
      <c r="F396" s="86"/>
      <c r="G396" s="87"/>
      <c r="H396" s="87"/>
      <c r="I396" s="90"/>
      <c r="J396" s="89"/>
      <c r="K396" s="89"/>
      <c r="L396" s="90"/>
      <c r="M396" s="90"/>
      <c r="N396" s="89"/>
      <c r="O396" s="90"/>
      <c r="P396" s="87"/>
      <c r="Q396" s="91"/>
      <c r="R396" s="91"/>
      <c r="S396" s="91"/>
      <c r="T396" s="92"/>
      <c r="U396" s="92"/>
      <c r="V396" s="92"/>
      <c r="W396" s="92"/>
      <c r="X396" s="91"/>
      <c r="Y396" s="91"/>
      <c r="Z396" s="92"/>
      <c r="AA396" s="92"/>
      <c r="AB396" s="92"/>
      <c r="AC396" s="91"/>
      <c r="AD396" s="92"/>
      <c r="AE396" s="92"/>
      <c r="AF396" s="72" t="str">
        <f t="shared" si="24"/>
        <v/>
      </c>
      <c r="AG396" s="72" t="str">
        <f t="shared" si="25"/>
        <v/>
      </c>
      <c r="AH396" s="72" t="str">
        <f>IF(W396="","",IF(W396="ND","ND",(NETWORKDAYS(U396,W396,Reference!$D$2:$D$40)-1)))</f>
        <v/>
      </c>
      <c r="AI396" s="72" t="str">
        <f>IF(Z396="","",IF(Z396="n/a","N/A", IF(Z396="ND","ND",(NETWORKDAYS(U396,Z396,Reference!$D$2:$D$40)))))</f>
        <v/>
      </c>
      <c r="AJ396" s="72" t="str">
        <f t="shared" si="26"/>
        <v/>
      </c>
      <c r="AK396" s="72" t="str">
        <f t="shared" si="27"/>
        <v/>
      </c>
      <c r="AL396" s="72" t="str">
        <f>IF(AE396="","",IF(AE396="N/A","N/A",IF(AE396="ND","ND",(NETWORKDAYS(AD396,AE396,Reference!$D$2:$D$40)-1))))</f>
        <v/>
      </c>
    </row>
    <row r="397" spans="1:38" s="73" customFormat="1" x14ac:dyDescent="0.35">
      <c r="A397" s="83"/>
      <c r="B397" s="83"/>
      <c r="C397" s="87"/>
      <c r="D397" s="87"/>
      <c r="E397" s="85"/>
      <c r="F397" s="86"/>
      <c r="G397" s="87"/>
      <c r="H397" s="87"/>
      <c r="I397" s="90"/>
      <c r="J397" s="89"/>
      <c r="K397" s="89"/>
      <c r="L397" s="90"/>
      <c r="M397" s="90"/>
      <c r="N397" s="89"/>
      <c r="O397" s="90"/>
      <c r="P397" s="87"/>
      <c r="Q397" s="91"/>
      <c r="R397" s="91"/>
      <c r="S397" s="91"/>
      <c r="T397" s="92"/>
      <c r="U397" s="92"/>
      <c r="V397" s="92"/>
      <c r="W397" s="92"/>
      <c r="X397" s="91"/>
      <c r="Y397" s="91"/>
      <c r="Z397" s="92"/>
      <c r="AA397" s="92"/>
      <c r="AB397" s="92"/>
      <c r="AC397" s="91"/>
      <c r="AD397" s="92"/>
      <c r="AE397" s="92"/>
      <c r="AF397" s="72" t="str">
        <f t="shared" si="24"/>
        <v/>
      </c>
      <c r="AG397" s="72" t="str">
        <f t="shared" si="25"/>
        <v/>
      </c>
      <c r="AH397" s="72" t="str">
        <f>IF(W397="","",IF(W397="ND","ND",(NETWORKDAYS(U397,W397,Reference!$D$2:$D$40)-1)))</f>
        <v/>
      </c>
      <c r="AI397" s="72" t="str">
        <f>IF(Z397="","",IF(Z397="n/a","N/A", IF(Z397="ND","ND",(NETWORKDAYS(U397,Z397,Reference!$D$2:$D$40)))))</f>
        <v/>
      </c>
      <c r="AJ397" s="72" t="str">
        <f t="shared" si="26"/>
        <v/>
      </c>
      <c r="AK397" s="72" t="str">
        <f t="shared" si="27"/>
        <v/>
      </c>
      <c r="AL397" s="72" t="str">
        <f>IF(AE397="","",IF(AE397="N/A","N/A",IF(AE397="ND","ND",(NETWORKDAYS(AD397,AE397,Reference!$D$2:$D$40)-1))))</f>
        <v/>
      </c>
    </row>
    <row r="398" spans="1:38" s="73" customFormat="1" x14ac:dyDescent="0.35">
      <c r="A398" s="83"/>
      <c r="B398" s="83"/>
      <c r="C398" s="87"/>
      <c r="D398" s="87"/>
      <c r="E398" s="85"/>
      <c r="F398" s="86"/>
      <c r="G398" s="87"/>
      <c r="H398" s="87"/>
      <c r="I398" s="90"/>
      <c r="J398" s="89"/>
      <c r="K398" s="89"/>
      <c r="L398" s="90"/>
      <c r="M398" s="90"/>
      <c r="N398" s="89"/>
      <c r="O398" s="90"/>
      <c r="P398" s="87"/>
      <c r="Q398" s="91"/>
      <c r="R398" s="91"/>
      <c r="S398" s="91"/>
      <c r="T398" s="92"/>
      <c r="U398" s="92"/>
      <c r="V398" s="92"/>
      <c r="W398" s="92"/>
      <c r="X398" s="91"/>
      <c r="Y398" s="91"/>
      <c r="Z398" s="92"/>
      <c r="AA398" s="92"/>
      <c r="AB398" s="92"/>
      <c r="AC398" s="91"/>
      <c r="AD398" s="92"/>
      <c r="AE398" s="92"/>
      <c r="AF398" s="72" t="str">
        <f t="shared" si="24"/>
        <v/>
      </c>
      <c r="AG398" s="72" t="str">
        <f t="shared" si="25"/>
        <v/>
      </c>
      <c r="AH398" s="72" t="str">
        <f>IF(W398="","",IF(W398="ND","ND",(NETWORKDAYS(U398,W398,Reference!$D$2:$D$40)-1)))</f>
        <v/>
      </c>
      <c r="AI398" s="72" t="str">
        <f>IF(Z398="","",IF(Z398="n/a","N/A", IF(Z398="ND","ND",(NETWORKDAYS(U398,Z398,Reference!$D$2:$D$40)))))</f>
        <v/>
      </c>
      <c r="AJ398" s="72" t="str">
        <f t="shared" si="26"/>
        <v/>
      </c>
      <c r="AK398" s="72" t="str">
        <f t="shared" si="27"/>
        <v/>
      </c>
      <c r="AL398" s="72" t="str">
        <f>IF(AE398="","",IF(AE398="N/A","N/A",IF(AE398="ND","ND",(NETWORKDAYS(AD398,AE398,Reference!$D$2:$D$40)-1))))</f>
        <v/>
      </c>
    </row>
    <row r="399" spans="1:38" s="73" customFormat="1" x14ac:dyDescent="0.35">
      <c r="A399" s="83"/>
      <c r="B399" s="83"/>
      <c r="C399" s="87"/>
      <c r="D399" s="87"/>
      <c r="E399" s="85"/>
      <c r="F399" s="86"/>
      <c r="G399" s="87"/>
      <c r="H399" s="87"/>
      <c r="I399" s="90"/>
      <c r="J399" s="89"/>
      <c r="K399" s="89"/>
      <c r="L399" s="90"/>
      <c r="M399" s="90"/>
      <c r="N399" s="89"/>
      <c r="O399" s="90"/>
      <c r="P399" s="87"/>
      <c r="Q399" s="91"/>
      <c r="R399" s="91"/>
      <c r="S399" s="91"/>
      <c r="T399" s="92"/>
      <c r="U399" s="92"/>
      <c r="V399" s="92"/>
      <c r="W399" s="92"/>
      <c r="X399" s="91"/>
      <c r="Y399" s="91"/>
      <c r="Z399" s="92"/>
      <c r="AA399" s="92"/>
      <c r="AB399" s="92"/>
      <c r="AC399" s="91"/>
      <c r="AD399" s="92"/>
      <c r="AE399" s="92"/>
      <c r="AF399" s="72" t="str">
        <f t="shared" si="24"/>
        <v/>
      </c>
      <c r="AG399" s="72" t="str">
        <f t="shared" si="25"/>
        <v/>
      </c>
      <c r="AH399" s="72" t="str">
        <f>IF(W399="","",IF(W399="ND","ND",(NETWORKDAYS(U399,W399,Reference!$D$2:$D$40)-1)))</f>
        <v/>
      </c>
      <c r="AI399" s="72" t="str">
        <f>IF(Z399="","",IF(Z399="n/a","N/A", IF(Z399="ND","ND",(NETWORKDAYS(U399,Z399,Reference!$D$2:$D$40)))))</f>
        <v/>
      </c>
      <c r="AJ399" s="72" t="str">
        <f t="shared" si="26"/>
        <v/>
      </c>
      <c r="AK399" s="72" t="str">
        <f t="shared" si="27"/>
        <v/>
      </c>
      <c r="AL399" s="72" t="str">
        <f>IF(AE399="","",IF(AE399="N/A","N/A",IF(AE399="ND","ND",(NETWORKDAYS(AD399,AE399,Reference!$D$2:$D$40)-1))))</f>
        <v/>
      </c>
    </row>
    <row r="400" spans="1:38" s="73" customFormat="1" x14ac:dyDescent="0.35">
      <c r="A400" s="83"/>
      <c r="B400" s="83"/>
      <c r="C400" s="87"/>
      <c r="D400" s="87"/>
      <c r="E400" s="85"/>
      <c r="F400" s="86"/>
      <c r="G400" s="87"/>
      <c r="H400" s="87"/>
      <c r="I400" s="90"/>
      <c r="J400" s="89"/>
      <c r="K400" s="89"/>
      <c r="L400" s="90"/>
      <c r="M400" s="90"/>
      <c r="N400" s="89"/>
      <c r="O400" s="90"/>
      <c r="P400" s="87"/>
      <c r="Q400" s="91"/>
      <c r="R400" s="91"/>
      <c r="S400" s="91"/>
      <c r="T400" s="92"/>
      <c r="U400" s="92"/>
      <c r="V400" s="92"/>
      <c r="W400" s="92"/>
      <c r="X400" s="91"/>
      <c r="Y400" s="91"/>
      <c r="Z400" s="92"/>
      <c r="AA400" s="92"/>
      <c r="AB400" s="92"/>
      <c r="AC400" s="91"/>
      <c r="AD400" s="92"/>
      <c r="AE400" s="92"/>
      <c r="AF400" s="72" t="str">
        <f t="shared" si="24"/>
        <v/>
      </c>
      <c r="AG400" s="72" t="str">
        <f t="shared" si="25"/>
        <v/>
      </c>
      <c r="AH400" s="72" t="str">
        <f>IF(W400="","",IF(W400="ND","ND",(NETWORKDAYS(U400,W400,Reference!$D$2:$D$40)-1)))</f>
        <v/>
      </c>
      <c r="AI400" s="72" t="str">
        <f>IF(Z400="","",IF(Z400="n/a","N/A", IF(Z400="ND","ND",(NETWORKDAYS(U400,Z400,Reference!$D$2:$D$40)))))</f>
        <v/>
      </c>
      <c r="AJ400" s="72" t="str">
        <f t="shared" si="26"/>
        <v/>
      </c>
      <c r="AK400" s="72" t="str">
        <f t="shared" si="27"/>
        <v/>
      </c>
      <c r="AL400" s="72" t="str">
        <f>IF(AE400="","",IF(AE400="N/A","N/A",IF(AE400="ND","ND",(NETWORKDAYS(AD400,AE400,Reference!$D$2:$D$40)-1))))</f>
        <v/>
      </c>
    </row>
    <row r="401" spans="1:38" s="73" customFormat="1" x14ac:dyDescent="0.35">
      <c r="A401" s="83"/>
      <c r="B401" s="83"/>
      <c r="C401" s="87"/>
      <c r="D401" s="87"/>
      <c r="E401" s="85"/>
      <c r="F401" s="86"/>
      <c r="G401" s="87"/>
      <c r="H401" s="87"/>
      <c r="I401" s="90"/>
      <c r="J401" s="89"/>
      <c r="K401" s="89"/>
      <c r="L401" s="90"/>
      <c r="M401" s="90"/>
      <c r="N401" s="89"/>
      <c r="O401" s="90"/>
      <c r="P401" s="87"/>
      <c r="Q401" s="91"/>
      <c r="R401" s="91"/>
      <c r="S401" s="91"/>
      <c r="T401" s="92"/>
      <c r="U401" s="92"/>
      <c r="V401" s="92"/>
      <c r="W401" s="92"/>
      <c r="X401" s="91"/>
      <c r="Y401" s="91"/>
      <c r="Z401" s="92"/>
      <c r="AA401" s="92"/>
      <c r="AB401" s="92"/>
      <c r="AC401" s="91"/>
      <c r="AD401" s="92"/>
      <c r="AE401" s="92"/>
      <c r="AF401" s="72" t="str">
        <f t="shared" si="24"/>
        <v/>
      </c>
      <c r="AG401" s="72" t="str">
        <f t="shared" si="25"/>
        <v/>
      </c>
      <c r="AH401" s="72" t="str">
        <f>IF(W401="","",IF(W401="ND","ND",(NETWORKDAYS(U401,W401,Reference!$D$2:$D$40)-1)))</f>
        <v/>
      </c>
      <c r="AI401" s="72" t="str">
        <f>IF(Z401="","",IF(Z401="n/a","N/A", IF(Z401="ND","ND",(NETWORKDAYS(U401,Z401,Reference!$D$2:$D$40)))))</f>
        <v/>
      </c>
      <c r="AJ401" s="72" t="str">
        <f t="shared" si="26"/>
        <v/>
      </c>
      <c r="AK401" s="72" t="str">
        <f t="shared" si="27"/>
        <v/>
      </c>
      <c r="AL401" s="72" t="str">
        <f>IF(AE401="","",IF(AE401="N/A","N/A",IF(AE401="ND","ND",(NETWORKDAYS(AD401,AE401,Reference!$D$2:$D$40)-1))))</f>
        <v/>
      </c>
    </row>
    <row r="402" spans="1:38" s="73" customFormat="1" x14ac:dyDescent="0.35">
      <c r="A402" s="83"/>
      <c r="B402" s="83"/>
      <c r="C402" s="87"/>
      <c r="D402" s="87"/>
      <c r="E402" s="85"/>
      <c r="F402" s="86"/>
      <c r="G402" s="87"/>
      <c r="H402" s="87"/>
      <c r="I402" s="90"/>
      <c r="J402" s="89"/>
      <c r="K402" s="89"/>
      <c r="L402" s="90"/>
      <c r="M402" s="90"/>
      <c r="N402" s="89"/>
      <c r="O402" s="90"/>
      <c r="P402" s="87"/>
      <c r="Q402" s="91"/>
      <c r="R402" s="91"/>
      <c r="S402" s="91"/>
      <c r="T402" s="92"/>
      <c r="U402" s="92"/>
      <c r="V402" s="92"/>
      <c r="W402" s="92"/>
      <c r="X402" s="91"/>
      <c r="Y402" s="91"/>
      <c r="Z402" s="92"/>
      <c r="AA402" s="92"/>
      <c r="AB402" s="92"/>
      <c r="AC402" s="91"/>
      <c r="AD402" s="92"/>
      <c r="AE402" s="92"/>
      <c r="AF402" s="72" t="str">
        <f t="shared" si="24"/>
        <v/>
      </c>
      <c r="AG402" s="72" t="str">
        <f t="shared" si="25"/>
        <v/>
      </c>
      <c r="AH402" s="72" t="str">
        <f>IF(W402="","",IF(W402="ND","ND",(NETWORKDAYS(U402,W402,Reference!$D$2:$D$40)-1)))</f>
        <v/>
      </c>
      <c r="AI402" s="72" t="str">
        <f>IF(Z402="","",IF(Z402="n/a","N/A", IF(Z402="ND","ND",(NETWORKDAYS(U402,Z402,Reference!$D$2:$D$40)))))</f>
        <v/>
      </c>
      <c r="AJ402" s="72" t="str">
        <f t="shared" si="26"/>
        <v/>
      </c>
      <c r="AK402" s="72" t="str">
        <f t="shared" si="27"/>
        <v/>
      </c>
      <c r="AL402" s="72" t="str">
        <f>IF(AE402="","",IF(AE402="N/A","N/A",IF(AE402="ND","ND",(NETWORKDAYS(AD402,AE402,Reference!$D$2:$D$40)-1))))</f>
        <v/>
      </c>
    </row>
    <row r="403" spans="1:38" s="73" customFormat="1" x14ac:dyDescent="0.35">
      <c r="A403" s="83"/>
      <c r="B403" s="83"/>
      <c r="C403" s="87"/>
      <c r="D403" s="87"/>
      <c r="E403" s="85"/>
      <c r="F403" s="86"/>
      <c r="G403" s="87"/>
      <c r="H403" s="87"/>
      <c r="I403" s="90"/>
      <c r="J403" s="89"/>
      <c r="K403" s="89"/>
      <c r="L403" s="90"/>
      <c r="M403" s="90"/>
      <c r="N403" s="89"/>
      <c r="O403" s="90"/>
      <c r="P403" s="87"/>
      <c r="Q403" s="91"/>
      <c r="R403" s="91"/>
      <c r="S403" s="91"/>
      <c r="T403" s="92"/>
      <c r="U403" s="92"/>
      <c r="V403" s="92"/>
      <c r="W403" s="92"/>
      <c r="X403" s="91"/>
      <c r="Y403" s="91"/>
      <c r="Z403" s="92"/>
      <c r="AA403" s="92"/>
      <c r="AB403" s="92"/>
      <c r="AC403" s="91"/>
      <c r="AD403" s="92"/>
      <c r="AE403" s="92"/>
      <c r="AF403" s="72" t="str">
        <f t="shared" si="24"/>
        <v/>
      </c>
      <c r="AG403" s="72" t="str">
        <f t="shared" si="25"/>
        <v/>
      </c>
      <c r="AH403" s="72" t="str">
        <f>IF(W403="","",IF(W403="ND","ND",(NETWORKDAYS(U403,W403,Reference!$D$2:$D$40)-1)))</f>
        <v/>
      </c>
      <c r="AI403" s="72" t="str">
        <f>IF(Z403="","",IF(Z403="n/a","N/A", IF(Z403="ND","ND",(NETWORKDAYS(U403,Z403,Reference!$D$2:$D$40)))))</f>
        <v/>
      </c>
      <c r="AJ403" s="72" t="str">
        <f t="shared" si="26"/>
        <v/>
      </c>
      <c r="AK403" s="72" t="str">
        <f t="shared" si="27"/>
        <v/>
      </c>
      <c r="AL403" s="72" t="str">
        <f>IF(AE403="","",IF(AE403="N/A","N/A",IF(AE403="ND","ND",(NETWORKDAYS(AD403,AE403,Reference!$D$2:$D$40)-1))))</f>
        <v/>
      </c>
    </row>
    <row r="404" spans="1:38" s="73" customFormat="1" x14ac:dyDescent="0.35">
      <c r="A404" s="83"/>
      <c r="B404" s="83"/>
      <c r="C404" s="87"/>
      <c r="D404" s="87"/>
      <c r="E404" s="85"/>
      <c r="F404" s="86"/>
      <c r="G404" s="87"/>
      <c r="H404" s="87"/>
      <c r="I404" s="90"/>
      <c r="J404" s="89"/>
      <c r="K404" s="89"/>
      <c r="L404" s="90"/>
      <c r="M404" s="90"/>
      <c r="N404" s="89"/>
      <c r="O404" s="90"/>
      <c r="P404" s="87"/>
      <c r="Q404" s="91"/>
      <c r="R404" s="91"/>
      <c r="S404" s="91"/>
      <c r="T404" s="92"/>
      <c r="U404" s="92"/>
      <c r="V404" s="92"/>
      <c r="W404" s="92"/>
      <c r="X404" s="91"/>
      <c r="Y404" s="91"/>
      <c r="Z404" s="92"/>
      <c r="AA404" s="92"/>
      <c r="AB404" s="92"/>
      <c r="AC404" s="91"/>
      <c r="AD404" s="92"/>
      <c r="AE404" s="92"/>
      <c r="AF404" s="72" t="str">
        <f t="shared" si="24"/>
        <v/>
      </c>
      <c r="AG404" s="72" t="str">
        <f t="shared" si="25"/>
        <v/>
      </c>
      <c r="AH404" s="72" t="str">
        <f>IF(W404="","",IF(W404="ND","ND",(NETWORKDAYS(U404,W404,Reference!$D$2:$D$40)-1)))</f>
        <v/>
      </c>
      <c r="AI404" s="72" t="str">
        <f>IF(Z404="","",IF(Z404="n/a","N/A", IF(Z404="ND","ND",(NETWORKDAYS(U404,Z404,Reference!$D$2:$D$40)))))</f>
        <v/>
      </c>
      <c r="AJ404" s="72" t="str">
        <f t="shared" si="26"/>
        <v/>
      </c>
      <c r="AK404" s="72" t="str">
        <f t="shared" si="27"/>
        <v/>
      </c>
      <c r="AL404" s="72" t="str">
        <f>IF(AE404="","",IF(AE404="N/A","N/A",IF(AE404="ND","ND",(NETWORKDAYS(AD404,AE404,Reference!$D$2:$D$40)-1))))</f>
        <v/>
      </c>
    </row>
    <row r="405" spans="1:38" s="73" customFormat="1" x14ac:dyDescent="0.35">
      <c r="A405" s="83"/>
      <c r="B405" s="83"/>
      <c r="C405" s="87"/>
      <c r="D405" s="87"/>
      <c r="E405" s="85"/>
      <c r="F405" s="86"/>
      <c r="G405" s="87"/>
      <c r="H405" s="87"/>
      <c r="I405" s="90"/>
      <c r="J405" s="89"/>
      <c r="K405" s="89"/>
      <c r="L405" s="90"/>
      <c r="M405" s="90"/>
      <c r="N405" s="89"/>
      <c r="O405" s="90"/>
      <c r="P405" s="87"/>
      <c r="Q405" s="91"/>
      <c r="R405" s="91"/>
      <c r="S405" s="91"/>
      <c r="T405" s="92"/>
      <c r="U405" s="92"/>
      <c r="V405" s="92"/>
      <c r="W405" s="92"/>
      <c r="X405" s="91"/>
      <c r="Y405" s="91"/>
      <c r="Z405" s="92"/>
      <c r="AA405" s="92"/>
      <c r="AB405" s="92"/>
      <c r="AC405" s="91"/>
      <c r="AD405" s="92"/>
      <c r="AE405" s="92"/>
      <c r="AF405" s="72" t="str">
        <f t="shared" si="24"/>
        <v/>
      </c>
      <c r="AG405" s="72" t="str">
        <f t="shared" si="25"/>
        <v/>
      </c>
      <c r="AH405" s="72" t="str">
        <f>IF(W405="","",IF(W405="ND","ND",(NETWORKDAYS(U405,W405,Reference!$D$2:$D$40)-1)))</f>
        <v/>
      </c>
      <c r="AI405" s="72" t="str">
        <f>IF(Z405="","",IF(Z405="n/a","N/A", IF(Z405="ND","ND",(NETWORKDAYS(U405,Z405,Reference!$D$2:$D$40)))))</f>
        <v/>
      </c>
      <c r="AJ405" s="72" t="str">
        <f t="shared" si="26"/>
        <v/>
      </c>
      <c r="AK405" s="72" t="str">
        <f t="shared" si="27"/>
        <v/>
      </c>
      <c r="AL405" s="72" t="str">
        <f>IF(AE405="","",IF(AE405="N/A","N/A",IF(AE405="ND","ND",(NETWORKDAYS(AD405,AE405,Reference!$D$2:$D$40)-1))))</f>
        <v/>
      </c>
    </row>
    <row r="406" spans="1:38" s="73" customFormat="1" x14ac:dyDescent="0.35">
      <c r="A406" s="83"/>
      <c r="B406" s="83"/>
      <c r="C406" s="87"/>
      <c r="D406" s="87"/>
      <c r="E406" s="85"/>
      <c r="F406" s="86"/>
      <c r="G406" s="87"/>
      <c r="H406" s="87"/>
      <c r="I406" s="90"/>
      <c r="J406" s="89"/>
      <c r="K406" s="89"/>
      <c r="L406" s="90"/>
      <c r="M406" s="90"/>
      <c r="N406" s="89"/>
      <c r="O406" s="90"/>
      <c r="P406" s="87"/>
      <c r="Q406" s="91"/>
      <c r="R406" s="91"/>
      <c r="S406" s="91"/>
      <c r="T406" s="92"/>
      <c r="U406" s="92"/>
      <c r="V406" s="92"/>
      <c r="W406" s="92"/>
      <c r="X406" s="91"/>
      <c r="Y406" s="91"/>
      <c r="Z406" s="92"/>
      <c r="AA406" s="92"/>
      <c r="AB406" s="92"/>
      <c r="AC406" s="91"/>
      <c r="AD406" s="92"/>
      <c r="AE406" s="92"/>
      <c r="AF406" s="72" t="str">
        <f t="shared" si="24"/>
        <v/>
      </c>
      <c r="AG406" s="72" t="str">
        <f t="shared" si="25"/>
        <v/>
      </c>
      <c r="AH406" s="72" t="str">
        <f>IF(W406="","",IF(W406="ND","ND",(NETWORKDAYS(U406,W406,Reference!$D$2:$D$40)-1)))</f>
        <v/>
      </c>
      <c r="AI406" s="72" t="str">
        <f>IF(Z406="","",IF(Z406="n/a","N/A", IF(Z406="ND","ND",(NETWORKDAYS(U406,Z406,Reference!$D$2:$D$40)))))</f>
        <v/>
      </c>
      <c r="AJ406" s="72" t="str">
        <f t="shared" si="26"/>
        <v/>
      </c>
      <c r="AK406" s="72" t="str">
        <f t="shared" si="27"/>
        <v/>
      </c>
      <c r="AL406" s="72" t="str">
        <f>IF(AE406="","",IF(AE406="N/A","N/A",IF(AE406="ND","ND",(NETWORKDAYS(AD406,AE406,Reference!$D$2:$D$40)-1))))</f>
        <v/>
      </c>
    </row>
    <row r="407" spans="1:38" s="73" customFormat="1" x14ac:dyDescent="0.35">
      <c r="A407" s="83"/>
      <c r="B407" s="83"/>
      <c r="C407" s="87"/>
      <c r="D407" s="87"/>
      <c r="E407" s="85"/>
      <c r="F407" s="86"/>
      <c r="G407" s="87"/>
      <c r="H407" s="87"/>
      <c r="I407" s="90"/>
      <c r="J407" s="89"/>
      <c r="K407" s="89"/>
      <c r="L407" s="90"/>
      <c r="M407" s="90"/>
      <c r="N407" s="89"/>
      <c r="O407" s="90"/>
      <c r="P407" s="87"/>
      <c r="Q407" s="91"/>
      <c r="R407" s="91"/>
      <c r="S407" s="91"/>
      <c r="T407" s="92"/>
      <c r="U407" s="92"/>
      <c r="V407" s="92"/>
      <c r="W407" s="92"/>
      <c r="X407" s="91"/>
      <c r="Y407" s="91"/>
      <c r="Z407" s="92"/>
      <c r="AA407" s="92"/>
      <c r="AB407" s="92"/>
      <c r="AC407" s="91"/>
      <c r="AD407" s="92"/>
      <c r="AE407" s="92"/>
      <c r="AF407" s="72" t="str">
        <f t="shared" si="24"/>
        <v/>
      </c>
      <c r="AG407" s="72" t="str">
        <f t="shared" si="25"/>
        <v/>
      </c>
      <c r="AH407" s="72" t="str">
        <f>IF(W407="","",IF(W407="ND","ND",(NETWORKDAYS(U407,W407,Reference!$D$2:$D$40)-1)))</f>
        <v/>
      </c>
      <c r="AI407" s="72" t="str">
        <f>IF(Z407="","",IF(Z407="n/a","N/A", IF(Z407="ND","ND",(NETWORKDAYS(U407,Z407,Reference!$D$2:$D$40)))))</f>
        <v/>
      </c>
      <c r="AJ407" s="72" t="str">
        <f t="shared" si="26"/>
        <v/>
      </c>
      <c r="AK407" s="72" t="str">
        <f t="shared" si="27"/>
        <v/>
      </c>
      <c r="AL407" s="72" t="str">
        <f>IF(AE407="","",IF(AE407="N/A","N/A",IF(AE407="ND","ND",(NETWORKDAYS(AD407,AE407,Reference!$D$2:$D$40)-1))))</f>
        <v/>
      </c>
    </row>
    <row r="408" spans="1:38" s="73" customFormat="1" x14ac:dyDescent="0.35">
      <c r="A408" s="83"/>
      <c r="B408" s="83"/>
      <c r="C408" s="87"/>
      <c r="D408" s="87"/>
      <c r="E408" s="85"/>
      <c r="F408" s="86"/>
      <c r="G408" s="87"/>
      <c r="H408" s="87"/>
      <c r="I408" s="90"/>
      <c r="J408" s="89"/>
      <c r="K408" s="89"/>
      <c r="L408" s="90"/>
      <c r="M408" s="90"/>
      <c r="N408" s="89"/>
      <c r="O408" s="90"/>
      <c r="P408" s="87"/>
      <c r="Q408" s="91"/>
      <c r="R408" s="91"/>
      <c r="S408" s="91"/>
      <c r="T408" s="92"/>
      <c r="U408" s="92"/>
      <c r="V408" s="92"/>
      <c r="W408" s="92"/>
      <c r="X408" s="91"/>
      <c r="Y408" s="91"/>
      <c r="Z408" s="92"/>
      <c r="AA408" s="92"/>
      <c r="AB408" s="92"/>
      <c r="AC408" s="91"/>
      <c r="AD408" s="92"/>
      <c r="AE408" s="92"/>
      <c r="AF408" s="72" t="str">
        <f t="shared" si="24"/>
        <v/>
      </c>
      <c r="AG408" s="72" t="str">
        <f t="shared" si="25"/>
        <v/>
      </c>
      <c r="AH408" s="72" t="str">
        <f>IF(W408="","",IF(W408="ND","ND",(NETWORKDAYS(U408,W408,Reference!$D$2:$D$40)-1)))</f>
        <v/>
      </c>
      <c r="AI408" s="72" t="str">
        <f>IF(Z408="","",IF(Z408="n/a","N/A", IF(Z408="ND","ND",(NETWORKDAYS(U408,Z408,Reference!$D$2:$D$40)))))</f>
        <v/>
      </c>
      <c r="AJ408" s="72" t="str">
        <f t="shared" si="26"/>
        <v/>
      </c>
      <c r="AK408" s="72" t="str">
        <f t="shared" si="27"/>
        <v/>
      </c>
      <c r="AL408" s="72" t="str">
        <f>IF(AE408="","",IF(AE408="N/A","N/A",IF(AE408="ND","ND",(NETWORKDAYS(AD408,AE408,Reference!$D$2:$D$40)-1))))</f>
        <v/>
      </c>
    </row>
    <row r="409" spans="1:38" s="73" customFormat="1" x14ac:dyDescent="0.35">
      <c r="A409" s="83"/>
      <c r="B409" s="83"/>
      <c r="C409" s="87"/>
      <c r="D409" s="87"/>
      <c r="E409" s="85"/>
      <c r="F409" s="86"/>
      <c r="G409" s="87"/>
      <c r="H409" s="87"/>
      <c r="I409" s="90"/>
      <c r="J409" s="89"/>
      <c r="K409" s="89"/>
      <c r="L409" s="90"/>
      <c r="M409" s="90"/>
      <c r="N409" s="89"/>
      <c r="O409" s="90"/>
      <c r="P409" s="87"/>
      <c r="Q409" s="91"/>
      <c r="R409" s="91"/>
      <c r="S409" s="91"/>
      <c r="T409" s="92"/>
      <c r="U409" s="92"/>
      <c r="V409" s="92"/>
      <c r="W409" s="92"/>
      <c r="X409" s="91"/>
      <c r="Y409" s="91"/>
      <c r="Z409" s="92"/>
      <c r="AA409" s="92"/>
      <c r="AB409" s="92"/>
      <c r="AC409" s="91"/>
      <c r="AD409" s="92"/>
      <c r="AE409" s="92"/>
      <c r="AF409" s="72" t="str">
        <f t="shared" si="24"/>
        <v/>
      </c>
      <c r="AG409" s="72" t="str">
        <f t="shared" si="25"/>
        <v/>
      </c>
      <c r="AH409" s="72" t="str">
        <f>IF(W409="","",IF(W409="ND","ND",(NETWORKDAYS(U409,W409,Reference!$D$2:$D$40)-1)))</f>
        <v/>
      </c>
      <c r="AI409" s="72" t="str">
        <f>IF(Z409="","",IF(Z409="n/a","N/A", IF(Z409="ND","ND",(NETWORKDAYS(U409,Z409,Reference!$D$2:$D$40)))))</f>
        <v/>
      </c>
      <c r="AJ409" s="72" t="str">
        <f t="shared" si="26"/>
        <v/>
      </c>
      <c r="AK409" s="72" t="str">
        <f t="shared" si="27"/>
        <v/>
      </c>
      <c r="AL409" s="72" t="str">
        <f>IF(AE409="","",IF(AE409="N/A","N/A",IF(AE409="ND","ND",(NETWORKDAYS(AD409,AE409,Reference!$D$2:$D$40)-1))))</f>
        <v/>
      </c>
    </row>
    <row r="410" spans="1:38" s="73" customFormat="1" x14ac:dyDescent="0.35">
      <c r="A410" s="83"/>
      <c r="B410" s="83"/>
      <c r="C410" s="87"/>
      <c r="D410" s="87"/>
      <c r="E410" s="85"/>
      <c r="F410" s="86"/>
      <c r="G410" s="87"/>
      <c r="H410" s="87"/>
      <c r="I410" s="90"/>
      <c r="J410" s="89"/>
      <c r="K410" s="89"/>
      <c r="L410" s="90"/>
      <c r="M410" s="90"/>
      <c r="N410" s="89"/>
      <c r="O410" s="90"/>
      <c r="P410" s="87"/>
      <c r="Q410" s="91"/>
      <c r="R410" s="91"/>
      <c r="S410" s="91"/>
      <c r="T410" s="92"/>
      <c r="U410" s="92"/>
      <c r="V410" s="92"/>
      <c r="W410" s="92"/>
      <c r="X410" s="91"/>
      <c r="Y410" s="91"/>
      <c r="Z410" s="92"/>
      <c r="AA410" s="92"/>
      <c r="AB410" s="92"/>
      <c r="AC410" s="91"/>
      <c r="AD410" s="92"/>
      <c r="AE410" s="92"/>
      <c r="AF410" s="72" t="str">
        <f t="shared" si="24"/>
        <v/>
      </c>
      <c r="AG410" s="72" t="str">
        <f t="shared" si="25"/>
        <v/>
      </c>
      <c r="AH410" s="72" t="str">
        <f>IF(W410="","",IF(W410="ND","ND",(NETWORKDAYS(U410,W410,Reference!$D$2:$D$40)-1)))</f>
        <v/>
      </c>
      <c r="AI410" s="72" t="str">
        <f>IF(Z410="","",IF(Z410="n/a","N/A", IF(Z410="ND","ND",(NETWORKDAYS(U410,Z410,Reference!$D$2:$D$40)))))</f>
        <v/>
      </c>
      <c r="AJ410" s="72" t="str">
        <f t="shared" si="26"/>
        <v/>
      </c>
      <c r="AK410" s="72" t="str">
        <f t="shared" si="27"/>
        <v/>
      </c>
      <c r="AL410" s="72" t="str">
        <f>IF(AE410="","",IF(AE410="N/A","N/A",IF(AE410="ND","ND",(NETWORKDAYS(AD410,AE410,Reference!$D$2:$D$40)-1))))</f>
        <v/>
      </c>
    </row>
    <row r="411" spans="1:38" s="73" customFormat="1" x14ac:dyDescent="0.35">
      <c r="A411" s="83"/>
      <c r="B411" s="83"/>
      <c r="C411" s="87"/>
      <c r="D411" s="87"/>
      <c r="E411" s="85"/>
      <c r="F411" s="86"/>
      <c r="G411" s="87"/>
      <c r="H411" s="87"/>
      <c r="I411" s="90"/>
      <c r="J411" s="89"/>
      <c r="K411" s="89"/>
      <c r="L411" s="90"/>
      <c r="M411" s="90"/>
      <c r="N411" s="89"/>
      <c r="O411" s="90"/>
      <c r="P411" s="87"/>
      <c r="Q411" s="91"/>
      <c r="R411" s="91"/>
      <c r="S411" s="91"/>
      <c r="T411" s="92"/>
      <c r="U411" s="92"/>
      <c r="V411" s="92"/>
      <c r="W411" s="92"/>
      <c r="X411" s="91"/>
      <c r="Y411" s="91"/>
      <c r="Z411" s="92"/>
      <c r="AA411" s="92"/>
      <c r="AB411" s="92"/>
      <c r="AC411" s="91"/>
      <c r="AD411" s="92"/>
      <c r="AE411" s="92"/>
      <c r="AF411" s="72" t="str">
        <f t="shared" si="24"/>
        <v/>
      </c>
      <c r="AG411" s="72" t="str">
        <f t="shared" si="25"/>
        <v/>
      </c>
      <c r="AH411" s="72" t="str">
        <f>IF(W411="","",IF(W411="ND","ND",(NETWORKDAYS(U411,W411,Reference!$D$2:$D$40)-1)))</f>
        <v/>
      </c>
      <c r="AI411" s="72" t="str">
        <f>IF(Z411="","",IF(Z411="n/a","N/A", IF(Z411="ND","ND",(NETWORKDAYS(U411,Z411,Reference!$D$2:$D$40)))))</f>
        <v/>
      </c>
      <c r="AJ411" s="72" t="str">
        <f t="shared" si="26"/>
        <v/>
      </c>
      <c r="AK411" s="72" t="str">
        <f t="shared" si="27"/>
        <v/>
      </c>
      <c r="AL411" s="72" t="str">
        <f>IF(AE411="","",IF(AE411="N/A","N/A",IF(AE411="ND","ND",(NETWORKDAYS(AD411,AE411,Reference!$D$2:$D$40)-1))))</f>
        <v/>
      </c>
    </row>
    <row r="412" spans="1:38" s="73" customFormat="1" x14ac:dyDescent="0.35">
      <c r="A412" s="83"/>
      <c r="B412" s="83"/>
      <c r="C412" s="87"/>
      <c r="D412" s="87"/>
      <c r="E412" s="85"/>
      <c r="F412" s="86"/>
      <c r="G412" s="87"/>
      <c r="H412" s="87"/>
      <c r="I412" s="90"/>
      <c r="J412" s="89"/>
      <c r="K412" s="89"/>
      <c r="L412" s="90"/>
      <c r="M412" s="90"/>
      <c r="N412" s="89"/>
      <c r="O412" s="90"/>
      <c r="P412" s="87"/>
      <c r="Q412" s="91"/>
      <c r="R412" s="91"/>
      <c r="S412" s="91"/>
      <c r="T412" s="92"/>
      <c r="U412" s="92"/>
      <c r="V412" s="92"/>
      <c r="W412" s="92"/>
      <c r="X412" s="91"/>
      <c r="Y412" s="91"/>
      <c r="Z412" s="92"/>
      <c r="AA412" s="92"/>
      <c r="AB412" s="92"/>
      <c r="AC412" s="91"/>
      <c r="AD412" s="92"/>
      <c r="AE412" s="92"/>
      <c r="AF412" s="72" t="str">
        <f t="shared" si="24"/>
        <v/>
      </c>
      <c r="AG412" s="72" t="str">
        <f t="shared" si="25"/>
        <v/>
      </c>
      <c r="AH412" s="72" t="str">
        <f>IF(W412="","",IF(W412="ND","ND",(NETWORKDAYS(U412,W412,Reference!$D$2:$D$40)-1)))</f>
        <v/>
      </c>
      <c r="AI412" s="72" t="str">
        <f>IF(Z412="","",IF(Z412="n/a","N/A", IF(Z412="ND","ND",(NETWORKDAYS(U412,Z412,Reference!$D$2:$D$40)))))</f>
        <v/>
      </c>
      <c r="AJ412" s="72" t="str">
        <f t="shared" si="26"/>
        <v/>
      </c>
      <c r="AK412" s="72" t="str">
        <f t="shared" si="27"/>
        <v/>
      </c>
      <c r="AL412" s="72" t="str">
        <f>IF(AE412="","",IF(AE412="N/A","N/A",IF(AE412="ND","ND",(NETWORKDAYS(AD412,AE412,Reference!$D$2:$D$40)-1))))</f>
        <v/>
      </c>
    </row>
    <row r="413" spans="1:38" s="73" customFormat="1" x14ac:dyDescent="0.35">
      <c r="A413" s="83"/>
      <c r="B413" s="83"/>
      <c r="C413" s="87"/>
      <c r="D413" s="87"/>
      <c r="E413" s="85"/>
      <c r="F413" s="86"/>
      <c r="G413" s="87"/>
      <c r="H413" s="87"/>
      <c r="I413" s="90"/>
      <c r="J413" s="89"/>
      <c r="K413" s="89"/>
      <c r="L413" s="90"/>
      <c r="M413" s="90"/>
      <c r="N413" s="89"/>
      <c r="O413" s="90"/>
      <c r="P413" s="87"/>
      <c r="Q413" s="91"/>
      <c r="R413" s="91"/>
      <c r="S413" s="91"/>
      <c r="T413" s="92"/>
      <c r="U413" s="92"/>
      <c r="V413" s="92"/>
      <c r="W413" s="92"/>
      <c r="X413" s="91"/>
      <c r="Y413" s="91"/>
      <c r="Z413" s="92"/>
      <c r="AA413" s="92"/>
      <c r="AB413" s="92"/>
      <c r="AC413" s="91"/>
      <c r="AD413" s="92"/>
      <c r="AE413" s="92"/>
      <c r="AF413" s="72" t="str">
        <f t="shared" si="24"/>
        <v/>
      </c>
      <c r="AG413" s="72" t="str">
        <f t="shared" si="25"/>
        <v/>
      </c>
      <c r="AH413" s="72" t="str">
        <f>IF(W413="","",IF(W413="ND","ND",(NETWORKDAYS(U413,W413,Reference!$D$2:$D$40)-1)))</f>
        <v/>
      </c>
      <c r="AI413" s="72" t="str">
        <f>IF(Z413="","",IF(Z413="n/a","N/A", IF(Z413="ND","ND",(NETWORKDAYS(U413,Z413,Reference!$D$2:$D$40)))))</f>
        <v/>
      </c>
      <c r="AJ413" s="72" t="str">
        <f t="shared" si="26"/>
        <v/>
      </c>
      <c r="AK413" s="72" t="str">
        <f t="shared" si="27"/>
        <v/>
      </c>
      <c r="AL413" s="72" t="str">
        <f>IF(AE413="","",IF(AE413="N/A","N/A",IF(AE413="ND","ND",(NETWORKDAYS(AD413,AE413,Reference!$D$2:$D$40)-1))))</f>
        <v/>
      </c>
    </row>
    <row r="414" spans="1:38" s="73" customFormat="1" x14ac:dyDescent="0.35">
      <c r="A414" s="83"/>
      <c r="B414" s="83"/>
      <c r="C414" s="87"/>
      <c r="D414" s="87"/>
      <c r="E414" s="85"/>
      <c r="F414" s="86"/>
      <c r="G414" s="87"/>
      <c r="H414" s="87"/>
      <c r="I414" s="90"/>
      <c r="J414" s="89"/>
      <c r="K414" s="89"/>
      <c r="L414" s="90"/>
      <c r="M414" s="90"/>
      <c r="N414" s="89"/>
      <c r="O414" s="90"/>
      <c r="P414" s="87"/>
      <c r="Q414" s="91"/>
      <c r="R414" s="91"/>
      <c r="S414" s="91"/>
      <c r="T414" s="92"/>
      <c r="U414" s="92"/>
      <c r="V414" s="92"/>
      <c r="W414" s="92"/>
      <c r="X414" s="91"/>
      <c r="Y414" s="91"/>
      <c r="Z414" s="92"/>
      <c r="AA414" s="92"/>
      <c r="AB414" s="92"/>
      <c r="AC414" s="91"/>
      <c r="AD414" s="92"/>
      <c r="AE414" s="92"/>
      <c r="AF414" s="72" t="str">
        <f t="shared" si="24"/>
        <v/>
      </c>
      <c r="AG414" s="72" t="str">
        <f t="shared" si="25"/>
        <v/>
      </c>
      <c r="AH414" s="72" t="str">
        <f>IF(W414="","",IF(W414="ND","ND",(NETWORKDAYS(U414,W414,Reference!$D$2:$D$40)-1)))</f>
        <v/>
      </c>
      <c r="AI414" s="72" t="str">
        <f>IF(Z414="","",IF(Z414="n/a","N/A", IF(Z414="ND","ND",(NETWORKDAYS(U414,Z414,Reference!$D$2:$D$40)))))</f>
        <v/>
      </c>
      <c r="AJ414" s="72" t="str">
        <f t="shared" si="26"/>
        <v/>
      </c>
      <c r="AK414" s="72" t="str">
        <f t="shared" si="27"/>
        <v/>
      </c>
      <c r="AL414" s="72" t="str">
        <f>IF(AE414="","",IF(AE414="N/A","N/A",IF(AE414="ND","ND",(NETWORKDAYS(AD414,AE414,Reference!$D$2:$D$40)-1))))</f>
        <v/>
      </c>
    </row>
    <row r="415" spans="1:38" s="73" customFormat="1" x14ac:dyDescent="0.35">
      <c r="A415" s="83"/>
      <c r="B415" s="83"/>
      <c r="C415" s="87"/>
      <c r="D415" s="87"/>
      <c r="E415" s="85"/>
      <c r="F415" s="86"/>
      <c r="G415" s="87"/>
      <c r="H415" s="87"/>
      <c r="I415" s="90"/>
      <c r="J415" s="89"/>
      <c r="K415" s="89"/>
      <c r="L415" s="90"/>
      <c r="M415" s="90"/>
      <c r="N415" s="89"/>
      <c r="O415" s="90"/>
      <c r="P415" s="87"/>
      <c r="Q415" s="91"/>
      <c r="R415" s="91"/>
      <c r="S415" s="91"/>
      <c r="T415" s="92"/>
      <c r="U415" s="92"/>
      <c r="V415" s="92"/>
      <c r="W415" s="92"/>
      <c r="X415" s="91"/>
      <c r="Y415" s="91"/>
      <c r="Z415" s="92"/>
      <c r="AA415" s="92"/>
      <c r="AB415" s="92"/>
      <c r="AC415" s="91"/>
      <c r="AD415" s="92"/>
      <c r="AE415" s="92"/>
      <c r="AF415" s="72" t="str">
        <f t="shared" si="24"/>
        <v/>
      </c>
      <c r="AG415" s="72" t="str">
        <f t="shared" si="25"/>
        <v/>
      </c>
      <c r="AH415" s="72" t="str">
        <f>IF(W415="","",IF(W415="ND","ND",(NETWORKDAYS(U415,W415,Reference!$D$2:$D$40)-1)))</f>
        <v/>
      </c>
      <c r="AI415" s="72" t="str">
        <f>IF(Z415="","",IF(Z415="n/a","N/A", IF(Z415="ND","ND",(NETWORKDAYS(U415,Z415,Reference!$D$2:$D$40)))))</f>
        <v/>
      </c>
      <c r="AJ415" s="72" t="str">
        <f t="shared" si="26"/>
        <v/>
      </c>
      <c r="AK415" s="72" t="str">
        <f t="shared" si="27"/>
        <v/>
      </c>
      <c r="AL415" s="72" t="str">
        <f>IF(AE415="","",IF(AE415="N/A","N/A",IF(AE415="ND","ND",(NETWORKDAYS(AD415,AE415,Reference!$D$2:$D$40)-1))))</f>
        <v/>
      </c>
    </row>
    <row r="416" spans="1:38" s="73" customFormat="1" x14ac:dyDescent="0.35">
      <c r="A416" s="83"/>
      <c r="B416" s="83"/>
      <c r="C416" s="87"/>
      <c r="D416" s="87"/>
      <c r="E416" s="85"/>
      <c r="F416" s="86"/>
      <c r="G416" s="87"/>
      <c r="H416" s="87"/>
      <c r="I416" s="90"/>
      <c r="J416" s="89"/>
      <c r="K416" s="89"/>
      <c r="L416" s="90"/>
      <c r="M416" s="90"/>
      <c r="N416" s="89"/>
      <c r="O416" s="90"/>
      <c r="P416" s="87"/>
      <c r="Q416" s="91"/>
      <c r="R416" s="91"/>
      <c r="S416" s="91"/>
      <c r="T416" s="92"/>
      <c r="U416" s="92"/>
      <c r="V416" s="92"/>
      <c r="W416" s="92"/>
      <c r="X416" s="91"/>
      <c r="Y416" s="91"/>
      <c r="Z416" s="92"/>
      <c r="AA416" s="92"/>
      <c r="AB416" s="92"/>
      <c r="AC416" s="91"/>
      <c r="AD416" s="92"/>
      <c r="AE416" s="92"/>
      <c r="AF416" s="72" t="str">
        <f t="shared" si="24"/>
        <v/>
      </c>
      <c r="AG416" s="72" t="str">
        <f t="shared" si="25"/>
        <v/>
      </c>
      <c r="AH416" s="72" t="str">
        <f>IF(W416="","",IF(W416="ND","ND",(NETWORKDAYS(U416,W416,Reference!$D$2:$D$40)-1)))</f>
        <v/>
      </c>
      <c r="AI416" s="72" t="str">
        <f>IF(Z416="","",IF(Z416="n/a","N/A", IF(Z416="ND","ND",(NETWORKDAYS(U416,Z416,Reference!$D$2:$D$40)))))</f>
        <v/>
      </c>
      <c r="AJ416" s="72" t="str">
        <f t="shared" si="26"/>
        <v/>
      </c>
      <c r="AK416" s="72" t="str">
        <f t="shared" si="27"/>
        <v/>
      </c>
      <c r="AL416" s="72" t="str">
        <f>IF(AE416="","",IF(AE416="N/A","N/A",IF(AE416="ND","ND",(NETWORKDAYS(AD416,AE416,Reference!$D$2:$D$40)-1))))</f>
        <v/>
      </c>
    </row>
    <row r="417" spans="1:38" s="73" customFormat="1" x14ac:dyDescent="0.35">
      <c r="A417" s="83"/>
      <c r="B417" s="83"/>
      <c r="C417" s="87"/>
      <c r="D417" s="87"/>
      <c r="E417" s="85"/>
      <c r="F417" s="86"/>
      <c r="G417" s="87"/>
      <c r="H417" s="87"/>
      <c r="I417" s="90"/>
      <c r="J417" s="89"/>
      <c r="K417" s="89"/>
      <c r="L417" s="90"/>
      <c r="M417" s="90"/>
      <c r="N417" s="89"/>
      <c r="O417" s="90"/>
      <c r="P417" s="87"/>
      <c r="Q417" s="91"/>
      <c r="R417" s="91"/>
      <c r="S417" s="91"/>
      <c r="T417" s="92"/>
      <c r="U417" s="92"/>
      <c r="V417" s="92"/>
      <c r="W417" s="92"/>
      <c r="X417" s="91"/>
      <c r="Y417" s="91"/>
      <c r="Z417" s="92"/>
      <c r="AA417" s="92"/>
      <c r="AB417" s="92"/>
      <c r="AC417" s="91"/>
      <c r="AD417" s="92"/>
      <c r="AE417" s="92"/>
      <c r="AF417" s="72" t="str">
        <f t="shared" si="24"/>
        <v/>
      </c>
      <c r="AG417" s="72" t="str">
        <f t="shared" si="25"/>
        <v/>
      </c>
      <c r="AH417" s="72" t="str">
        <f>IF(W417="","",IF(W417="ND","ND",(NETWORKDAYS(U417,W417,Reference!$D$2:$D$40)-1)))</f>
        <v/>
      </c>
      <c r="AI417" s="72" t="str">
        <f>IF(Z417="","",IF(Z417="n/a","N/A", IF(Z417="ND","ND",(NETWORKDAYS(U417,Z417,Reference!$D$2:$D$40)))))</f>
        <v/>
      </c>
      <c r="AJ417" s="72" t="str">
        <f t="shared" si="26"/>
        <v/>
      </c>
      <c r="AK417" s="72" t="str">
        <f t="shared" si="27"/>
        <v/>
      </c>
      <c r="AL417" s="72" t="str">
        <f>IF(AE417="","",IF(AE417="N/A","N/A",IF(AE417="ND","ND",(NETWORKDAYS(AD417,AE417,Reference!$D$2:$D$40)-1))))</f>
        <v/>
      </c>
    </row>
    <row r="418" spans="1:38" s="73" customFormat="1" x14ac:dyDescent="0.35">
      <c r="A418" s="83"/>
      <c r="B418" s="83"/>
      <c r="C418" s="87"/>
      <c r="D418" s="87"/>
      <c r="E418" s="85"/>
      <c r="F418" s="86"/>
      <c r="G418" s="87"/>
      <c r="H418" s="87"/>
      <c r="I418" s="90"/>
      <c r="J418" s="89"/>
      <c r="K418" s="89"/>
      <c r="L418" s="90"/>
      <c r="M418" s="90"/>
      <c r="N418" s="89"/>
      <c r="O418" s="90"/>
      <c r="P418" s="87"/>
      <c r="Q418" s="91"/>
      <c r="R418" s="91"/>
      <c r="S418" s="91"/>
      <c r="T418" s="92"/>
      <c r="U418" s="92"/>
      <c r="V418" s="92"/>
      <c r="W418" s="92"/>
      <c r="X418" s="91"/>
      <c r="Y418" s="91"/>
      <c r="Z418" s="92"/>
      <c r="AA418" s="92"/>
      <c r="AB418" s="92"/>
      <c r="AC418" s="91"/>
      <c r="AD418" s="92"/>
      <c r="AE418" s="92"/>
      <c r="AF418" s="72" t="str">
        <f t="shared" si="24"/>
        <v/>
      </c>
      <c r="AG418" s="72" t="str">
        <f t="shared" si="25"/>
        <v/>
      </c>
      <c r="AH418" s="72" t="str">
        <f>IF(W418="","",IF(W418="ND","ND",(NETWORKDAYS(U418,W418,Reference!$D$2:$D$40)-1)))</f>
        <v/>
      </c>
      <c r="AI418" s="72" t="str">
        <f>IF(Z418="","",IF(Z418="n/a","N/A", IF(Z418="ND","ND",(NETWORKDAYS(U418,Z418,Reference!$D$2:$D$40)))))</f>
        <v/>
      </c>
      <c r="AJ418" s="72" t="str">
        <f t="shared" si="26"/>
        <v/>
      </c>
      <c r="AK418" s="72" t="str">
        <f t="shared" si="27"/>
        <v/>
      </c>
      <c r="AL418" s="72" t="str">
        <f>IF(AE418="","",IF(AE418="N/A","N/A",IF(AE418="ND","ND",(NETWORKDAYS(AD418,AE418,Reference!$D$2:$D$40)-1))))</f>
        <v/>
      </c>
    </row>
    <row r="419" spans="1:38" s="73" customFormat="1" x14ac:dyDescent="0.35">
      <c r="A419" s="83"/>
      <c r="B419" s="83"/>
      <c r="C419" s="87"/>
      <c r="D419" s="87"/>
      <c r="E419" s="85"/>
      <c r="F419" s="86"/>
      <c r="G419" s="87"/>
      <c r="H419" s="87"/>
      <c r="I419" s="90"/>
      <c r="J419" s="89"/>
      <c r="K419" s="89"/>
      <c r="L419" s="90"/>
      <c r="M419" s="90"/>
      <c r="N419" s="89"/>
      <c r="O419" s="90"/>
      <c r="P419" s="87"/>
      <c r="Q419" s="91"/>
      <c r="R419" s="91"/>
      <c r="S419" s="91"/>
      <c r="T419" s="92"/>
      <c r="U419" s="92"/>
      <c r="V419" s="92"/>
      <c r="W419" s="92"/>
      <c r="X419" s="91"/>
      <c r="Y419" s="91"/>
      <c r="Z419" s="92"/>
      <c r="AA419" s="92"/>
      <c r="AB419" s="92"/>
      <c r="AC419" s="91"/>
      <c r="AD419" s="92"/>
      <c r="AE419" s="92"/>
      <c r="AF419" s="72" t="str">
        <f t="shared" si="24"/>
        <v/>
      </c>
      <c r="AG419" s="72" t="str">
        <f t="shared" si="25"/>
        <v/>
      </c>
      <c r="AH419" s="72" t="str">
        <f>IF(W419="","",IF(W419="ND","ND",(NETWORKDAYS(U419,W419,Reference!$D$2:$D$40)-1)))</f>
        <v/>
      </c>
      <c r="AI419" s="72" t="str">
        <f>IF(Z419="","",IF(Z419="n/a","N/A", IF(Z419="ND","ND",(NETWORKDAYS(U419,Z419,Reference!$D$2:$D$40)))))</f>
        <v/>
      </c>
      <c r="AJ419" s="72" t="str">
        <f t="shared" si="26"/>
        <v/>
      </c>
      <c r="AK419" s="72" t="str">
        <f t="shared" si="27"/>
        <v/>
      </c>
      <c r="AL419" s="72" t="str">
        <f>IF(AE419="","",IF(AE419="N/A","N/A",IF(AE419="ND","ND",(NETWORKDAYS(AD419,AE419,Reference!$D$2:$D$40)-1))))</f>
        <v/>
      </c>
    </row>
    <row r="420" spans="1:38" s="73" customFormat="1" x14ac:dyDescent="0.35">
      <c r="A420" s="83"/>
      <c r="B420" s="83"/>
      <c r="C420" s="87"/>
      <c r="D420" s="87"/>
      <c r="E420" s="85"/>
      <c r="F420" s="86"/>
      <c r="G420" s="87"/>
      <c r="H420" s="87"/>
      <c r="I420" s="90"/>
      <c r="J420" s="89"/>
      <c r="K420" s="89"/>
      <c r="L420" s="90"/>
      <c r="M420" s="90"/>
      <c r="N420" s="89"/>
      <c r="O420" s="90"/>
      <c r="P420" s="87"/>
      <c r="Q420" s="91"/>
      <c r="R420" s="91"/>
      <c r="S420" s="91"/>
      <c r="T420" s="92"/>
      <c r="U420" s="92"/>
      <c r="V420" s="92"/>
      <c r="W420" s="92"/>
      <c r="X420" s="91"/>
      <c r="Y420" s="91"/>
      <c r="Z420" s="92"/>
      <c r="AA420" s="92"/>
      <c r="AB420" s="92"/>
      <c r="AC420" s="91"/>
      <c r="AD420" s="92"/>
      <c r="AE420" s="92"/>
      <c r="AF420" s="72" t="str">
        <f t="shared" si="24"/>
        <v/>
      </c>
      <c r="AG420" s="72" t="str">
        <f t="shared" si="25"/>
        <v/>
      </c>
      <c r="AH420" s="72" t="str">
        <f>IF(W420="","",IF(W420="ND","ND",(NETWORKDAYS(U420,W420,Reference!$D$2:$D$40)-1)))</f>
        <v/>
      </c>
      <c r="AI420" s="72" t="str">
        <f>IF(Z420="","",IF(Z420="n/a","N/A", IF(Z420="ND","ND",(NETWORKDAYS(U420,Z420,Reference!$D$2:$D$40)))))</f>
        <v/>
      </c>
      <c r="AJ420" s="72" t="str">
        <f t="shared" si="26"/>
        <v/>
      </c>
      <c r="AK420" s="72" t="str">
        <f t="shared" si="27"/>
        <v/>
      </c>
      <c r="AL420" s="72" t="str">
        <f>IF(AE420="","",IF(AE420="N/A","N/A",IF(AE420="ND","ND",(NETWORKDAYS(AD420,AE420,Reference!$D$2:$D$40)-1))))</f>
        <v/>
      </c>
    </row>
    <row r="421" spans="1:38" s="73" customFormat="1" x14ac:dyDescent="0.35">
      <c r="A421" s="83"/>
      <c r="B421" s="83"/>
      <c r="C421" s="87"/>
      <c r="D421" s="87"/>
      <c r="E421" s="85"/>
      <c r="F421" s="86"/>
      <c r="G421" s="87"/>
      <c r="H421" s="87"/>
      <c r="I421" s="90"/>
      <c r="J421" s="89"/>
      <c r="K421" s="89"/>
      <c r="L421" s="90"/>
      <c r="M421" s="90"/>
      <c r="N421" s="89"/>
      <c r="O421" s="90"/>
      <c r="P421" s="87"/>
      <c r="Q421" s="91"/>
      <c r="R421" s="91"/>
      <c r="S421" s="91"/>
      <c r="T421" s="92"/>
      <c r="U421" s="92"/>
      <c r="V421" s="92"/>
      <c r="W421" s="92"/>
      <c r="X421" s="91"/>
      <c r="Y421" s="91"/>
      <c r="Z421" s="92"/>
      <c r="AA421" s="92"/>
      <c r="AB421" s="92"/>
      <c r="AC421" s="91"/>
      <c r="AD421" s="92"/>
      <c r="AE421" s="92"/>
      <c r="AF421" s="72" t="str">
        <f t="shared" si="24"/>
        <v/>
      </c>
      <c r="AG421" s="72" t="str">
        <f t="shared" si="25"/>
        <v/>
      </c>
      <c r="AH421" s="72" t="str">
        <f>IF(W421="","",IF(W421="ND","ND",(NETWORKDAYS(U421,W421,Reference!$D$2:$D$40)-1)))</f>
        <v/>
      </c>
      <c r="AI421" s="72" t="str">
        <f>IF(Z421="","",IF(Z421="n/a","N/A", IF(Z421="ND","ND",(NETWORKDAYS(U421,Z421,Reference!$D$2:$D$40)))))</f>
        <v/>
      </c>
      <c r="AJ421" s="72" t="str">
        <f t="shared" si="26"/>
        <v/>
      </c>
      <c r="AK421" s="72" t="str">
        <f t="shared" si="27"/>
        <v/>
      </c>
      <c r="AL421" s="72" t="str">
        <f>IF(AE421="","",IF(AE421="N/A","N/A",IF(AE421="ND","ND",(NETWORKDAYS(AD421,AE421,Reference!$D$2:$D$40)-1))))</f>
        <v/>
      </c>
    </row>
    <row r="422" spans="1:38" s="73" customFormat="1" x14ac:dyDescent="0.35">
      <c r="A422" s="83"/>
      <c r="B422" s="83"/>
      <c r="C422" s="87"/>
      <c r="D422" s="87"/>
      <c r="E422" s="85"/>
      <c r="F422" s="86"/>
      <c r="G422" s="87"/>
      <c r="H422" s="87"/>
      <c r="I422" s="90"/>
      <c r="J422" s="89"/>
      <c r="K422" s="89"/>
      <c r="L422" s="90"/>
      <c r="M422" s="90"/>
      <c r="N422" s="89"/>
      <c r="O422" s="90"/>
      <c r="P422" s="87"/>
      <c r="Q422" s="91"/>
      <c r="R422" s="91"/>
      <c r="S422" s="91"/>
      <c r="T422" s="92"/>
      <c r="U422" s="92"/>
      <c r="V422" s="92"/>
      <c r="W422" s="92"/>
      <c r="X422" s="91"/>
      <c r="Y422" s="91"/>
      <c r="Z422" s="92"/>
      <c r="AA422" s="92"/>
      <c r="AB422" s="92"/>
      <c r="AC422" s="91"/>
      <c r="AD422" s="92"/>
      <c r="AE422" s="92"/>
      <c r="AF422" s="72" t="str">
        <f t="shared" si="24"/>
        <v/>
      </c>
      <c r="AG422" s="72" t="str">
        <f t="shared" si="25"/>
        <v/>
      </c>
      <c r="AH422" s="72" t="str">
        <f>IF(W422="","",IF(W422="ND","ND",(NETWORKDAYS(U422,W422,Reference!$D$2:$D$40)-1)))</f>
        <v/>
      </c>
      <c r="AI422" s="72" t="str">
        <f>IF(Z422="","",IF(Z422="n/a","N/A", IF(Z422="ND","ND",(NETWORKDAYS(U422,Z422,Reference!$D$2:$D$40)))))</f>
        <v/>
      </c>
      <c r="AJ422" s="72" t="str">
        <f t="shared" si="26"/>
        <v/>
      </c>
      <c r="AK422" s="72" t="str">
        <f t="shared" si="27"/>
        <v/>
      </c>
      <c r="AL422" s="72" t="str">
        <f>IF(AE422="","",IF(AE422="N/A","N/A",IF(AE422="ND","ND",(NETWORKDAYS(AD422,AE422,Reference!$D$2:$D$40)-1))))</f>
        <v/>
      </c>
    </row>
    <row r="423" spans="1:38" s="73" customFormat="1" x14ac:dyDescent="0.35">
      <c r="A423" s="83"/>
      <c r="B423" s="83"/>
      <c r="C423" s="87"/>
      <c r="D423" s="87"/>
      <c r="E423" s="85"/>
      <c r="F423" s="86"/>
      <c r="G423" s="87"/>
      <c r="H423" s="87"/>
      <c r="I423" s="90"/>
      <c r="J423" s="89"/>
      <c r="K423" s="89"/>
      <c r="L423" s="90"/>
      <c r="M423" s="90"/>
      <c r="N423" s="89"/>
      <c r="O423" s="90"/>
      <c r="P423" s="87"/>
      <c r="Q423" s="91"/>
      <c r="R423" s="91"/>
      <c r="S423" s="91"/>
      <c r="T423" s="92"/>
      <c r="U423" s="92"/>
      <c r="V423" s="92"/>
      <c r="W423" s="92"/>
      <c r="X423" s="91"/>
      <c r="Y423" s="91"/>
      <c r="Z423" s="92"/>
      <c r="AA423" s="92"/>
      <c r="AB423" s="92"/>
      <c r="AC423" s="91"/>
      <c r="AD423" s="92"/>
      <c r="AE423" s="92"/>
      <c r="AF423" s="72" t="str">
        <f t="shared" si="24"/>
        <v/>
      </c>
      <c r="AG423" s="72" t="str">
        <f t="shared" si="25"/>
        <v/>
      </c>
      <c r="AH423" s="72" t="str">
        <f>IF(W423="","",IF(W423="ND","ND",(NETWORKDAYS(U423,W423,Reference!$D$2:$D$40)-1)))</f>
        <v/>
      </c>
      <c r="AI423" s="72" t="str">
        <f>IF(Z423="","",IF(Z423="n/a","N/A", IF(Z423="ND","ND",(NETWORKDAYS(U423,Z423,Reference!$D$2:$D$40)))))</f>
        <v/>
      </c>
      <c r="AJ423" s="72" t="str">
        <f t="shared" si="26"/>
        <v/>
      </c>
      <c r="AK423" s="72" t="str">
        <f t="shared" si="27"/>
        <v/>
      </c>
      <c r="AL423" s="72" t="str">
        <f>IF(AE423="","",IF(AE423="N/A","N/A",IF(AE423="ND","ND",(NETWORKDAYS(AD423,AE423,Reference!$D$2:$D$40)-1))))</f>
        <v/>
      </c>
    </row>
    <row r="424" spans="1:38" s="73" customFormat="1" x14ac:dyDescent="0.35">
      <c r="A424" s="83"/>
      <c r="B424" s="83"/>
      <c r="C424" s="87"/>
      <c r="D424" s="87"/>
      <c r="E424" s="85"/>
      <c r="F424" s="86"/>
      <c r="G424" s="87"/>
      <c r="H424" s="87"/>
      <c r="I424" s="90"/>
      <c r="J424" s="89"/>
      <c r="K424" s="89"/>
      <c r="L424" s="90"/>
      <c r="M424" s="90"/>
      <c r="N424" s="89"/>
      <c r="O424" s="90"/>
      <c r="P424" s="87"/>
      <c r="Q424" s="91"/>
      <c r="R424" s="91"/>
      <c r="S424" s="91"/>
      <c r="T424" s="92"/>
      <c r="U424" s="92"/>
      <c r="V424" s="92"/>
      <c r="W424" s="92"/>
      <c r="X424" s="91"/>
      <c r="Y424" s="91"/>
      <c r="Z424" s="92"/>
      <c r="AA424" s="92"/>
      <c r="AB424" s="92"/>
      <c r="AC424" s="91"/>
      <c r="AD424" s="92"/>
      <c r="AE424" s="92"/>
      <c r="AF424" s="72" t="str">
        <f t="shared" si="24"/>
        <v/>
      </c>
      <c r="AG424" s="72" t="str">
        <f t="shared" si="25"/>
        <v/>
      </c>
      <c r="AH424" s="72" t="str">
        <f>IF(W424="","",IF(W424="ND","ND",(NETWORKDAYS(U424,W424,Reference!$D$2:$D$40)-1)))</f>
        <v/>
      </c>
      <c r="AI424" s="72" t="str">
        <f>IF(Z424="","",IF(Z424="n/a","N/A", IF(Z424="ND","ND",(NETWORKDAYS(U424,Z424,Reference!$D$2:$D$40)))))</f>
        <v/>
      </c>
      <c r="AJ424" s="72" t="str">
        <f t="shared" si="26"/>
        <v/>
      </c>
      <c r="AK424" s="72" t="str">
        <f t="shared" si="27"/>
        <v/>
      </c>
      <c r="AL424" s="72" t="str">
        <f>IF(AE424="","",IF(AE424="N/A","N/A",IF(AE424="ND","ND",(NETWORKDAYS(AD424,AE424,Reference!$D$2:$D$40)-1))))</f>
        <v/>
      </c>
    </row>
    <row r="425" spans="1:38" s="73" customFormat="1" x14ac:dyDescent="0.35">
      <c r="A425" s="83"/>
      <c r="B425" s="83"/>
      <c r="C425" s="87"/>
      <c r="D425" s="87"/>
      <c r="E425" s="85"/>
      <c r="F425" s="86"/>
      <c r="G425" s="87"/>
      <c r="H425" s="87"/>
      <c r="I425" s="90"/>
      <c r="J425" s="89"/>
      <c r="K425" s="89"/>
      <c r="L425" s="90"/>
      <c r="M425" s="90"/>
      <c r="N425" s="89"/>
      <c r="O425" s="90"/>
      <c r="P425" s="87"/>
      <c r="Q425" s="91"/>
      <c r="R425" s="91"/>
      <c r="S425" s="91"/>
      <c r="T425" s="92"/>
      <c r="U425" s="92"/>
      <c r="V425" s="92"/>
      <c r="W425" s="92"/>
      <c r="X425" s="91"/>
      <c r="Y425" s="91"/>
      <c r="Z425" s="92"/>
      <c r="AA425" s="92"/>
      <c r="AB425" s="92"/>
      <c r="AC425" s="91"/>
      <c r="AD425" s="92"/>
      <c r="AE425" s="92"/>
      <c r="AF425" s="72" t="str">
        <f t="shared" si="24"/>
        <v/>
      </c>
      <c r="AG425" s="72" t="str">
        <f t="shared" si="25"/>
        <v/>
      </c>
      <c r="AH425" s="72" t="str">
        <f>IF(W425="","",IF(W425="ND","ND",(NETWORKDAYS(U425,W425,Reference!$D$2:$D$40)-1)))</f>
        <v/>
      </c>
      <c r="AI425" s="72" t="str">
        <f>IF(Z425="","",IF(Z425="n/a","N/A", IF(Z425="ND","ND",(NETWORKDAYS(U425,Z425,Reference!$D$2:$D$40)))))</f>
        <v/>
      </c>
      <c r="AJ425" s="72" t="str">
        <f t="shared" si="26"/>
        <v/>
      </c>
      <c r="AK425" s="72" t="str">
        <f t="shared" si="27"/>
        <v/>
      </c>
      <c r="AL425" s="72" t="str">
        <f>IF(AE425="","",IF(AE425="N/A","N/A",IF(AE425="ND","ND",(NETWORKDAYS(AD425,AE425,Reference!$D$2:$D$40)-1))))</f>
        <v/>
      </c>
    </row>
    <row r="426" spans="1:38" s="73" customFormat="1" x14ac:dyDescent="0.35">
      <c r="A426" s="83"/>
      <c r="B426" s="83"/>
      <c r="C426" s="87"/>
      <c r="D426" s="87"/>
      <c r="E426" s="85"/>
      <c r="F426" s="86"/>
      <c r="G426" s="87"/>
      <c r="H426" s="87"/>
      <c r="I426" s="90"/>
      <c r="J426" s="89"/>
      <c r="K426" s="89"/>
      <c r="L426" s="90"/>
      <c r="M426" s="90"/>
      <c r="N426" s="89"/>
      <c r="O426" s="90"/>
      <c r="P426" s="87"/>
      <c r="Q426" s="91"/>
      <c r="R426" s="91"/>
      <c r="S426" s="91"/>
      <c r="T426" s="92"/>
      <c r="U426" s="92"/>
      <c r="V426" s="92"/>
      <c r="W426" s="92"/>
      <c r="X426" s="91"/>
      <c r="Y426" s="91"/>
      <c r="Z426" s="92"/>
      <c r="AA426" s="92"/>
      <c r="AB426" s="92"/>
      <c r="AC426" s="91"/>
      <c r="AD426" s="92"/>
      <c r="AE426" s="92"/>
      <c r="AF426" s="72" t="str">
        <f t="shared" si="24"/>
        <v/>
      </c>
      <c r="AG426" s="72" t="str">
        <f t="shared" si="25"/>
        <v/>
      </c>
      <c r="AH426" s="72" t="str">
        <f>IF(W426="","",IF(W426="ND","ND",(NETWORKDAYS(U426,W426,Reference!$D$2:$D$40)-1)))</f>
        <v/>
      </c>
      <c r="AI426" s="72" t="str">
        <f>IF(Z426="","",IF(Z426="n/a","N/A", IF(Z426="ND","ND",(NETWORKDAYS(U426,Z426,Reference!$D$2:$D$40)))))</f>
        <v/>
      </c>
      <c r="AJ426" s="72" t="str">
        <f t="shared" si="26"/>
        <v/>
      </c>
      <c r="AK426" s="72" t="str">
        <f t="shared" si="27"/>
        <v/>
      </c>
      <c r="AL426" s="72" t="str">
        <f>IF(AE426="","",IF(AE426="N/A","N/A",IF(AE426="ND","ND",(NETWORKDAYS(AD426,AE426,Reference!$D$2:$D$40)-1))))</f>
        <v/>
      </c>
    </row>
    <row r="427" spans="1:38" s="73" customFormat="1" x14ac:dyDescent="0.35">
      <c r="A427" s="83"/>
      <c r="B427" s="83"/>
      <c r="C427" s="87"/>
      <c r="D427" s="87"/>
      <c r="E427" s="85"/>
      <c r="F427" s="86"/>
      <c r="G427" s="87"/>
      <c r="H427" s="87"/>
      <c r="I427" s="90"/>
      <c r="J427" s="89"/>
      <c r="K427" s="89"/>
      <c r="L427" s="90"/>
      <c r="M427" s="90"/>
      <c r="N427" s="89"/>
      <c r="O427" s="90"/>
      <c r="P427" s="87"/>
      <c r="Q427" s="91"/>
      <c r="R427" s="91"/>
      <c r="S427" s="91"/>
      <c r="T427" s="92"/>
      <c r="U427" s="92"/>
      <c r="V427" s="92"/>
      <c r="W427" s="92"/>
      <c r="X427" s="91"/>
      <c r="Y427" s="91"/>
      <c r="Z427" s="92"/>
      <c r="AA427" s="92"/>
      <c r="AB427" s="92"/>
      <c r="AC427" s="91"/>
      <c r="AD427" s="92"/>
      <c r="AE427" s="92"/>
      <c r="AF427" s="72" t="str">
        <f t="shared" si="24"/>
        <v/>
      </c>
      <c r="AG427" s="72" t="str">
        <f t="shared" si="25"/>
        <v/>
      </c>
      <c r="AH427" s="72" t="str">
        <f>IF(W427="","",IF(W427="ND","ND",(NETWORKDAYS(U427,W427,Reference!$D$2:$D$40)-1)))</f>
        <v/>
      </c>
      <c r="AI427" s="72" t="str">
        <f>IF(Z427="","",IF(Z427="n/a","N/A", IF(Z427="ND","ND",(NETWORKDAYS(U427,Z427,Reference!$D$2:$D$40)))))</f>
        <v/>
      </c>
      <c r="AJ427" s="72" t="str">
        <f t="shared" si="26"/>
        <v/>
      </c>
      <c r="AK427" s="72" t="str">
        <f t="shared" si="27"/>
        <v/>
      </c>
      <c r="AL427" s="72" t="str">
        <f>IF(AE427="","",IF(AE427="N/A","N/A",IF(AE427="ND","ND",(NETWORKDAYS(AD427,AE427,Reference!$D$2:$D$40)-1))))</f>
        <v/>
      </c>
    </row>
    <row r="428" spans="1:38" s="73" customFormat="1" x14ac:dyDescent="0.35">
      <c r="A428" s="83"/>
      <c r="B428" s="83"/>
      <c r="C428" s="87"/>
      <c r="D428" s="87"/>
      <c r="E428" s="85"/>
      <c r="F428" s="86"/>
      <c r="G428" s="87"/>
      <c r="H428" s="87"/>
      <c r="I428" s="90"/>
      <c r="J428" s="89"/>
      <c r="K428" s="89"/>
      <c r="L428" s="90"/>
      <c r="M428" s="90"/>
      <c r="N428" s="89"/>
      <c r="O428" s="90"/>
      <c r="P428" s="87"/>
      <c r="Q428" s="91"/>
      <c r="R428" s="91"/>
      <c r="S428" s="91"/>
      <c r="T428" s="92"/>
      <c r="U428" s="92"/>
      <c r="V428" s="92"/>
      <c r="W428" s="92"/>
      <c r="X428" s="91"/>
      <c r="Y428" s="91"/>
      <c r="Z428" s="92"/>
      <c r="AA428" s="92"/>
      <c r="AB428" s="92"/>
      <c r="AC428" s="91"/>
      <c r="AD428" s="92"/>
      <c r="AE428" s="92"/>
      <c r="AF428" s="72" t="str">
        <f t="shared" si="24"/>
        <v/>
      </c>
      <c r="AG428" s="72" t="str">
        <f t="shared" si="25"/>
        <v/>
      </c>
      <c r="AH428" s="72" t="str">
        <f>IF(W428="","",IF(W428="ND","ND",(NETWORKDAYS(U428,W428,Reference!$D$2:$D$40)-1)))</f>
        <v/>
      </c>
      <c r="AI428" s="72" t="str">
        <f>IF(Z428="","",IF(Z428="n/a","N/A", IF(Z428="ND","ND",(NETWORKDAYS(U428,Z428,Reference!$D$2:$D$40)))))</f>
        <v/>
      </c>
      <c r="AJ428" s="72" t="str">
        <f t="shared" si="26"/>
        <v/>
      </c>
      <c r="AK428" s="72" t="str">
        <f t="shared" si="27"/>
        <v/>
      </c>
      <c r="AL428" s="72" t="str">
        <f>IF(AE428="","",IF(AE428="N/A","N/A",IF(AE428="ND","ND",(NETWORKDAYS(AD428,AE428,Reference!$D$2:$D$40)-1))))</f>
        <v/>
      </c>
    </row>
    <row r="429" spans="1:38" s="73" customFormat="1" x14ac:dyDescent="0.35">
      <c r="A429" s="83"/>
      <c r="B429" s="83"/>
      <c r="C429" s="87"/>
      <c r="D429" s="87"/>
      <c r="E429" s="85"/>
      <c r="F429" s="86"/>
      <c r="G429" s="87"/>
      <c r="H429" s="87"/>
      <c r="I429" s="90"/>
      <c r="J429" s="89"/>
      <c r="K429" s="89"/>
      <c r="L429" s="90"/>
      <c r="M429" s="90"/>
      <c r="N429" s="89"/>
      <c r="O429" s="90"/>
      <c r="P429" s="87"/>
      <c r="Q429" s="91"/>
      <c r="R429" s="91"/>
      <c r="S429" s="91"/>
      <c r="T429" s="92"/>
      <c r="U429" s="92"/>
      <c r="V429" s="92"/>
      <c r="W429" s="92"/>
      <c r="X429" s="91"/>
      <c r="Y429" s="91"/>
      <c r="Z429" s="92"/>
      <c r="AA429" s="92"/>
      <c r="AB429" s="92"/>
      <c r="AC429" s="91"/>
      <c r="AD429" s="92"/>
      <c r="AE429" s="92"/>
      <c r="AF429" s="72" t="str">
        <f t="shared" si="24"/>
        <v/>
      </c>
      <c r="AG429" s="72" t="str">
        <f t="shared" si="25"/>
        <v/>
      </c>
      <c r="AH429" s="72" t="str">
        <f>IF(W429="","",IF(W429="ND","ND",(NETWORKDAYS(U429,W429,Reference!$D$2:$D$40)-1)))</f>
        <v/>
      </c>
      <c r="AI429" s="72" t="str">
        <f>IF(Z429="","",IF(Z429="n/a","N/A", IF(Z429="ND","ND",(NETWORKDAYS(U429,Z429,Reference!$D$2:$D$40)))))</f>
        <v/>
      </c>
      <c r="AJ429" s="72" t="str">
        <f t="shared" si="26"/>
        <v/>
      </c>
      <c r="AK429" s="72" t="str">
        <f t="shared" si="27"/>
        <v/>
      </c>
      <c r="AL429" s="72" t="str">
        <f>IF(AE429="","",IF(AE429="N/A","N/A",IF(AE429="ND","ND",(NETWORKDAYS(AD429,AE429,Reference!$D$2:$D$40)-1))))</f>
        <v/>
      </c>
    </row>
    <row r="430" spans="1:38" s="73" customFormat="1" x14ac:dyDescent="0.35">
      <c r="A430" s="83"/>
      <c r="B430" s="83"/>
      <c r="C430" s="87"/>
      <c r="D430" s="87"/>
      <c r="E430" s="85"/>
      <c r="F430" s="86"/>
      <c r="G430" s="87"/>
      <c r="H430" s="87"/>
      <c r="I430" s="90"/>
      <c r="J430" s="89"/>
      <c r="K430" s="89"/>
      <c r="L430" s="90"/>
      <c r="M430" s="90"/>
      <c r="N430" s="89"/>
      <c r="O430" s="90"/>
      <c r="P430" s="87"/>
      <c r="Q430" s="91"/>
      <c r="R430" s="91"/>
      <c r="S430" s="91"/>
      <c r="T430" s="92"/>
      <c r="U430" s="92"/>
      <c r="V430" s="92"/>
      <c r="W430" s="92"/>
      <c r="X430" s="91"/>
      <c r="Y430" s="91"/>
      <c r="Z430" s="92"/>
      <c r="AA430" s="92"/>
      <c r="AB430" s="92"/>
      <c r="AC430" s="91"/>
      <c r="AD430" s="92"/>
      <c r="AE430" s="92"/>
      <c r="AF430" s="72" t="str">
        <f t="shared" si="24"/>
        <v/>
      </c>
      <c r="AG430" s="72" t="str">
        <f t="shared" si="25"/>
        <v/>
      </c>
      <c r="AH430" s="72" t="str">
        <f>IF(W430="","",IF(W430="ND","ND",(NETWORKDAYS(U430,W430,Reference!$D$2:$D$40)-1)))</f>
        <v/>
      </c>
      <c r="AI430" s="72" t="str">
        <f>IF(Z430="","",IF(Z430="n/a","N/A", IF(Z430="ND","ND",(NETWORKDAYS(U430,Z430,Reference!$D$2:$D$40)))))</f>
        <v/>
      </c>
      <c r="AJ430" s="72" t="str">
        <f t="shared" si="26"/>
        <v/>
      </c>
      <c r="AK430" s="72" t="str">
        <f t="shared" si="27"/>
        <v/>
      </c>
      <c r="AL430" s="72" t="str">
        <f>IF(AE430="","",IF(AE430="N/A","N/A",IF(AE430="ND","ND",(NETWORKDAYS(AD430,AE430,Reference!$D$2:$D$40)-1))))</f>
        <v/>
      </c>
    </row>
    <row r="431" spans="1:38" s="73" customFormat="1" x14ac:dyDescent="0.35">
      <c r="A431" s="83"/>
      <c r="B431" s="83"/>
      <c r="C431" s="87"/>
      <c r="D431" s="87"/>
      <c r="E431" s="85"/>
      <c r="F431" s="86"/>
      <c r="G431" s="87"/>
      <c r="H431" s="87"/>
      <c r="I431" s="90"/>
      <c r="J431" s="89"/>
      <c r="K431" s="89"/>
      <c r="L431" s="90"/>
      <c r="M431" s="90"/>
      <c r="N431" s="89"/>
      <c r="O431" s="90"/>
      <c r="P431" s="87"/>
      <c r="Q431" s="91"/>
      <c r="R431" s="91"/>
      <c r="S431" s="91"/>
      <c r="T431" s="92"/>
      <c r="U431" s="92"/>
      <c r="V431" s="92"/>
      <c r="W431" s="92"/>
      <c r="X431" s="91"/>
      <c r="Y431" s="91"/>
      <c r="Z431" s="92"/>
      <c r="AA431" s="92"/>
      <c r="AB431" s="92"/>
      <c r="AC431" s="91"/>
      <c r="AD431" s="92"/>
      <c r="AE431" s="92"/>
      <c r="AF431" s="72" t="str">
        <f t="shared" si="24"/>
        <v/>
      </c>
      <c r="AG431" s="72" t="str">
        <f t="shared" si="25"/>
        <v/>
      </c>
      <c r="AH431" s="72" t="str">
        <f>IF(W431="","",IF(W431="ND","ND",(NETWORKDAYS(U431,W431,Reference!$D$2:$D$40)-1)))</f>
        <v/>
      </c>
      <c r="AI431" s="72" t="str">
        <f>IF(Z431="","",IF(Z431="n/a","N/A", IF(Z431="ND","ND",(NETWORKDAYS(U431,Z431,Reference!$D$2:$D$40)))))</f>
        <v/>
      </c>
      <c r="AJ431" s="72" t="str">
        <f t="shared" si="26"/>
        <v/>
      </c>
      <c r="AK431" s="72" t="str">
        <f t="shared" si="27"/>
        <v/>
      </c>
      <c r="AL431" s="72" t="str">
        <f>IF(AE431="","",IF(AE431="N/A","N/A",IF(AE431="ND","ND",(NETWORKDAYS(AD431,AE431,Reference!$D$2:$D$40)-1))))</f>
        <v/>
      </c>
    </row>
    <row r="432" spans="1:38" s="73" customFormat="1" x14ac:dyDescent="0.35">
      <c r="A432" s="83"/>
      <c r="B432" s="83"/>
      <c r="C432" s="87"/>
      <c r="D432" s="87"/>
      <c r="E432" s="85"/>
      <c r="F432" s="86"/>
      <c r="G432" s="87"/>
      <c r="H432" s="87"/>
      <c r="I432" s="90"/>
      <c r="J432" s="89"/>
      <c r="K432" s="89"/>
      <c r="L432" s="90"/>
      <c r="M432" s="90"/>
      <c r="N432" s="89"/>
      <c r="O432" s="90"/>
      <c r="P432" s="87"/>
      <c r="Q432" s="91"/>
      <c r="R432" s="91"/>
      <c r="S432" s="91"/>
      <c r="T432" s="92"/>
      <c r="U432" s="92"/>
      <c r="V432" s="92"/>
      <c r="W432" s="92"/>
      <c r="X432" s="91"/>
      <c r="Y432" s="91"/>
      <c r="Z432" s="92"/>
      <c r="AA432" s="92"/>
      <c r="AB432" s="92"/>
      <c r="AC432" s="91"/>
      <c r="AD432" s="92"/>
      <c r="AE432" s="92"/>
      <c r="AF432" s="72" t="str">
        <f t="shared" si="24"/>
        <v/>
      </c>
      <c r="AG432" s="72" t="str">
        <f t="shared" si="25"/>
        <v/>
      </c>
      <c r="AH432" s="72" t="str">
        <f>IF(W432="","",IF(W432="ND","ND",(NETWORKDAYS(U432,W432,Reference!$D$2:$D$40)-1)))</f>
        <v/>
      </c>
      <c r="AI432" s="72" t="str">
        <f>IF(Z432="","",IF(Z432="n/a","N/A", IF(Z432="ND","ND",(NETWORKDAYS(U432,Z432,Reference!$D$2:$D$40)))))</f>
        <v/>
      </c>
      <c r="AJ432" s="72" t="str">
        <f t="shared" si="26"/>
        <v/>
      </c>
      <c r="AK432" s="72" t="str">
        <f t="shared" si="27"/>
        <v/>
      </c>
      <c r="AL432" s="72" t="str">
        <f>IF(AE432="","",IF(AE432="N/A","N/A",IF(AE432="ND","ND",(NETWORKDAYS(AD432,AE432,Reference!$D$2:$D$40)-1))))</f>
        <v/>
      </c>
    </row>
    <row r="433" spans="1:38" s="73" customFormat="1" x14ac:dyDescent="0.35">
      <c r="A433" s="83"/>
      <c r="B433" s="83"/>
      <c r="C433" s="87"/>
      <c r="D433" s="87"/>
      <c r="E433" s="85"/>
      <c r="F433" s="86"/>
      <c r="G433" s="87"/>
      <c r="H433" s="87"/>
      <c r="I433" s="90"/>
      <c r="J433" s="89"/>
      <c r="K433" s="89"/>
      <c r="L433" s="90"/>
      <c r="M433" s="90"/>
      <c r="N433" s="89"/>
      <c r="O433" s="90"/>
      <c r="P433" s="87"/>
      <c r="Q433" s="91"/>
      <c r="R433" s="91"/>
      <c r="S433" s="91"/>
      <c r="T433" s="92"/>
      <c r="U433" s="92"/>
      <c r="V433" s="92"/>
      <c r="W433" s="92"/>
      <c r="X433" s="91"/>
      <c r="Y433" s="91"/>
      <c r="Z433" s="92"/>
      <c r="AA433" s="92"/>
      <c r="AB433" s="92"/>
      <c r="AC433" s="91"/>
      <c r="AD433" s="92"/>
      <c r="AE433" s="92"/>
      <c r="AF433" s="72" t="str">
        <f t="shared" si="24"/>
        <v/>
      </c>
      <c r="AG433" s="72" t="str">
        <f t="shared" si="25"/>
        <v/>
      </c>
      <c r="AH433" s="72" t="str">
        <f>IF(W433="","",IF(W433="ND","ND",(NETWORKDAYS(U433,W433,Reference!$D$2:$D$40)-1)))</f>
        <v/>
      </c>
      <c r="AI433" s="72" t="str">
        <f>IF(Z433="","",IF(Z433="n/a","N/A", IF(Z433="ND","ND",(NETWORKDAYS(U433,Z433,Reference!$D$2:$D$40)))))</f>
        <v/>
      </c>
      <c r="AJ433" s="72" t="str">
        <f t="shared" si="26"/>
        <v/>
      </c>
      <c r="AK433" s="72" t="str">
        <f t="shared" si="27"/>
        <v/>
      </c>
      <c r="AL433" s="72" t="str">
        <f>IF(AE433="","",IF(AE433="N/A","N/A",IF(AE433="ND","ND",(NETWORKDAYS(AD433,AE433,Reference!$D$2:$D$40)-1))))</f>
        <v/>
      </c>
    </row>
    <row r="434" spans="1:38" s="73" customFormat="1" x14ac:dyDescent="0.35">
      <c r="A434" s="83"/>
      <c r="B434" s="83"/>
      <c r="C434" s="87"/>
      <c r="D434" s="87"/>
      <c r="E434" s="85"/>
      <c r="F434" s="86"/>
      <c r="G434" s="87"/>
      <c r="H434" s="87"/>
      <c r="I434" s="90"/>
      <c r="J434" s="89"/>
      <c r="K434" s="89"/>
      <c r="L434" s="90"/>
      <c r="M434" s="90"/>
      <c r="N434" s="89"/>
      <c r="O434" s="90"/>
      <c r="P434" s="87"/>
      <c r="Q434" s="91"/>
      <c r="R434" s="91"/>
      <c r="S434" s="91"/>
      <c r="T434" s="92"/>
      <c r="U434" s="92"/>
      <c r="V434" s="92"/>
      <c r="W434" s="92"/>
      <c r="X434" s="91"/>
      <c r="Y434" s="91"/>
      <c r="Z434" s="92"/>
      <c r="AA434" s="92"/>
      <c r="AB434" s="92"/>
      <c r="AC434" s="91"/>
      <c r="AD434" s="92"/>
      <c r="AE434" s="92"/>
      <c r="AF434" s="72" t="str">
        <f t="shared" si="24"/>
        <v/>
      </c>
      <c r="AG434" s="72" t="str">
        <f t="shared" si="25"/>
        <v/>
      </c>
      <c r="AH434" s="72" t="str">
        <f>IF(W434="","",IF(W434="ND","ND",(NETWORKDAYS(U434,W434,Reference!$D$2:$D$40)-1)))</f>
        <v/>
      </c>
      <c r="AI434" s="72" t="str">
        <f>IF(Z434="","",IF(Z434="n/a","N/A", IF(Z434="ND","ND",(NETWORKDAYS(U434,Z434,Reference!$D$2:$D$40)))))</f>
        <v/>
      </c>
      <c r="AJ434" s="72" t="str">
        <f t="shared" si="26"/>
        <v/>
      </c>
      <c r="AK434" s="72" t="str">
        <f t="shared" si="27"/>
        <v/>
      </c>
      <c r="AL434" s="72" t="str">
        <f>IF(AE434="","",IF(AE434="N/A","N/A",IF(AE434="ND","ND",(NETWORKDAYS(AD434,AE434,Reference!$D$2:$D$40)-1))))</f>
        <v/>
      </c>
    </row>
    <row r="435" spans="1:38" s="73" customFormat="1" x14ac:dyDescent="0.35">
      <c r="A435" s="83"/>
      <c r="B435" s="83"/>
      <c r="C435" s="87"/>
      <c r="D435" s="87"/>
      <c r="E435" s="85"/>
      <c r="F435" s="86"/>
      <c r="G435" s="87"/>
      <c r="H435" s="87"/>
      <c r="I435" s="90"/>
      <c r="J435" s="89"/>
      <c r="K435" s="89"/>
      <c r="L435" s="90"/>
      <c r="M435" s="90"/>
      <c r="N435" s="89"/>
      <c r="O435" s="90"/>
      <c r="P435" s="87"/>
      <c r="Q435" s="91"/>
      <c r="R435" s="91"/>
      <c r="S435" s="91"/>
      <c r="T435" s="92"/>
      <c r="U435" s="92"/>
      <c r="V435" s="92"/>
      <c r="W435" s="92"/>
      <c r="X435" s="91"/>
      <c r="Y435" s="91"/>
      <c r="Z435" s="92"/>
      <c r="AA435" s="92"/>
      <c r="AB435" s="92"/>
      <c r="AC435" s="91"/>
      <c r="AD435" s="92"/>
      <c r="AE435" s="92"/>
      <c r="AF435" s="72" t="str">
        <f t="shared" si="24"/>
        <v/>
      </c>
      <c r="AG435" s="72" t="str">
        <f t="shared" si="25"/>
        <v/>
      </c>
      <c r="AH435" s="72" t="str">
        <f>IF(W435="","",IF(W435="ND","ND",(NETWORKDAYS(U435,W435,Reference!$D$2:$D$40)-1)))</f>
        <v/>
      </c>
      <c r="AI435" s="72" t="str">
        <f>IF(Z435="","",IF(Z435="n/a","N/A", IF(Z435="ND","ND",(NETWORKDAYS(U435,Z435,Reference!$D$2:$D$40)))))</f>
        <v/>
      </c>
      <c r="AJ435" s="72" t="str">
        <f t="shared" si="26"/>
        <v/>
      </c>
      <c r="AK435" s="72" t="str">
        <f t="shared" si="27"/>
        <v/>
      </c>
      <c r="AL435" s="72" t="str">
        <f>IF(AE435="","",IF(AE435="N/A","N/A",IF(AE435="ND","ND",(NETWORKDAYS(AD435,AE435,Reference!$D$2:$D$40)-1))))</f>
        <v/>
      </c>
    </row>
    <row r="436" spans="1:38" s="73" customFormat="1" x14ac:dyDescent="0.35">
      <c r="A436" s="83"/>
      <c r="B436" s="83"/>
      <c r="C436" s="87"/>
      <c r="D436" s="87"/>
      <c r="E436" s="85"/>
      <c r="F436" s="86"/>
      <c r="G436" s="87"/>
      <c r="H436" s="87"/>
      <c r="I436" s="90"/>
      <c r="J436" s="89"/>
      <c r="K436" s="89"/>
      <c r="L436" s="90"/>
      <c r="M436" s="90"/>
      <c r="N436" s="89"/>
      <c r="O436" s="90"/>
      <c r="P436" s="87"/>
      <c r="Q436" s="91"/>
      <c r="R436" s="91"/>
      <c r="S436" s="91"/>
      <c r="T436" s="92"/>
      <c r="U436" s="92"/>
      <c r="V436" s="92"/>
      <c r="W436" s="92"/>
      <c r="X436" s="91"/>
      <c r="Y436" s="91"/>
      <c r="Z436" s="92"/>
      <c r="AA436" s="92"/>
      <c r="AB436" s="92"/>
      <c r="AC436" s="91"/>
      <c r="AD436" s="92"/>
      <c r="AE436" s="92"/>
      <c r="AF436" s="72" t="str">
        <f t="shared" si="24"/>
        <v/>
      </c>
      <c r="AG436" s="72" t="str">
        <f t="shared" si="25"/>
        <v/>
      </c>
      <c r="AH436" s="72" t="str">
        <f>IF(W436="","",IF(W436="ND","ND",(NETWORKDAYS(U436,W436,Reference!$D$2:$D$40)-1)))</f>
        <v/>
      </c>
      <c r="AI436" s="72" t="str">
        <f>IF(Z436="","",IF(Z436="n/a","N/A", IF(Z436="ND","ND",(NETWORKDAYS(U436,Z436,Reference!$D$2:$D$40)))))</f>
        <v/>
      </c>
      <c r="AJ436" s="72" t="str">
        <f t="shared" si="26"/>
        <v/>
      </c>
      <c r="AK436" s="72" t="str">
        <f t="shared" si="27"/>
        <v/>
      </c>
      <c r="AL436" s="72" t="str">
        <f>IF(AE436="","",IF(AE436="N/A","N/A",IF(AE436="ND","ND",(NETWORKDAYS(AD436,AE436,Reference!$D$2:$D$40)-1))))</f>
        <v/>
      </c>
    </row>
    <row r="437" spans="1:38" s="73" customFormat="1" x14ac:dyDescent="0.35">
      <c r="A437" s="83"/>
      <c r="B437" s="83"/>
      <c r="C437" s="87"/>
      <c r="D437" s="87"/>
      <c r="E437" s="85"/>
      <c r="F437" s="86"/>
      <c r="G437" s="87"/>
      <c r="H437" s="87"/>
      <c r="I437" s="90"/>
      <c r="J437" s="89"/>
      <c r="K437" s="89"/>
      <c r="L437" s="90"/>
      <c r="M437" s="90"/>
      <c r="N437" s="89"/>
      <c r="O437" s="90"/>
      <c r="P437" s="87"/>
      <c r="Q437" s="91"/>
      <c r="R437" s="91"/>
      <c r="S437" s="91"/>
      <c r="T437" s="92"/>
      <c r="U437" s="92"/>
      <c r="V437" s="92"/>
      <c r="W437" s="92"/>
      <c r="X437" s="91"/>
      <c r="Y437" s="91"/>
      <c r="Z437" s="92"/>
      <c r="AA437" s="92"/>
      <c r="AB437" s="92"/>
      <c r="AC437" s="91"/>
      <c r="AD437" s="92"/>
      <c r="AE437" s="92"/>
      <c r="AF437" s="72" t="str">
        <f t="shared" si="24"/>
        <v/>
      </c>
      <c r="AG437" s="72" t="str">
        <f t="shared" si="25"/>
        <v/>
      </c>
      <c r="AH437" s="72" t="str">
        <f>IF(W437="","",IF(W437="ND","ND",(NETWORKDAYS(U437,W437,Reference!$D$2:$D$40)-1)))</f>
        <v/>
      </c>
      <c r="AI437" s="72" t="str">
        <f>IF(Z437="","",IF(Z437="n/a","N/A", IF(Z437="ND","ND",(NETWORKDAYS(U437,Z437,Reference!$D$2:$D$40)))))</f>
        <v/>
      </c>
      <c r="AJ437" s="72" t="str">
        <f t="shared" si="26"/>
        <v/>
      </c>
      <c r="AK437" s="72" t="str">
        <f t="shared" si="27"/>
        <v/>
      </c>
      <c r="AL437" s="72" t="str">
        <f>IF(AE437="","",IF(AE437="N/A","N/A",IF(AE437="ND","ND",(NETWORKDAYS(AD437,AE437,Reference!$D$2:$D$40)-1))))</f>
        <v/>
      </c>
    </row>
    <row r="438" spans="1:38" s="73" customFormat="1" x14ac:dyDescent="0.35">
      <c r="A438" s="83"/>
      <c r="B438" s="83"/>
      <c r="C438" s="87"/>
      <c r="D438" s="87"/>
      <c r="E438" s="85"/>
      <c r="F438" s="86"/>
      <c r="G438" s="87"/>
      <c r="H438" s="87"/>
      <c r="I438" s="90"/>
      <c r="J438" s="89"/>
      <c r="K438" s="89"/>
      <c r="L438" s="90"/>
      <c r="M438" s="90"/>
      <c r="N438" s="89"/>
      <c r="O438" s="90"/>
      <c r="P438" s="87"/>
      <c r="Q438" s="91"/>
      <c r="R438" s="91"/>
      <c r="S438" s="91"/>
      <c r="T438" s="92"/>
      <c r="U438" s="92"/>
      <c r="V438" s="92"/>
      <c r="W438" s="92"/>
      <c r="X438" s="91"/>
      <c r="Y438" s="91"/>
      <c r="Z438" s="92"/>
      <c r="AA438" s="92"/>
      <c r="AB438" s="92"/>
      <c r="AC438" s="91"/>
      <c r="AD438" s="92"/>
      <c r="AE438" s="92"/>
      <c r="AF438" s="72" t="str">
        <f t="shared" si="24"/>
        <v/>
      </c>
      <c r="AG438" s="72" t="str">
        <f t="shared" si="25"/>
        <v/>
      </c>
      <c r="AH438" s="72" t="str">
        <f>IF(W438="","",IF(W438="ND","ND",(NETWORKDAYS(U438,W438,Reference!$D$2:$D$40)-1)))</f>
        <v/>
      </c>
      <c r="AI438" s="72" t="str">
        <f>IF(Z438="","",IF(Z438="n/a","N/A", IF(Z438="ND","ND",(NETWORKDAYS(U438,Z438,Reference!$D$2:$D$40)))))</f>
        <v/>
      </c>
      <c r="AJ438" s="72" t="str">
        <f t="shared" si="26"/>
        <v/>
      </c>
      <c r="AK438" s="72" t="str">
        <f t="shared" si="27"/>
        <v/>
      </c>
      <c r="AL438" s="72" t="str">
        <f>IF(AE438="","",IF(AE438="N/A","N/A",IF(AE438="ND","ND",(NETWORKDAYS(AD438,AE438,Reference!$D$2:$D$40)-1))))</f>
        <v/>
      </c>
    </row>
    <row r="439" spans="1:38" s="73" customFormat="1" x14ac:dyDescent="0.35">
      <c r="A439" s="83"/>
      <c r="B439" s="83"/>
      <c r="C439" s="87"/>
      <c r="D439" s="87"/>
      <c r="E439" s="85"/>
      <c r="F439" s="86"/>
      <c r="G439" s="87"/>
      <c r="H439" s="87"/>
      <c r="I439" s="90"/>
      <c r="J439" s="89"/>
      <c r="K439" s="89"/>
      <c r="L439" s="90"/>
      <c r="M439" s="90"/>
      <c r="N439" s="89"/>
      <c r="O439" s="90"/>
      <c r="P439" s="87"/>
      <c r="Q439" s="91"/>
      <c r="R439" s="91"/>
      <c r="S439" s="91"/>
      <c r="T439" s="92"/>
      <c r="U439" s="92"/>
      <c r="V439" s="92"/>
      <c r="W439" s="92"/>
      <c r="X439" s="91"/>
      <c r="Y439" s="91"/>
      <c r="Z439" s="92"/>
      <c r="AA439" s="92"/>
      <c r="AB439" s="92"/>
      <c r="AC439" s="91"/>
      <c r="AD439" s="92"/>
      <c r="AE439" s="92"/>
      <c r="AF439" s="72" t="str">
        <f t="shared" si="24"/>
        <v/>
      </c>
      <c r="AG439" s="72" t="str">
        <f t="shared" si="25"/>
        <v/>
      </c>
      <c r="AH439" s="72" t="str">
        <f>IF(W439="","",IF(W439="ND","ND",(NETWORKDAYS(U439,W439,Reference!$D$2:$D$40)-1)))</f>
        <v/>
      </c>
      <c r="AI439" s="72" t="str">
        <f>IF(Z439="","",IF(Z439="n/a","N/A", IF(Z439="ND","ND",(NETWORKDAYS(U439,Z439,Reference!$D$2:$D$40)))))</f>
        <v/>
      </c>
      <c r="AJ439" s="72" t="str">
        <f t="shared" si="26"/>
        <v/>
      </c>
      <c r="AK439" s="72" t="str">
        <f t="shared" si="27"/>
        <v/>
      </c>
      <c r="AL439" s="72" t="str">
        <f>IF(AE439="","",IF(AE439="N/A","N/A",IF(AE439="ND","ND",(NETWORKDAYS(AD439,AE439,Reference!$D$2:$D$40)-1))))</f>
        <v/>
      </c>
    </row>
    <row r="440" spans="1:38" s="73" customFormat="1" x14ac:dyDescent="0.35">
      <c r="A440" s="83"/>
      <c r="B440" s="83"/>
      <c r="C440" s="87"/>
      <c r="D440" s="87"/>
      <c r="E440" s="85"/>
      <c r="F440" s="86"/>
      <c r="G440" s="87"/>
      <c r="H440" s="87"/>
      <c r="I440" s="90"/>
      <c r="J440" s="89"/>
      <c r="K440" s="89"/>
      <c r="L440" s="90"/>
      <c r="M440" s="90"/>
      <c r="N440" s="89"/>
      <c r="O440" s="90"/>
      <c r="P440" s="87"/>
      <c r="Q440" s="91"/>
      <c r="R440" s="91"/>
      <c r="S440" s="91"/>
      <c r="T440" s="92"/>
      <c r="U440" s="92"/>
      <c r="V440" s="92"/>
      <c r="W440" s="92"/>
      <c r="X440" s="91"/>
      <c r="Y440" s="91"/>
      <c r="Z440" s="92"/>
      <c r="AA440" s="92"/>
      <c r="AB440" s="92"/>
      <c r="AC440" s="91"/>
      <c r="AD440" s="92"/>
      <c r="AE440" s="92"/>
      <c r="AF440" s="72" t="str">
        <f t="shared" si="24"/>
        <v/>
      </c>
      <c r="AG440" s="72" t="str">
        <f t="shared" si="25"/>
        <v/>
      </c>
      <c r="AH440" s="72" t="str">
        <f>IF(W440="","",IF(W440="ND","ND",(NETWORKDAYS(U440,W440,Reference!$D$2:$D$40)-1)))</f>
        <v/>
      </c>
      <c r="AI440" s="72" t="str">
        <f>IF(Z440="","",IF(Z440="n/a","N/A", IF(Z440="ND","ND",(NETWORKDAYS(U440,Z440,Reference!$D$2:$D$40)))))</f>
        <v/>
      </c>
      <c r="AJ440" s="72" t="str">
        <f t="shared" si="26"/>
        <v/>
      </c>
      <c r="AK440" s="72" t="str">
        <f t="shared" si="27"/>
        <v/>
      </c>
      <c r="AL440" s="72" t="str">
        <f>IF(AE440="","",IF(AE440="N/A","N/A",IF(AE440="ND","ND",(NETWORKDAYS(AD440,AE440,Reference!$D$2:$D$40)-1))))</f>
        <v/>
      </c>
    </row>
    <row r="441" spans="1:38" s="73" customFormat="1" x14ac:dyDescent="0.35">
      <c r="A441" s="83"/>
      <c r="B441" s="83"/>
      <c r="C441" s="87"/>
      <c r="D441" s="87"/>
      <c r="E441" s="85"/>
      <c r="F441" s="86"/>
      <c r="G441" s="87"/>
      <c r="H441" s="87"/>
      <c r="I441" s="90"/>
      <c r="J441" s="89"/>
      <c r="K441" s="89"/>
      <c r="L441" s="90"/>
      <c r="M441" s="90"/>
      <c r="N441" s="89"/>
      <c r="O441" s="90"/>
      <c r="P441" s="87"/>
      <c r="Q441" s="91"/>
      <c r="R441" s="91"/>
      <c r="S441" s="91"/>
      <c r="T441" s="92"/>
      <c r="U441" s="92"/>
      <c r="V441" s="92"/>
      <c r="W441" s="92"/>
      <c r="X441" s="91"/>
      <c r="Y441" s="91"/>
      <c r="Z441" s="92"/>
      <c r="AA441" s="92"/>
      <c r="AB441" s="92"/>
      <c r="AC441" s="91"/>
      <c r="AD441" s="92"/>
      <c r="AE441" s="92"/>
      <c r="AF441" s="72" t="str">
        <f t="shared" si="24"/>
        <v/>
      </c>
      <c r="AG441" s="72" t="str">
        <f t="shared" si="25"/>
        <v/>
      </c>
      <c r="AH441" s="72" t="str">
        <f>IF(W441="","",IF(W441="ND","ND",(NETWORKDAYS(U441,W441,Reference!$D$2:$D$40)-1)))</f>
        <v/>
      </c>
      <c r="AI441" s="72" t="str">
        <f>IF(Z441="","",IF(Z441="n/a","N/A", IF(Z441="ND","ND",(NETWORKDAYS(U441,Z441,Reference!$D$2:$D$40)))))</f>
        <v/>
      </c>
      <c r="AJ441" s="72" t="str">
        <f t="shared" si="26"/>
        <v/>
      </c>
      <c r="AK441" s="72" t="str">
        <f t="shared" si="27"/>
        <v/>
      </c>
      <c r="AL441" s="72" t="str">
        <f>IF(AE441="","",IF(AE441="N/A","N/A",IF(AE441="ND","ND",(NETWORKDAYS(AD441,AE441,Reference!$D$2:$D$40)-1))))</f>
        <v/>
      </c>
    </row>
    <row r="442" spans="1:38" s="73" customFormat="1" x14ac:dyDescent="0.35">
      <c r="A442" s="83"/>
      <c r="B442" s="83"/>
      <c r="C442" s="87"/>
      <c r="D442" s="87"/>
      <c r="E442" s="85"/>
      <c r="F442" s="86"/>
      <c r="G442" s="87"/>
      <c r="H442" s="87"/>
      <c r="I442" s="90"/>
      <c r="J442" s="89"/>
      <c r="K442" s="89"/>
      <c r="L442" s="90"/>
      <c r="M442" s="90"/>
      <c r="N442" s="89"/>
      <c r="O442" s="90"/>
      <c r="P442" s="87"/>
      <c r="Q442" s="91"/>
      <c r="R442" s="91"/>
      <c r="S442" s="91"/>
      <c r="T442" s="92"/>
      <c r="U442" s="92"/>
      <c r="V442" s="92"/>
      <c r="W442" s="92"/>
      <c r="X442" s="91"/>
      <c r="Y442" s="91"/>
      <c r="Z442" s="92"/>
      <c r="AA442" s="92"/>
      <c r="AB442" s="92"/>
      <c r="AC442" s="91"/>
      <c r="AD442" s="92"/>
      <c r="AE442" s="92"/>
      <c r="AF442" s="72" t="str">
        <f t="shared" si="24"/>
        <v/>
      </c>
      <c r="AG442" s="72" t="str">
        <f t="shared" si="25"/>
        <v/>
      </c>
      <c r="AH442" s="72" t="str">
        <f>IF(W442="","",IF(W442="ND","ND",(NETWORKDAYS(U442,W442,Reference!$D$2:$D$40)-1)))</f>
        <v/>
      </c>
      <c r="AI442" s="72" t="str">
        <f>IF(Z442="","",IF(Z442="n/a","N/A", IF(Z442="ND","ND",(NETWORKDAYS(U442,Z442,Reference!$D$2:$D$40)))))</f>
        <v/>
      </c>
      <c r="AJ442" s="72" t="str">
        <f t="shared" si="26"/>
        <v/>
      </c>
      <c r="AK442" s="72" t="str">
        <f t="shared" si="27"/>
        <v/>
      </c>
      <c r="AL442" s="72" t="str">
        <f>IF(AE442="","",IF(AE442="N/A","N/A",IF(AE442="ND","ND",(NETWORKDAYS(AD442,AE442,Reference!$D$2:$D$40)-1))))</f>
        <v/>
      </c>
    </row>
    <row r="443" spans="1:38" s="73" customFormat="1" x14ac:dyDescent="0.35">
      <c r="A443" s="83"/>
      <c r="B443" s="83"/>
      <c r="C443" s="87"/>
      <c r="D443" s="87"/>
      <c r="E443" s="85"/>
      <c r="F443" s="86"/>
      <c r="G443" s="87"/>
      <c r="H443" s="87"/>
      <c r="I443" s="90"/>
      <c r="J443" s="89"/>
      <c r="K443" s="89"/>
      <c r="L443" s="90"/>
      <c r="M443" s="90"/>
      <c r="N443" s="89"/>
      <c r="O443" s="90"/>
      <c r="P443" s="87"/>
      <c r="Q443" s="91"/>
      <c r="R443" s="91"/>
      <c r="S443" s="91"/>
      <c r="T443" s="92"/>
      <c r="U443" s="92"/>
      <c r="V443" s="92"/>
      <c r="W443" s="92"/>
      <c r="X443" s="91"/>
      <c r="Y443" s="91"/>
      <c r="Z443" s="92"/>
      <c r="AA443" s="92"/>
      <c r="AB443" s="92"/>
      <c r="AC443" s="91"/>
      <c r="AD443" s="92"/>
      <c r="AE443" s="92"/>
      <c r="AF443" s="72" t="str">
        <f t="shared" si="24"/>
        <v/>
      </c>
      <c r="AG443" s="72" t="str">
        <f t="shared" si="25"/>
        <v/>
      </c>
      <c r="AH443" s="72" t="str">
        <f>IF(W443="","",IF(W443="ND","ND",(NETWORKDAYS(U443,W443,Reference!$D$2:$D$40)-1)))</f>
        <v/>
      </c>
      <c r="AI443" s="72" t="str">
        <f>IF(Z443="","",IF(Z443="n/a","N/A", IF(Z443="ND","ND",(NETWORKDAYS(U443,Z443,Reference!$D$2:$D$40)))))</f>
        <v/>
      </c>
      <c r="AJ443" s="72" t="str">
        <f t="shared" si="26"/>
        <v/>
      </c>
      <c r="AK443" s="72" t="str">
        <f t="shared" si="27"/>
        <v/>
      </c>
      <c r="AL443" s="72" t="str">
        <f>IF(AE443="","",IF(AE443="N/A","N/A",IF(AE443="ND","ND",(NETWORKDAYS(AD443,AE443,Reference!$D$2:$D$40)-1))))</f>
        <v/>
      </c>
    </row>
    <row r="444" spans="1:38" s="73" customFormat="1" x14ac:dyDescent="0.35">
      <c r="A444" s="83"/>
      <c r="B444" s="83"/>
      <c r="C444" s="87"/>
      <c r="D444" s="87"/>
      <c r="E444" s="85"/>
      <c r="F444" s="86"/>
      <c r="G444" s="87"/>
      <c r="H444" s="87"/>
      <c r="I444" s="90"/>
      <c r="J444" s="89"/>
      <c r="K444" s="89"/>
      <c r="L444" s="90"/>
      <c r="M444" s="90"/>
      <c r="N444" s="89"/>
      <c r="O444" s="90"/>
      <c r="P444" s="87"/>
      <c r="Q444" s="91"/>
      <c r="R444" s="91"/>
      <c r="S444" s="91"/>
      <c r="T444" s="92"/>
      <c r="U444" s="92"/>
      <c r="V444" s="92"/>
      <c r="W444" s="92"/>
      <c r="X444" s="91"/>
      <c r="Y444" s="91"/>
      <c r="Z444" s="92"/>
      <c r="AA444" s="92"/>
      <c r="AB444" s="92"/>
      <c r="AC444" s="91"/>
      <c r="AD444" s="92"/>
      <c r="AE444" s="92"/>
      <c r="AF444" s="72" t="str">
        <f t="shared" si="24"/>
        <v/>
      </c>
      <c r="AG444" s="72" t="str">
        <f t="shared" si="25"/>
        <v/>
      </c>
      <c r="AH444" s="72" t="str">
        <f>IF(W444="","",IF(W444="ND","ND",(NETWORKDAYS(U444,W444,Reference!$D$2:$D$40)-1)))</f>
        <v/>
      </c>
      <c r="AI444" s="72" t="str">
        <f>IF(Z444="","",IF(Z444="n/a","N/A", IF(Z444="ND","ND",(NETWORKDAYS(U444,Z444,Reference!$D$2:$D$40)))))</f>
        <v/>
      </c>
      <c r="AJ444" s="72" t="str">
        <f t="shared" si="26"/>
        <v/>
      </c>
      <c r="AK444" s="72" t="str">
        <f t="shared" si="27"/>
        <v/>
      </c>
      <c r="AL444" s="72" t="str">
        <f>IF(AE444="","",IF(AE444="N/A","N/A",IF(AE444="ND","ND",(NETWORKDAYS(AD444,AE444,Reference!$D$2:$D$40)-1))))</f>
        <v/>
      </c>
    </row>
    <row r="445" spans="1:38" s="73" customFormat="1" x14ac:dyDescent="0.35">
      <c r="A445" s="83"/>
      <c r="B445" s="83"/>
      <c r="C445" s="87"/>
      <c r="D445" s="87"/>
      <c r="E445" s="85"/>
      <c r="F445" s="86"/>
      <c r="G445" s="87"/>
      <c r="H445" s="87"/>
      <c r="I445" s="90"/>
      <c r="J445" s="89"/>
      <c r="K445" s="89"/>
      <c r="L445" s="90"/>
      <c r="M445" s="90"/>
      <c r="N445" s="89"/>
      <c r="O445" s="90"/>
      <c r="P445" s="87"/>
      <c r="Q445" s="91"/>
      <c r="R445" s="91"/>
      <c r="S445" s="91"/>
      <c r="T445" s="92"/>
      <c r="U445" s="92"/>
      <c r="V445" s="92"/>
      <c r="W445" s="92"/>
      <c r="X445" s="91"/>
      <c r="Y445" s="91"/>
      <c r="Z445" s="92"/>
      <c r="AA445" s="92"/>
      <c r="AB445" s="92"/>
      <c r="AC445" s="91"/>
      <c r="AD445" s="92"/>
      <c r="AE445" s="92"/>
      <c r="AF445" s="72" t="str">
        <f t="shared" si="24"/>
        <v/>
      </c>
      <c r="AG445" s="72" t="str">
        <f t="shared" si="25"/>
        <v/>
      </c>
      <c r="AH445" s="72" t="str">
        <f>IF(W445="","",IF(W445="ND","ND",(NETWORKDAYS(U445,W445,Reference!$D$2:$D$40)-1)))</f>
        <v/>
      </c>
      <c r="AI445" s="72" t="str">
        <f>IF(Z445="","",IF(Z445="n/a","N/A", IF(Z445="ND","ND",(NETWORKDAYS(U445,Z445,Reference!$D$2:$D$40)))))</f>
        <v/>
      </c>
      <c r="AJ445" s="72" t="str">
        <f t="shared" si="26"/>
        <v/>
      </c>
      <c r="AK445" s="72" t="str">
        <f t="shared" si="27"/>
        <v/>
      </c>
      <c r="AL445" s="72" t="str">
        <f>IF(AE445="","",IF(AE445="N/A","N/A",IF(AE445="ND","ND",(NETWORKDAYS(AD445,AE445,Reference!$D$2:$D$40)-1))))</f>
        <v/>
      </c>
    </row>
    <row r="446" spans="1:38" s="73" customFormat="1" x14ac:dyDescent="0.35">
      <c r="A446" s="83"/>
      <c r="B446" s="83"/>
      <c r="C446" s="87"/>
      <c r="D446" s="87"/>
      <c r="E446" s="85"/>
      <c r="F446" s="86"/>
      <c r="G446" s="87"/>
      <c r="H446" s="87"/>
      <c r="I446" s="90"/>
      <c r="J446" s="89"/>
      <c r="K446" s="89"/>
      <c r="L446" s="90"/>
      <c r="M446" s="90"/>
      <c r="N446" s="89"/>
      <c r="O446" s="90"/>
      <c r="P446" s="87"/>
      <c r="Q446" s="91"/>
      <c r="R446" s="91"/>
      <c r="S446" s="91"/>
      <c r="T446" s="92"/>
      <c r="U446" s="92"/>
      <c r="V446" s="92"/>
      <c r="W446" s="92"/>
      <c r="X446" s="91"/>
      <c r="Y446" s="91"/>
      <c r="Z446" s="92"/>
      <c r="AA446" s="92"/>
      <c r="AB446" s="92"/>
      <c r="AC446" s="91"/>
      <c r="AD446" s="92"/>
      <c r="AE446" s="92"/>
      <c r="AF446" s="72" t="str">
        <f t="shared" si="24"/>
        <v/>
      </c>
      <c r="AG446" s="72" t="str">
        <f t="shared" si="25"/>
        <v/>
      </c>
      <c r="AH446" s="72" t="str">
        <f>IF(W446="","",IF(W446="ND","ND",(NETWORKDAYS(U446,W446,Reference!$D$2:$D$40)-1)))</f>
        <v/>
      </c>
      <c r="AI446" s="72" t="str">
        <f>IF(Z446="","",IF(Z446="n/a","N/A", IF(Z446="ND","ND",(NETWORKDAYS(U446,Z446,Reference!$D$2:$D$40)))))</f>
        <v/>
      </c>
      <c r="AJ446" s="72" t="str">
        <f t="shared" si="26"/>
        <v/>
      </c>
      <c r="AK446" s="72" t="str">
        <f t="shared" si="27"/>
        <v/>
      </c>
      <c r="AL446" s="72" t="str">
        <f>IF(AE446="","",IF(AE446="N/A","N/A",IF(AE446="ND","ND",(NETWORKDAYS(AD446,AE446,Reference!$D$2:$D$40)-1))))</f>
        <v/>
      </c>
    </row>
    <row r="447" spans="1:38" s="73" customFormat="1" x14ac:dyDescent="0.35">
      <c r="A447" s="83"/>
      <c r="B447" s="83"/>
      <c r="C447" s="87"/>
      <c r="D447" s="87"/>
      <c r="E447" s="85"/>
      <c r="F447" s="86"/>
      <c r="G447" s="87"/>
      <c r="H447" s="87"/>
      <c r="I447" s="90"/>
      <c r="J447" s="89"/>
      <c r="K447" s="89"/>
      <c r="L447" s="90"/>
      <c r="M447" s="90"/>
      <c r="N447" s="89"/>
      <c r="O447" s="90"/>
      <c r="P447" s="87"/>
      <c r="Q447" s="91"/>
      <c r="R447" s="91"/>
      <c r="S447" s="91"/>
      <c r="T447" s="92"/>
      <c r="U447" s="92"/>
      <c r="V447" s="92"/>
      <c r="W447" s="92"/>
      <c r="X447" s="91"/>
      <c r="Y447" s="91"/>
      <c r="Z447" s="92"/>
      <c r="AA447" s="92"/>
      <c r="AB447" s="92"/>
      <c r="AC447" s="91"/>
      <c r="AD447" s="92"/>
      <c r="AE447" s="92"/>
      <c r="AF447" s="72" t="str">
        <f t="shared" si="24"/>
        <v/>
      </c>
      <c r="AG447" s="72" t="str">
        <f t="shared" si="25"/>
        <v/>
      </c>
      <c r="AH447" s="72" t="str">
        <f>IF(W447="","",IF(W447="ND","ND",(NETWORKDAYS(U447,W447,Reference!$D$2:$D$40)-1)))</f>
        <v/>
      </c>
      <c r="AI447" s="72" t="str">
        <f>IF(Z447="","",IF(Z447="n/a","N/A", IF(Z447="ND","ND",(NETWORKDAYS(U447,Z447,Reference!$D$2:$D$40)))))</f>
        <v/>
      </c>
      <c r="AJ447" s="72" t="str">
        <f t="shared" si="26"/>
        <v/>
      </c>
      <c r="AK447" s="72" t="str">
        <f t="shared" si="27"/>
        <v/>
      </c>
      <c r="AL447" s="72" t="str">
        <f>IF(AE447="","",IF(AE447="N/A","N/A",IF(AE447="ND","ND",(NETWORKDAYS(AD447,AE447,Reference!$D$2:$D$40)-1))))</f>
        <v/>
      </c>
    </row>
    <row r="448" spans="1:38" s="73" customFormat="1" x14ac:dyDescent="0.35">
      <c r="A448" s="83"/>
      <c r="B448" s="83"/>
      <c r="C448" s="87"/>
      <c r="D448" s="87"/>
      <c r="E448" s="85"/>
      <c r="F448" s="86"/>
      <c r="G448" s="87"/>
      <c r="H448" s="87"/>
      <c r="I448" s="90"/>
      <c r="J448" s="89"/>
      <c r="K448" s="89"/>
      <c r="L448" s="90"/>
      <c r="M448" s="90"/>
      <c r="N448" s="89"/>
      <c r="O448" s="90"/>
      <c r="P448" s="87"/>
      <c r="Q448" s="91"/>
      <c r="R448" s="91"/>
      <c r="S448" s="91"/>
      <c r="T448" s="92"/>
      <c r="U448" s="92"/>
      <c r="V448" s="92"/>
      <c r="W448" s="92"/>
      <c r="X448" s="91"/>
      <c r="Y448" s="91"/>
      <c r="Z448" s="92"/>
      <c r="AA448" s="92"/>
      <c r="AB448" s="92"/>
      <c r="AC448" s="91"/>
      <c r="AD448" s="92"/>
      <c r="AE448" s="92"/>
      <c r="AF448" s="72" t="str">
        <f t="shared" si="24"/>
        <v/>
      </c>
      <c r="AG448" s="72" t="str">
        <f t="shared" si="25"/>
        <v/>
      </c>
      <c r="AH448" s="72" t="str">
        <f>IF(W448="","",IF(W448="ND","ND",(NETWORKDAYS(U448,W448,Reference!$D$2:$D$40)-1)))</f>
        <v/>
      </c>
      <c r="AI448" s="72" t="str">
        <f>IF(Z448="","",IF(Z448="n/a","N/A", IF(Z448="ND","ND",(NETWORKDAYS(U448,Z448,Reference!$D$2:$D$40)))))</f>
        <v/>
      </c>
      <c r="AJ448" s="72" t="str">
        <f t="shared" si="26"/>
        <v/>
      </c>
      <c r="AK448" s="72" t="str">
        <f t="shared" si="27"/>
        <v/>
      </c>
      <c r="AL448" s="72" t="str">
        <f>IF(AE448="","",IF(AE448="N/A","N/A",IF(AE448="ND","ND",(NETWORKDAYS(AD448,AE448,Reference!$D$2:$D$40)-1))))</f>
        <v/>
      </c>
    </row>
    <row r="449" spans="1:38" s="73" customFormat="1" x14ac:dyDescent="0.35">
      <c r="A449" s="83"/>
      <c r="B449" s="83"/>
      <c r="C449" s="87"/>
      <c r="D449" s="87"/>
      <c r="E449" s="85"/>
      <c r="F449" s="86"/>
      <c r="G449" s="87"/>
      <c r="H449" s="87"/>
      <c r="I449" s="90"/>
      <c r="J449" s="89"/>
      <c r="K449" s="89"/>
      <c r="L449" s="90"/>
      <c r="M449" s="90"/>
      <c r="N449" s="89"/>
      <c r="O449" s="90"/>
      <c r="P449" s="87"/>
      <c r="Q449" s="91"/>
      <c r="R449" s="91"/>
      <c r="S449" s="91"/>
      <c r="T449" s="92"/>
      <c r="U449" s="92"/>
      <c r="V449" s="92"/>
      <c r="W449" s="92"/>
      <c r="X449" s="91"/>
      <c r="Y449" s="91"/>
      <c r="Z449" s="92"/>
      <c r="AA449" s="92"/>
      <c r="AB449" s="92"/>
      <c r="AC449" s="91"/>
      <c r="AD449" s="92"/>
      <c r="AE449" s="92"/>
      <c r="AF449" s="72" t="str">
        <f t="shared" si="24"/>
        <v/>
      </c>
      <c r="AG449" s="72" t="str">
        <f t="shared" si="25"/>
        <v/>
      </c>
      <c r="AH449" s="72" t="str">
        <f>IF(W449="","",IF(W449="ND","ND",(NETWORKDAYS(U449,W449,Reference!$D$2:$D$40)-1)))</f>
        <v/>
      </c>
      <c r="AI449" s="72" t="str">
        <f>IF(Z449="","",IF(Z449="n/a","N/A", IF(Z449="ND","ND",(NETWORKDAYS(U449,Z449,Reference!$D$2:$D$40)))))</f>
        <v/>
      </c>
      <c r="AJ449" s="72" t="str">
        <f t="shared" si="26"/>
        <v/>
      </c>
      <c r="AK449" s="72" t="str">
        <f t="shared" si="27"/>
        <v/>
      </c>
      <c r="AL449" s="72" t="str">
        <f>IF(AE449="","",IF(AE449="N/A","N/A",IF(AE449="ND","ND",(NETWORKDAYS(AD449,AE449,Reference!$D$2:$D$40)-1))))</f>
        <v/>
      </c>
    </row>
    <row r="450" spans="1:38" s="73" customFormat="1" x14ac:dyDescent="0.35">
      <c r="A450" s="83"/>
      <c r="B450" s="83"/>
      <c r="C450" s="87"/>
      <c r="D450" s="87"/>
      <c r="E450" s="85"/>
      <c r="F450" s="86"/>
      <c r="G450" s="87"/>
      <c r="H450" s="87"/>
      <c r="I450" s="90"/>
      <c r="J450" s="89"/>
      <c r="K450" s="89"/>
      <c r="L450" s="90"/>
      <c r="M450" s="90"/>
      <c r="N450" s="89"/>
      <c r="O450" s="90"/>
      <c r="P450" s="87"/>
      <c r="Q450" s="91"/>
      <c r="R450" s="91"/>
      <c r="S450" s="91"/>
      <c r="T450" s="92"/>
      <c r="U450" s="92"/>
      <c r="V450" s="92"/>
      <c r="W450" s="92"/>
      <c r="X450" s="91"/>
      <c r="Y450" s="91"/>
      <c r="Z450" s="92"/>
      <c r="AA450" s="92"/>
      <c r="AB450" s="92"/>
      <c r="AC450" s="91"/>
      <c r="AD450" s="92"/>
      <c r="AE450" s="92"/>
      <c r="AF450" s="72" t="str">
        <f t="shared" si="24"/>
        <v/>
      </c>
      <c r="AG450" s="72" t="str">
        <f t="shared" si="25"/>
        <v/>
      </c>
      <c r="AH450" s="72" t="str">
        <f>IF(W450="","",IF(W450="ND","ND",(NETWORKDAYS(U450,W450,Reference!$D$2:$D$40)-1)))</f>
        <v/>
      </c>
      <c r="AI450" s="72" t="str">
        <f>IF(Z450="","",IF(Z450="n/a","N/A", IF(Z450="ND","ND",(NETWORKDAYS(U450,Z450,Reference!$D$2:$D$40)))))</f>
        <v/>
      </c>
      <c r="AJ450" s="72" t="str">
        <f t="shared" si="26"/>
        <v/>
      </c>
      <c r="AK450" s="72" t="str">
        <f t="shared" si="27"/>
        <v/>
      </c>
      <c r="AL450" s="72" t="str">
        <f>IF(AE450="","",IF(AE450="N/A","N/A",IF(AE450="ND","ND",(NETWORKDAYS(AD450,AE450,Reference!$D$2:$D$40)-1))))</f>
        <v/>
      </c>
    </row>
    <row r="451" spans="1:38" s="73" customFormat="1" x14ac:dyDescent="0.35">
      <c r="A451" s="83"/>
      <c r="B451" s="83"/>
      <c r="C451" s="87"/>
      <c r="D451" s="87"/>
      <c r="E451" s="85"/>
      <c r="F451" s="86"/>
      <c r="G451" s="87"/>
      <c r="H451" s="87"/>
      <c r="I451" s="90"/>
      <c r="J451" s="89"/>
      <c r="K451" s="89"/>
      <c r="L451" s="90"/>
      <c r="M451" s="90"/>
      <c r="N451" s="89"/>
      <c r="O451" s="90"/>
      <c r="P451" s="87"/>
      <c r="Q451" s="91"/>
      <c r="R451" s="91"/>
      <c r="S451" s="91"/>
      <c r="T451" s="92"/>
      <c r="U451" s="92"/>
      <c r="V451" s="92"/>
      <c r="W451" s="92"/>
      <c r="X451" s="91"/>
      <c r="Y451" s="91"/>
      <c r="Z451" s="92"/>
      <c r="AA451" s="92"/>
      <c r="AB451" s="92"/>
      <c r="AC451" s="91"/>
      <c r="AD451" s="92"/>
      <c r="AE451" s="92"/>
      <c r="AF451" s="72" t="str">
        <f t="shared" si="24"/>
        <v/>
      </c>
      <c r="AG451" s="72" t="str">
        <f t="shared" si="25"/>
        <v/>
      </c>
      <c r="AH451" s="72" t="str">
        <f>IF(W451="","",IF(W451="ND","ND",(NETWORKDAYS(U451,W451,Reference!$D$2:$D$40)-1)))</f>
        <v/>
      </c>
      <c r="AI451" s="72" t="str">
        <f>IF(Z451="","",IF(Z451="n/a","N/A", IF(Z451="ND","ND",(NETWORKDAYS(U451,Z451,Reference!$D$2:$D$40)))))</f>
        <v/>
      </c>
      <c r="AJ451" s="72" t="str">
        <f t="shared" si="26"/>
        <v/>
      </c>
      <c r="AK451" s="72" t="str">
        <f t="shared" si="27"/>
        <v/>
      </c>
      <c r="AL451" s="72" t="str">
        <f>IF(AE451="","",IF(AE451="N/A","N/A",IF(AE451="ND","ND",(NETWORKDAYS(AD451,AE451,Reference!$D$2:$D$40)-1))))</f>
        <v/>
      </c>
    </row>
    <row r="452" spans="1:38" s="73" customFormat="1" x14ac:dyDescent="0.35">
      <c r="A452" s="83"/>
      <c r="B452" s="83"/>
      <c r="C452" s="87"/>
      <c r="D452" s="87"/>
      <c r="E452" s="85"/>
      <c r="F452" s="86"/>
      <c r="G452" s="87"/>
      <c r="H452" s="87"/>
      <c r="I452" s="90"/>
      <c r="J452" s="89"/>
      <c r="K452" s="89"/>
      <c r="L452" s="90"/>
      <c r="M452" s="90"/>
      <c r="N452" s="89"/>
      <c r="O452" s="90"/>
      <c r="P452" s="87"/>
      <c r="Q452" s="91"/>
      <c r="R452" s="91"/>
      <c r="S452" s="91"/>
      <c r="T452" s="92"/>
      <c r="U452" s="92"/>
      <c r="V452" s="92"/>
      <c r="W452" s="92"/>
      <c r="X452" s="91"/>
      <c r="Y452" s="91"/>
      <c r="Z452" s="92"/>
      <c r="AA452" s="92"/>
      <c r="AB452" s="92"/>
      <c r="AC452" s="91"/>
      <c r="AD452" s="92"/>
      <c r="AE452" s="92"/>
      <c r="AF452" s="72" t="str">
        <f t="shared" si="24"/>
        <v/>
      </c>
      <c r="AG452" s="72" t="str">
        <f t="shared" si="25"/>
        <v/>
      </c>
      <c r="AH452" s="72" t="str">
        <f>IF(W452="","",IF(W452="ND","ND",(NETWORKDAYS(U452,W452,Reference!$D$2:$D$40)-1)))</f>
        <v/>
      </c>
      <c r="AI452" s="72" t="str">
        <f>IF(Z452="","",IF(Z452="n/a","N/A", IF(Z452="ND","ND",(NETWORKDAYS(U452,Z452,Reference!$D$2:$D$40)))))</f>
        <v/>
      </c>
      <c r="AJ452" s="72" t="str">
        <f t="shared" si="26"/>
        <v/>
      </c>
      <c r="AK452" s="72" t="str">
        <f t="shared" si="27"/>
        <v/>
      </c>
      <c r="AL452" s="72" t="str">
        <f>IF(AE452="","",IF(AE452="N/A","N/A",IF(AE452="ND","ND",(NETWORKDAYS(AD452,AE452,Reference!$D$2:$D$40)-1))))</f>
        <v/>
      </c>
    </row>
    <row r="453" spans="1:38" s="73" customFormat="1" x14ac:dyDescent="0.35">
      <c r="A453" s="83"/>
      <c r="B453" s="83"/>
      <c r="C453" s="87"/>
      <c r="D453" s="87"/>
      <c r="E453" s="85"/>
      <c r="F453" s="86"/>
      <c r="G453" s="87"/>
      <c r="H453" s="87"/>
      <c r="I453" s="90"/>
      <c r="J453" s="89"/>
      <c r="K453" s="89"/>
      <c r="L453" s="90"/>
      <c r="M453" s="90"/>
      <c r="N453" s="89"/>
      <c r="O453" s="90"/>
      <c r="P453" s="87"/>
      <c r="Q453" s="91"/>
      <c r="R453" s="91"/>
      <c r="S453" s="91"/>
      <c r="T453" s="92"/>
      <c r="U453" s="92"/>
      <c r="V453" s="92"/>
      <c r="W453" s="92"/>
      <c r="X453" s="91"/>
      <c r="Y453" s="91"/>
      <c r="Z453" s="92"/>
      <c r="AA453" s="92"/>
      <c r="AB453" s="92"/>
      <c r="AC453" s="91"/>
      <c r="AD453" s="92"/>
      <c r="AE453" s="92"/>
      <c r="AF453" s="72" t="str">
        <f t="shared" si="24"/>
        <v/>
      </c>
      <c r="AG453" s="72" t="str">
        <f t="shared" si="25"/>
        <v/>
      </c>
      <c r="AH453" s="72" t="str">
        <f>IF(W453="","",IF(W453="ND","ND",(NETWORKDAYS(U453,W453,Reference!$D$2:$D$40)-1)))</f>
        <v/>
      </c>
      <c r="AI453" s="72" t="str">
        <f>IF(Z453="","",IF(Z453="n/a","N/A", IF(Z453="ND","ND",(NETWORKDAYS(U453,Z453,Reference!$D$2:$D$40)))))</f>
        <v/>
      </c>
      <c r="AJ453" s="72" t="str">
        <f t="shared" si="26"/>
        <v/>
      </c>
      <c r="AK453" s="72" t="str">
        <f t="shared" si="27"/>
        <v/>
      </c>
      <c r="AL453" s="72" t="str">
        <f>IF(AE453="","",IF(AE453="N/A","N/A",IF(AE453="ND","ND",(NETWORKDAYS(AD453,AE453,Reference!$D$2:$D$40)-1))))</f>
        <v/>
      </c>
    </row>
    <row r="454" spans="1:38" s="73" customFormat="1" x14ac:dyDescent="0.35">
      <c r="A454" s="83"/>
      <c r="B454" s="83"/>
      <c r="C454" s="87"/>
      <c r="D454" s="87"/>
      <c r="E454" s="85"/>
      <c r="F454" s="86"/>
      <c r="G454" s="87"/>
      <c r="H454" s="87"/>
      <c r="I454" s="90"/>
      <c r="J454" s="89"/>
      <c r="K454" s="89"/>
      <c r="L454" s="90"/>
      <c r="M454" s="90"/>
      <c r="N454" s="89"/>
      <c r="O454" s="90"/>
      <c r="P454" s="87"/>
      <c r="Q454" s="91"/>
      <c r="R454" s="91"/>
      <c r="S454" s="91"/>
      <c r="T454" s="92"/>
      <c r="U454" s="92"/>
      <c r="V454" s="92"/>
      <c r="W454" s="92"/>
      <c r="X454" s="91"/>
      <c r="Y454" s="91"/>
      <c r="Z454" s="92"/>
      <c r="AA454" s="92"/>
      <c r="AB454" s="92"/>
      <c r="AC454" s="91"/>
      <c r="AD454" s="92"/>
      <c r="AE454" s="92"/>
      <c r="AF454" s="72" t="str">
        <f t="shared" si="24"/>
        <v/>
      </c>
      <c r="AG454" s="72" t="str">
        <f t="shared" si="25"/>
        <v/>
      </c>
      <c r="AH454" s="72" t="str">
        <f>IF(W454="","",IF(W454="ND","ND",(NETWORKDAYS(U454,W454,Reference!$D$2:$D$40)-1)))</f>
        <v/>
      </c>
      <c r="AI454" s="72" t="str">
        <f>IF(Z454="","",IF(Z454="n/a","N/A", IF(Z454="ND","ND",(NETWORKDAYS(U454,Z454,Reference!$D$2:$D$40)))))</f>
        <v/>
      </c>
      <c r="AJ454" s="72" t="str">
        <f t="shared" si="26"/>
        <v/>
      </c>
      <c r="AK454" s="72" t="str">
        <f t="shared" si="27"/>
        <v/>
      </c>
      <c r="AL454" s="72" t="str">
        <f>IF(AE454="","",IF(AE454="N/A","N/A",IF(AE454="ND","ND",(NETWORKDAYS(AD454,AE454,Reference!$D$2:$D$40)-1))))</f>
        <v/>
      </c>
    </row>
    <row r="455" spans="1:38" s="73" customFormat="1" x14ac:dyDescent="0.35">
      <c r="A455" s="83"/>
      <c r="B455" s="83"/>
      <c r="C455" s="87"/>
      <c r="D455" s="87"/>
      <c r="E455" s="85"/>
      <c r="F455" s="86"/>
      <c r="G455" s="87"/>
      <c r="H455" s="87"/>
      <c r="I455" s="90"/>
      <c r="J455" s="89"/>
      <c r="K455" s="89"/>
      <c r="L455" s="90"/>
      <c r="M455" s="90"/>
      <c r="N455" s="89"/>
      <c r="O455" s="90"/>
      <c r="P455" s="87"/>
      <c r="Q455" s="91"/>
      <c r="R455" s="91"/>
      <c r="S455" s="91"/>
      <c r="T455" s="92"/>
      <c r="U455" s="92"/>
      <c r="V455" s="92"/>
      <c r="W455" s="92"/>
      <c r="X455" s="91"/>
      <c r="Y455" s="91"/>
      <c r="Z455" s="92"/>
      <c r="AA455" s="92"/>
      <c r="AB455" s="92"/>
      <c r="AC455" s="91"/>
      <c r="AD455" s="92"/>
      <c r="AE455" s="92"/>
      <c r="AF455" s="72" t="str">
        <f t="shared" si="24"/>
        <v/>
      </c>
      <c r="AG455" s="72" t="str">
        <f t="shared" si="25"/>
        <v/>
      </c>
      <c r="AH455" s="72" t="str">
        <f>IF(W455="","",IF(W455="ND","ND",(NETWORKDAYS(U455,W455,Reference!$D$2:$D$40)-1)))</f>
        <v/>
      </c>
      <c r="AI455" s="72" t="str">
        <f>IF(Z455="","",IF(Z455="n/a","N/A", IF(Z455="ND","ND",(NETWORKDAYS(U455,Z455,Reference!$D$2:$D$40)))))</f>
        <v/>
      </c>
      <c r="AJ455" s="72" t="str">
        <f t="shared" si="26"/>
        <v/>
      </c>
      <c r="AK455" s="72" t="str">
        <f t="shared" si="27"/>
        <v/>
      </c>
      <c r="AL455" s="72" t="str">
        <f>IF(AE455="","",IF(AE455="N/A","N/A",IF(AE455="ND","ND",(NETWORKDAYS(AD455,AE455,Reference!$D$2:$D$40)-1))))</f>
        <v/>
      </c>
    </row>
    <row r="456" spans="1:38" s="73" customFormat="1" x14ac:dyDescent="0.35">
      <c r="A456" s="83"/>
      <c r="B456" s="83"/>
      <c r="C456" s="87"/>
      <c r="D456" s="87"/>
      <c r="E456" s="85"/>
      <c r="F456" s="86"/>
      <c r="G456" s="87"/>
      <c r="H456" s="87"/>
      <c r="I456" s="90"/>
      <c r="J456" s="89"/>
      <c r="K456" s="89"/>
      <c r="L456" s="90"/>
      <c r="M456" s="90"/>
      <c r="N456" s="89"/>
      <c r="O456" s="90"/>
      <c r="P456" s="87"/>
      <c r="Q456" s="91"/>
      <c r="R456" s="91"/>
      <c r="S456" s="91"/>
      <c r="T456" s="92"/>
      <c r="U456" s="92"/>
      <c r="V456" s="92"/>
      <c r="W456" s="92"/>
      <c r="X456" s="91"/>
      <c r="Y456" s="91"/>
      <c r="Z456" s="92"/>
      <c r="AA456" s="92"/>
      <c r="AB456" s="92"/>
      <c r="AC456" s="91"/>
      <c r="AD456" s="92"/>
      <c r="AE456" s="92"/>
      <c r="AF456" s="72" t="str">
        <f t="shared" ref="AF456:AF519" si="28">IF(U456="","",(U456-T456))</f>
        <v/>
      </c>
      <c r="AG456" s="72" t="str">
        <f t="shared" ref="AG456:AG519" si="29">IF(V456="","",IF(V456="ND","ND",IF(V456="N/A","N/A",(V456-U456))))</f>
        <v/>
      </c>
      <c r="AH456" s="72" t="str">
        <f>IF(W456="","",IF(W456="ND","ND",(NETWORKDAYS(U456,W456,Reference!$D$2:$D$40)-1)))</f>
        <v/>
      </c>
      <c r="AI456" s="72" t="str">
        <f>IF(Z456="","",IF(Z456="n/a","N/A", IF(Z456="ND","ND",(NETWORKDAYS(U456,Z456,Reference!$D$2:$D$40)))))</f>
        <v/>
      </c>
      <c r="AJ456" s="72" t="str">
        <f t="shared" ref="AJ456:AJ519" si="30">IF(AA456="","",IF(AA456="ND", "ND", IF(AA456="N/A","N/A",(AA456-U456))))</f>
        <v/>
      </c>
      <c r="AK456" s="72" t="str">
        <f t="shared" ref="AK456:AK519" si="31">IF(AB456="","",IF(AB456="N/A","N/A",IF(AB456="ND","ND",(AB456-U456))))</f>
        <v/>
      </c>
      <c r="AL456" s="72" t="str">
        <f>IF(AE456="","",IF(AE456="N/A","N/A",IF(AE456="ND","ND",(NETWORKDAYS(AD456,AE456,Reference!$D$2:$D$40)-1))))</f>
        <v/>
      </c>
    </row>
    <row r="457" spans="1:38" s="73" customFormat="1" x14ac:dyDescent="0.35">
      <c r="A457" s="83"/>
      <c r="B457" s="83"/>
      <c r="C457" s="87"/>
      <c r="D457" s="87"/>
      <c r="E457" s="85"/>
      <c r="F457" s="86"/>
      <c r="G457" s="87"/>
      <c r="H457" s="87"/>
      <c r="I457" s="90"/>
      <c r="J457" s="89"/>
      <c r="K457" s="89"/>
      <c r="L457" s="90"/>
      <c r="M457" s="90"/>
      <c r="N457" s="89"/>
      <c r="O457" s="90"/>
      <c r="P457" s="87"/>
      <c r="Q457" s="91"/>
      <c r="R457" s="91"/>
      <c r="S457" s="91"/>
      <c r="T457" s="92"/>
      <c r="U457" s="92"/>
      <c r="V457" s="92"/>
      <c r="W457" s="92"/>
      <c r="X457" s="91"/>
      <c r="Y457" s="91"/>
      <c r="Z457" s="92"/>
      <c r="AA457" s="92"/>
      <c r="AB457" s="92"/>
      <c r="AC457" s="91"/>
      <c r="AD457" s="92"/>
      <c r="AE457" s="92"/>
      <c r="AF457" s="72" t="str">
        <f t="shared" si="28"/>
        <v/>
      </c>
      <c r="AG457" s="72" t="str">
        <f t="shared" si="29"/>
        <v/>
      </c>
      <c r="AH457" s="72" t="str">
        <f>IF(W457="","",IF(W457="ND","ND",(NETWORKDAYS(U457,W457,Reference!$D$2:$D$40)-1)))</f>
        <v/>
      </c>
      <c r="AI457" s="72" t="str">
        <f>IF(Z457="","",IF(Z457="n/a","N/A", IF(Z457="ND","ND",(NETWORKDAYS(U457,Z457,Reference!$D$2:$D$40)))))</f>
        <v/>
      </c>
      <c r="AJ457" s="72" t="str">
        <f t="shared" si="30"/>
        <v/>
      </c>
      <c r="AK457" s="72" t="str">
        <f t="shared" si="31"/>
        <v/>
      </c>
      <c r="AL457" s="72" t="str">
        <f>IF(AE457="","",IF(AE457="N/A","N/A",IF(AE457="ND","ND",(NETWORKDAYS(AD457,AE457,Reference!$D$2:$D$40)-1))))</f>
        <v/>
      </c>
    </row>
    <row r="458" spans="1:38" s="73" customFormat="1" x14ac:dyDescent="0.35">
      <c r="A458" s="83"/>
      <c r="B458" s="83"/>
      <c r="C458" s="87"/>
      <c r="D458" s="87"/>
      <c r="E458" s="85"/>
      <c r="F458" s="86"/>
      <c r="G458" s="87"/>
      <c r="H458" s="87"/>
      <c r="I458" s="90"/>
      <c r="J458" s="89"/>
      <c r="K458" s="89"/>
      <c r="L458" s="90"/>
      <c r="M458" s="90"/>
      <c r="N458" s="89"/>
      <c r="O458" s="90"/>
      <c r="P458" s="87"/>
      <c r="Q458" s="91"/>
      <c r="R458" s="91"/>
      <c r="S458" s="91"/>
      <c r="T458" s="92"/>
      <c r="U458" s="92"/>
      <c r="V458" s="92"/>
      <c r="W458" s="92"/>
      <c r="X458" s="91"/>
      <c r="Y458" s="91"/>
      <c r="Z458" s="92"/>
      <c r="AA458" s="92"/>
      <c r="AB458" s="92"/>
      <c r="AC458" s="91"/>
      <c r="AD458" s="92"/>
      <c r="AE458" s="92"/>
      <c r="AF458" s="72" t="str">
        <f t="shared" si="28"/>
        <v/>
      </c>
      <c r="AG458" s="72" t="str">
        <f t="shared" si="29"/>
        <v/>
      </c>
      <c r="AH458" s="72" t="str">
        <f>IF(W458="","",IF(W458="ND","ND",(NETWORKDAYS(U458,W458,Reference!$D$2:$D$40)-1)))</f>
        <v/>
      </c>
      <c r="AI458" s="72" t="str">
        <f>IF(Z458="","",IF(Z458="n/a","N/A", IF(Z458="ND","ND",(NETWORKDAYS(U458,Z458,Reference!$D$2:$D$40)))))</f>
        <v/>
      </c>
      <c r="AJ458" s="72" t="str">
        <f t="shared" si="30"/>
        <v/>
      </c>
      <c r="AK458" s="72" t="str">
        <f t="shared" si="31"/>
        <v/>
      </c>
      <c r="AL458" s="72" t="str">
        <f>IF(AE458="","",IF(AE458="N/A","N/A",IF(AE458="ND","ND",(NETWORKDAYS(AD458,AE458,Reference!$D$2:$D$40)-1))))</f>
        <v/>
      </c>
    </row>
    <row r="459" spans="1:38" s="73" customFormat="1" x14ac:dyDescent="0.35">
      <c r="A459" s="83"/>
      <c r="B459" s="83"/>
      <c r="C459" s="87"/>
      <c r="D459" s="87"/>
      <c r="E459" s="85"/>
      <c r="F459" s="86"/>
      <c r="G459" s="87"/>
      <c r="H459" s="87"/>
      <c r="I459" s="90"/>
      <c r="J459" s="89"/>
      <c r="K459" s="89"/>
      <c r="L459" s="90"/>
      <c r="M459" s="90"/>
      <c r="N459" s="89"/>
      <c r="O459" s="90"/>
      <c r="P459" s="87"/>
      <c r="Q459" s="91"/>
      <c r="R459" s="91"/>
      <c r="S459" s="91"/>
      <c r="T459" s="92"/>
      <c r="U459" s="92"/>
      <c r="V459" s="92"/>
      <c r="W459" s="92"/>
      <c r="X459" s="91"/>
      <c r="Y459" s="91"/>
      <c r="Z459" s="92"/>
      <c r="AA459" s="92"/>
      <c r="AB459" s="92"/>
      <c r="AC459" s="91"/>
      <c r="AD459" s="92"/>
      <c r="AE459" s="92"/>
      <c r="AF459" s="72" t="str">
        <f t="shared" si="28"/>
        <v/>
      </c>
      <c r="AG459" s="72" t="str">
        <f t="shared" si="29"/>
        <v/>
      </c>
      <c r="AH459" s="72" t="str">
        <f>IF(W459="","",IF(W459="ND","ND",(NETWORKDAYS(U459,W459,Reference!$D$2:$D$40)-1)))</f>
        <v/>
      </c>
      <c r="AI459" s="72" t="str">
        <f>IF(Z459="","",IF(Z459="n/a","N/A", IF(Z459="ND","ND",(NETWORKDAYS(U459,Z459,Reference!$D$2:$D$40)))))</f>
        <v/>
      </c>
      <c r="AJ459" s="72" t="str">
        <f t="shared" si="30"/>
        <v/>
      </c>
      <c r="AK459" s="72" t="str">
        <f t="shared" si="31"/>
        <v/>
      </c>
      <c r="AL459" s="72" t="str">
        <f>IF(AE459="","",IF(AE459="N/A","N/A",IF(AE459="ND","ND",(NETWORKDAYS(AD459,AE459,Reference!$D$2:$D$40)-1))))</f>
        <v/>
      </c>
    </row>
    <row r="460" spans="1:38" s="73" customFormat="1" x14ac:dyDescent="0.35">
      <c r="A460" s="83"/>
      <c r="B460" s="83"/>
      <c r="C460" s="87"/>
      <c r="D460" s="87"/>
      <c r="E460" s="85"/>
      <c r="F460" s="86"/>
      <c r="G460" s="87"/>
      <c r="H460" s="87"/>
      <c r="I460" s="90"/>
      <c r="J460" s="89"/>
      <c r="K460" s="89"/>
      <c r="L460" s="90"/>
      <c r="M460" s="90"/>
      <c r="N460" s="89"/>
      <c r="O460" s="90"/>
      <c r="P460" s="87"/>
      <c r="Q460" s="91"/>
      <c r="R460" s="91"/>
      <c r="S460" s="91"/>
      <c r="T460" s="92"/>
      <c r="U460" s="92"/>
      <c r="V460" s="92"/>
      <c r="W460" s="92"/>
      <c r="X460" s="91"/>
      <c r="Y460" s="91"/>
      <c r="Z460" s="92"/>
      <c r="AA460" s="92"/>
      <c r="AB460" s="92"/>
      <c r="AC460" s="91"/>
      <c r="AD460" s="92"/>
      <c r="AE460" s="92"/>
      <c r="AF460" s="72" t="str">
        <f t="shared" si="28"/>
        <v/>
      </c>
      <c r="AG460" s="72" t="str">
        <f t="shared" si="29"/>
        <v/>
      </c>
      <c r="AH460" s="72" t="str">
        <f>IF(W460="","",IF(W460="ND","ND",(NETWORKDAYS(U460,W460,Reference!$D$2:$D$40)-1)))</f>
        <v/>
      </c>
      <c r="AI460" s="72" t="str">
        <f>IF(Z460="","",IF(Z460="n/a","N/A", IF(Z460="ND","ND",(NETWORKDAYS(U460,Z460,Reference!$D$2:$D$40)))))</f>
        <v/>
      </c>
      <c r="AJ460" s="72" t="str">
        <f t="shared" si="30"/>
        <v/>
      </c>
      <c r="AK460" s="72" t="str">
        <f t="shared" si="31"/>
        <v/>
      </c>
      <c r="AL460" s="72" t="str">
        <f>IF(AE460="","",IF(AE460="N/A","N/A",IF(AE460="ND","ND",(NETWORKDAYS(AD460,AE460,Reference!$D$2:$D$40)-1))))</f>
        <v/>
      </c>
    </row>
    <row r="461" spans="1:38" s="73" customFormat="1" x14ac:dyDescent="0.35">
      <c r="A461" s="83"/>
      <c r="B461" s="83"/>
      <c r="C461" s="87"/>
      <c r="D461" s="87"/>
      <c r="E461" s="85"/>
      <c r="F461" s="86"/>
      <c r="G461" s="87"/>
      <c r="H461" s="87"/>
      <c r="I461" s="90"/>
      <c r="J461" s="89"/>
      <c r="K461" s="89"/>
      <c r="L461" s="90"/>
      <c r="M461" s="90"/>
      <c r="N461" s="89"/>
      <c r="O461" s="90"/>
      <c r="P461" s="87"/>
      <c r="Q461" s="91"/>
      <c r="R461" s="91"/>
      <c r="S461" s="91"/>
      <c r="T461" s="92"/>
      <c r="U461" s="92"/>
      <c r="V461" s="92"/>
      <c r="W461" s="92"/>
      <c r="X461" s="91"/>
      <c r="Y461" s="91"/>
      <c r="Z461" s="92"/>
      <c r="AA461" s="92"/>
      <c r="AB461" s="92"/>
      <c r="AC461" s="91"/>
      <c r="AD461" s="92"/>
      <c r="AE461" s="92"/>
      <c r="AF461" s="72" t="str">
        <f t="shared" si="28"/>
        <v/>
      </c>
      <c r="AG461" s="72" t="str">
        <f t="shared" si="29"/>
        <v/>
      </c>
      <c r="AH461" s="72" t="str">
        <f>IF(W461="","",IF(W461="ND","ND",(NETWORKDAYS(U461,W461,Reference!$D$2:$D$40)-1)))</f>
        <v/>
      </c>
      <c r="AI461" s="72" t="str">
        <f>IF(Z461="","",IF(Z461="n/a","N/A", IF(Z461="ND","ND",(NETWORKDAYS(U461,Z461,Reference!$D$2:$D$40)))))</f>
        <v/>
      </c>
      <c r="AJ461" s="72" t="str">
        <f t="shared" si="30"/>
        <v/>
      </c>
      <c r="AK461" s="72" t="str">
        <f t="shared" si="31"/>
        <v/>
      </c>
      <c r="AL461" s="72" t="str">
        <f>IF(AE461="","",IF(AE461="N/A","N/A",IF(AE461="ND","ND",(NETWORKDAYS(AD461,AE461,Reference!$D$2:$D$40)-1))))</f>
        <v/>
      </c>
    </row>
    <row r="462" spans="1:38" s="73" customFormat="1" x14ac:dyDescent="0.35">
      <c r="A462" s="83"/>
      <c r="B462" s="83"/>
      <c r="C462" s="87"/>
      <c r="D462" s="87"/>
      <c r="E462" s="85"/>
      <c r="F462" s="86"/>
      <c r="G462" s="87"/>
      <c r="H462" s="87"/>
      <c r="I462" s="90"/>
      <c r="J462" s="89"/>
      <c r="K462" s="89"/>
      <c r="L462" s="90"/>
      <c r="M462" s="90"/>
      <c r="N462" s="89"/>
      <c r="O462" s="90"/>
      <c r="P462" s="87"/>
      <c r="Q462" s="91"/>
      <c r="R462" s="91"/>
      <c r="S462" s="91"/>
      <c r="T462" s="92"/>
      <c r="U462" s="92"/>
      <c r="V462" s="92"/>
      <c r="W462" s="92"/>
      <c r="X462" s="91"/>
      <c r="Y462" s="91"/>
      <c r="Z462" s="92"/>
      <c r="AA462" s="92"/>
      <c r="AB462" s="92"/>
      <c r="AC462" s="91"/>
      <c r="AD462" s="92"/>
      <c r="AE462" s="92"/>
      <c r="AF462" s="72" t="str">
        <f t="shared" si="28"/>
        <v/>
      </c>
      <c r="AG462" s="72" t="str">
        <f t="shared" si="29"/>
        <v/>
      </c>
      <c r="AH462" s="72" t="str">
        <f>IF(W462="","",IF(W462="ND","ND",(NETWORKDAYS(U462,W462,Reference!$D$2:$D$40)-1)))</f>
        <v/>
      </c>
      <c r="AI462" s="72" t="str">
        <f>IF(Z462="","",IF(Z462="n/a","N/A", IF(Z462="ND","ND",(NETWORKDAYS(U462,Z462,Reference!$D$2:$D$40)))))</f>
        <v/>
      </c>
      <c r="AJ462" s="72" t="str">
        <f t="shared" si="30"/>
        <v/>
      </c>
      <c r="AK462" s="72" t="str">
        <f t="shared" si="31"/>
        <v/>
      </c>
      <c r="AL462" s="72" t="str">
        <f>IF(AE462="","",IF(AE462="N/A","N/A",IF(AE462="ND","ND",(NETWORKDAYS(AD462,AE462,Reference!$D$2:$D$40)-1))))</f>
        <v/>
      </c>
    </row>
    <row r="463" spans="1:38" s="73" customFormat="1" x14ac:dyDescent="0.35">
      <c r="A463" s="83"/>
      <c r="B463" s="83"/>
      <c r="C463" s="87"/>
      <c r="D463" s="87"/>
      <c r="E463" s="85"/>
      <c r="F463" s="86"/>
      <c r="G463" s="87"/>
      <c r="H463" s="87"/>
      <c r="I463" s="90"/>
      <c r="J463" s="89"/>
      <c r="K463" s="89"/>
      <c r="L463" s="90"/>
      <c r="M463" s="90"/>
      <c r="N463" s="89"/>
      <c r="O463" s="90"/>
      <c r="P463" s="87"/>
      <c r="Q463" s="91"/>
      <c r="R463" s="91"/>
      <c r="S463" s="91"/>
      <c r="T463" s="92"/>
      <c r="U463" s="92"/>
      <c r="V463" s="92"/>
      <c r="W463" s="92"/>
      <c r="X463" s="91"/>
      <c r="Y463" s="91"/>
      <c r="Z463" s="92"/>
      <c r="AA463" s="92"/>
      <c r="AB463" s="92"/>
      <c r="AC463" s="91"/>
      <c r="AD463" s="92"/>
      <c r="AE463" s="92"/>
      <c r="AF463" s="72" t="str">
        <f t="shared" si="28"/>
        <v/>
      </c>
      <c r="AG463" s="72" t="str">
        <f t="shared" si="29"/>
        <v/>
      </c>
      <c r="AH463" s="72" t="str">
        <f>IF(W463="","",IF(W463="ND","ND",(NETWORKDAYS(U463,W463,Reference!$D$2:$D$40)-1)))</f>
        <v/>
      </c>
      <c r="AI463" s="72" t="str">
        <f>IF(Z463="","",IF(Z463="n/a","N/A", IF(Z463="ND","ND",(NETWORKDAYS(U463,Z463,Reference!$D$2:$D$40)))))</f>
        <v/>
      </c>
      <c r="AJ463" s="72" t="str">
        <f t="shared" si="30"/>
        <v/>
      </c>
      <c r="AK463" s="72" t="str">
        <f t="shared" si="31"/>
        <v/>
      </c>
      <c r="AL463" s="72" t="str">
        <f>IF(AE463="","",IF(AE463="N/A","N/A",IF(AE463="ND","ND",(NETWORKDAYS(AD463,AE463,Reference!$D$2:$D$40)-1))))</f>
        <v/>
      </c>
    </row>
    <row r="464" spans="1:38" s="73" customFormat="1" x14ac:dyDescent="0.35">
      <c r="A464" s="83"/>
      <c r="B464" s="83"/>
      <c r="C464" s="87"/>
      <c r="D464" s="87"/>
      <c r="E464" s="85"/>
      <c r="F464" s="86"/>
      <c r="G464" s="87"/>
      <c r="H464" s="87"/>
      <c r="I464" s="90"/>
      <c r="J464" s="89"/>
      <c r="K464" s="89"/>
      <c r="L464" s="90"/>
      <c r="M464" s="90"/>
      <c r="N464" s="89"/>
      <c r="O464" s="90"/>
      <c r="P464" s="87"/>
      <c r="Q464" s="91"/>
      <c r="R464" s="91"/>
      <c r="S464" s="91"/>
      <c r="T464" s="92"/>
      <c r="U464" s="92"/>
      <c r="V464" s="92"/>
      <c r="W464" s="92"/>
      <c r="X464" s="91"/>
      <c r="Y464" s="91"/>
      <c r="Z464" s="92"/>
      <c r="AA464" s="92"/>
      <c r="AB464" s="92"/>
      <c r="AC464" s="91"/>
      <c r="AD464" s="92"/>
      <c r="AE464" s="92"/>
      <c r="AF464" s="72" t="str">
        <f t="shared" si="28"/>
        <v/>
      </c>
      <c r="AG464" s="72" t="str">
        <f t="shared" si="29"/>
        <v/>
      </c>
      <c r="AH464" s="72" t="str">
        <f>IF(W464="","",IF(W464="ND","ND",(NETWORKDAYS(U464,W464,Reference!$D$2:$D$40)-1)))</f>
        <v/>
      </c>
      <c r="AI464" s="72" t="str">
        <f>IF(Z464="","",IF(Z464="n/a","N/A", IF(Z464="ND","ND",(NETWORKDAYS(U464,Z464,Reference!$D$2:$D$40)))))</f>
        <v/>
      </c>
      <c r="AJ464" s="72" t="str">
        <f t="shared" si="30"/>
        <v/>
      </c>
      <c r="AK464" s="72" t="str">
        <f t="shared" si="31"/>
        <v/>
      </c>
      <c r="AL464" s="72" t="str">
        <f>IF(AE464="","",IF(AE464="N/A","N/A",IF(AE464="ND","ND",(NETWORKDAYS(AD464,AE464,Reference!$D$2:$D$40)-1))))</f>
        <v/>
      </c>
    </row>
    <row r="465" spans="1:38" s="73" customFormat="1" x14ac:dyDescent="0.35">
      <c r="A465" s="83"/>
      <c r="B465" s="83"/>
      <c r="C465" s="87"/>
      <c r="D465" s="87"/>
      <c r="E465" s="85"/>
      <c r="F465" s="86"/>
      <c r="G465" s="87"/>
      <c r="H465" s="87"/>
      <c r="I465" s="90"/>
      <c r="J465" s="89"/>
      <c r="K465" s="89"/>
      <c r="L465" s="90"/>
      <c r="M465" s="90"/>
      <c r="N465" s="89"/>
      <c r="O465" s="90"/>
      <c r="P465" s="87"/>
      <c r="Q465" s="91"/>
      <c r="R465" s="91"/>
      <c r="S465" s="91"/>
      <c r="T465" s="92"/>
      <c r="U465" s="92"/>
      <c r="V465" s="92"/>
      <c r="W465" s="92"/>
      <c r="X465" s="91"/>
      <c r="Y465" s="91"/>
      <c r="Z465" s="92"/>
      <c r="AA465" s="92"/>
      <c r="AB465" s="92"/>
      <c r="AC465" s="91"/>
      <c r="AD465" s="92"/>
      <c r="AE465" s="92"/>
      <c r="AF465" s="72" t="str">
        <f t="shared" si="28"/>
        <v/>
      </c>
      <c r="AG465" s="72" t="str">
        <f t="shared" si="29"/>
        <v/>
      </c>
      <c r="AH465" s="72" t="str">
        <f>IF(W465="","",IF(W465="ND","ND",(NETWORKDAYS(U465,W465,Reference!$D$2:$D$40)-1)))</f>
        <v/>
      </c>
      <c r="AI465" s="72" t="str">
        <f>IF(Z465="","",IF(Z465="n/a","N/A", IF(Z465="ND","ND",(NETWORKDAYS(U465,Z465,Reference!$D$2:$D$40)))))</f>
        <v/>
      </c>
      <c r="AJ465" s="72" t="str">
        <f t="shared" si="30"/>
        <v/>
      </c>
      <c r="AK465" s="72" t="str">
        <f t="shared" si="31"/>
        <v/>
      </c>
      <c r="AL465" s="72" t="str">
        <f>IF(AE465="","",IF(AE465="N/A","N/A",IF(AE465="ND","ND",(NETWORKDAYS(AD465,AE465,Reference!$D$2:$D$40)-1))))</f>
        <v/>
      </c>
    </row>
    <row r="466" spans="1:38" s="73" customFormat="1" x14ac:dyDescent="0.35">
      <c r="A466" s="83"/>
      <c r="B466" s="83"/>
      <c r="C466" s="87"/>
      <c r="D466" s="87"/>
      <c r="E466" s="85"/>
      <c r="F466" s="86"/>
      <c r="G466" s="87"/>
      <c r="H466" s="87"/>
      <c r="I466" s="90"/>
      <c r="J466" s="89"/>
      <c r="K466" s="89"/>
      <c r="L466" s="90"/>
      <c r="M466" s="90"/>
      <c r="N466" s="89"/>
      <c r="O466" s="90"/>
      <c r="P466" s="87"/>
      <c r="Q466" s="91"/>
      <c r="R466" s="91"/>
      <c r="S466" s="91"/>
      <c r="T466" s="92"/>
      <c r="U466" s="92"/>
      <c r="V466" s="92"/>
      <c r="W466" s="92"/>
      <c r="X466" s="91"/>
      <c r="Y466" s="91"/>
      <c r="Z466" s="92"/>
      <c r="AA466" s="92"/>
      <c r="AB466" s="92"/>
      <c r="AC466" s="91"/>
      <c r="AD466" s="92"/>
      <c r="AE466" s="92"/>
      <c r="AF466" s="72" t="str">
        <f t="shared" si="28"/>
        <v/>
      </c>
      <c r="AG466" s="72" t="str">
        <f t="shared" si="29"/>
        <v/>
      </c>
      <c r="AH466" s="72" t="str">
        <f>IF(W466="","",IF(W466="ND","ND",(NETWORKDAYS(U466,W466,Reference!$D$2:$D$40)-1)))</f>
        <v/>
      </c>
      <c r="AI466" s="72" t="str">
        <f>IF(Z466="","",IF(Z466="n/a","N/A", IF(Z466="ND","ND",(NETWORKDAYS(U466,Z466,Reference!$D$2:$D$40)))))</f>
        <v/>
      </c>
      <c r="AJ466" s="72" t="str">
        <f t="shared" si="30"/>
        <v/>
      </c>
      <c r="AK466" s="72" t="str">
        <f t="shared" si="31"/>
        <v/>
      </c>
      <c r="AL466" s="72" t="str">
        <f>IF(AE466="","",IF(AE466="N/A","N/A",IF(AE466="ND","ND",(NETWORKDAYS(AD466,AE466,Reference!$D$2:$D$40)-1))))</f>
        <v/>
      </c>
    </row>
    <row r="467" spans="1:38" s="73" customFormat="1" x14ac:dyDescent="0.35">
      <c r="A467" s="83"/>
      <c r="B467" s="83"/>
      <c r="C467" s="87"/>
      <c r="D467" s="87"/>
      <c r="E467" s="85"/>
      <c r="F467" s="86"/>
      <c r="G467" s="87"/>
      <c r="H467" s="87"/>
      <c r="I467" s="90"/>
      <c r="J467" s="89"/>
      <c r="K467" s="89"/>
      <c r="L467" s="90"/>
      <c r="M467" s="90"/>
      <c r="N467" s="89"/>
      <c r="O467" s="90"/>
      <c r="P467" s="87"/>
      <c r="Q467" s="91"/>
      <c r="R467" s="91"/>
      <c r="S467" s="91"/>
      <c r="T467" s="92"/>
      <c r="U467" s="92"/>
      <c r="V467" s="92"/>
      <c r="W467" s="92"/>
      <c r="X467" s="91"/>
      <c r="Y467" s="91"/>
      <c r="Z467" s="92"/>
      <c r="AA467" s="92"/>
      <c r="AB467" s="92"/>
      <c r="AC467" s="91"/>
      <c r="AD467" s="92"/>
      <c r="AE467" s="92"/>
      <c r="AF467" s="72" t="str">
        <f t="shared" si="28"/>
        <v/>
      </c>
      <c r="AG467" s="72" t="str">
        <f t="shared" si="29"/>
        <v/>
      </c>
      <c r="AH467" s="72" t="str">
        <f>IF(W467="","",IF(W467="ND","ND",(NETWORKDAYS(U467,W467,Reference!$D$2:$D$40)-1)))</f>
        <v/>
      </c>
      <c r="AI467" s="72" t="str">
        <f>IF(Z467="","",IF(Z467="n/a","N/A", IF(Z467="ND","ND",(NETWORKDAYS(U467,Z467,Reference!$D$2:$D$40)))))</f>
        <v/>
      </c>
      <c r="AJ467" s="72" t="str">
        <f t="shared" si="30"/>
        <v/>
      </c>
      <c r="AK467" s="72" t="str">
        <f t="shared" si="31"/>
        <v/>
      </c>
      <c r="AL467" s="72" t="str">
        <f>IF(AE467="","",IF(AE467="N/A","N/A",IF(AE467="ND","ND",(NETWORKDAYS(AD467,AE467,Reference!$D$2:$D$40)-1))))</f>
        <v/>
      </c>
    </row>
    <row r="468" spans="1:38" s="73" customFormat="1" x14ac:dyDescent="0.35">
      <c r="A468" s="83"/>
      <c r="B468" s="83"/>
      <c r="C468" s="87"/>
      <c r="D468" s="87"/>
      <c r="E468" s="85"/>
      <c r="F468" s="86"/>
      <c r="G468" s="87"/>
      <c r="H468" s="87"/>
      <c r="I468" s="90"/>
      <c r="J468" s="89"/>
      <c r="K468" s="89"/>
      <c r="L468" s="90"/>
      <c r="M468" s="90"/>
      <c r="N468" s="89"/>
      <c r="O468" s="90"/>
      <c r="P468" s="87"/>
      <c r="Q468" s="91"/>
      <c r="R468" s="91"/>
      <c r="S468" s="91"/>
      <c r="T468" s="92"/>
      <c r="U468" s="92"/>
      <c r="V468" s="92"/>
      <c r="W468" s="92"/>
      <c r="X468" s="91"/>
      <c r="Y468" s="91"/>
      <c r="Z468" s="92"/>
      <c r="AA468" s="92"/>
      <c r="AB468" s="92"/>
      <c r="AC468" s="91"/>
      <c r="AD468" s="92"/>
      <c r="AE468" s="92"/>
      <c r="AF468" s="72" t="str">
        <f t="shared" si="28"/>
        <v/>
      </c>
      <c r="AG468" s="72" t="str">
        <f t="shared" si="29"/>
        <v/>
      </c>
      <c r="AH468" s="72" t="str">
        <f>IF(W468="","",IF(W468="ND","ND",(NETWORKDAYS(U468,W468,Reference!$D$2:$D$40)-1)))</f>
        <v/>
      </c>
      <c r="AI468" s="72" t="str">
        <f>IF(Z468="","",IF(Z468="n/a","N/A", IF(Z468="ND","ND",(NETWORKDAYS(U468,Z468,Reference!$D$2:$D$40)))))</f>
        <v/>
      </c>
      <c r="AJ468" s="72" t="str">
        <f t="shared" si="30"/>
        <v/>
      </c>
      <c r="AK468" s="72" t="str">
        <f t="shared" si="31"/>
        <v/>
      </c>
      <c r="AL468" s="72" t="str">
        <f>IF(AE468="","",IF(AE468="N/A","N/A",IF(AE468="ND","ND",(NETWORKDAYS(AD468,AE468,Reference!$D$2:$D$40)-1))))</f>
        <v/>
      </c>
    </row>
    <row r="469" spans="1:38" s="73" customFormat="1" x14ac:dyDescent="0.35">
      <c r="A469" s="83"/>
      <c r="B469" s="83"/>
      <c r="C469" s="87"/>
      <c r="D469" s="87"/>
      <c r="E469" s="85"/>
      <c r="F469" s="86"/>
      <c r="G469" s="87"/>
      <c r="H469" s="87"/>
      <c r="I469" s="90"/>
      <c r="J469" s="89"/>
      <c r="K469" s="89"/>
      <c r="L469" s="90"/>
      <c r="M469" s="90"/>
      <c r="N469" s="89"/>
      <c r="O469" s="90"/>
      <c r="P469" s="87"/>
      <c r="Q469" s="91"/>
      <c r="R469" s="91"/>
      <c r="S469" s="91"/>
      <c r="T469" s="92"/>
      <c r="U469" s="92"/>
      <c r="V469" s="92"/>
      <c r="W469" s="92"/>
      <c r="X469" s="91"/>
      <c r="Y469" s="91"/>
      <c r="Z469" s="92"/>
      <c r="AA469" s="92"/>
      <c r="AB469" s="92"/>
      <c r="AC469" s="91"/>
      <c r="AD469" s="92"/>
      <c r="AE469" s="92"/>
      <c r="AF469" s="72" t="str">
        <f t="shared" si="28"/>
        <v/>
      </c>
      <c r="AG469" s="72" t="str">
        <f t="shared" si="29"/>
        <v/>
      </c>
      <c r="AH469" s="72" t="str">
        <f>IF(W469="","",IF(W469="ND","ND",(NETWORKDAYS(U469,W469,Reference!$D$2:$D$40)-1)))</f>
        <v/>
      </c>
      <c r="AI469" s="72" t="str">
        <f>IF(Z469="","",IF(Z469="n/a","N/A", IF(Z469="ND","ND",(NETWORKDAYS(U469,Z469,Reference!$D$2:$D$40)))))</f>
        <v/>
      </c>
      <c r="AJ469" s="72" t="str">
        <f t="shared" si="30"/>
        <v/>
      </c>
      <c r="AK469" s="72" t="str">
        <f t="shared" si="31"/>
        <v/>
      </c>
      <c r="AL469" s="72" t="str">
        <f>IF(AE469="","",IF(AE469="N/A","N/A",IF(AE469="ND","ND",(NETWORKDAYS(AD469,AE469,Reference!$D$2:$D$40)-1))))</f>
        <v/>
      </c>
    </row>
    <row r="470" spans="1:38" s="73" customFormat="1" x14ac:dyDescent="0.35">
      <c r="A470" s="83"/>
      <c r="B470" s="83"/>
      <c r="C470" s="87"/>
      <c r="D470" s="87"/>
      <c r="E470" s="85"/>
      <c r="F470" s="86"/>
      <c r="G470" s="87"/>
      <c r="H470" s="87"/>
      <c r="I470" s="90"/>
      <c r="J470" s="89"/>
      <c r="K470" s="89"/>
      <c r="L470" s="90"/>
      <c r="M470" s="90"/>
      <c r="N470" s="89"/>
      <c r="O470" s="90"/>
      <c r="P470" s="87"/>
      <c r="Q470" s="91"/>
      <c r="R470" s="91"/>
      <c r="S470" s="91"/>
      <c r="T470" s="92"/>
      <c r="U470" s="92"/>
      <c r="V470" s="92"/>
      <c r="W470" s="92"/>
      <c r="X470" s="91"/>
      <c r="Y470" s="91"/>
      <c r="Z470" s="92"/>
      <c r="AA470" s="92"/>
      <c r="AB470" s="92"/>
      <c r="AC470" s="91"/>
      <c r="AD470" s="92"/>
      <c r="AE470" s="92"/>
      <c r="AF470" s="72" t="str">
        <f t="shared" si="28"/>
        <v/>
      </c>
      <c r="AG470" s="72" t="str">
        <f t="shared" si="29"/>
        <v/>
      </c>
      <c r="AH470" s="72" t="str">
        <f>IF(W470="","",IF(W470="ND","ND",(NETWORKDAYS(U470,W470,Reference!$D$2:$D$40)-1)))</f>
        <v/>
      </c>
      <c r="AI470" s="72" t="str">
        <f>IF(Z470="","",IF(Z470="n/a","N/A", IF(Z470="ND","ND",(NETWORKDAYS(U470,Z470,Reference!$D$2:$D$40)))))</f>
        <v/>
      </c>
      <c r="AJ470" s="72" t="str">
        <f t="shared" si="30"/>
        <v/>
      </c>
      <c r="AK470" s="72" t="str">
        <f t="shared" si="31"/>
        <v/>
      </c>
      <c r="AL470" s="72" t="str">
        <f>IF(AE470="","",IF(AE470="N/A","N/A",IF(AE470="ND","ND",(NETWORKDAYS(AD470,AE470,Reference!$D$2:$D$40)-1))))</f>
        <v/>
      </c>
    </row>
    <row r="471" spans="1:38" s="73" customFormat="1" x14ac:dyDescent="0.35">
      <c r="A471" s="83"/>
      <c r="B471" s="83"/>
      <c r="C471" s="87"/>
      <c r="D471" s="87"/>
      <c r="E471" s="85"/>
      <c r="F471" s="86"/>
      <c r="G471" s="87"/>
      <c r="H471" s="87"/>
      <c r="I471" s="90"/>
      <c r="J471" s="89"/>
      <c r="K471" s="89"/>
      <c r="L471" s="90"/>
      <c r="M471" s="90"/>
      <c r="N471" s="89"/>
      <c r="O471" s="90"/>
      <c r="P471" s="87"/>
      <c r="Q471" s="91"/>
      <c r="R471" s="91"/>
      <c r="S471" s="91"/>
      <c r="T471" s="92"/>
      <c r="U471" s="92"/>
      <c r="V471" s="92"/>
      <c r="W471" s="92"/>
      <c r="X471" s="91"/>
      <c r="Y471" s="91"/>
      <c r="Z471" s="92"/>
      <c r="AA471" s="92"/>
      <c r="AB471" s="92"/>
      <c r="AC471" s="91"/>
      <c r="AD471" s="92"/>
      <c r="AE471" s="92"/>
      <c r="AF471" s="72" t="str">
        <f t="shared" si="28"/>
        <v/>
      </c>
      <c r="AG471" s="72" t="str">
        <f t="shared" si="29"/>
        <v/>
      </c>
      <c r="AH471" s="72" t="str">
        <f>IF(W471="","",IF(W471="ND","ND",(NETWORKDAYS(U471,W471,Reference!$D$2:$D$40)-1)))</f>
        <v/>
      </c>
      <c r="AI471" s="72" t="str">
        <f>IF(Z471="","",IF(Z471="n/a","N/A", IF(Z471="ND","ND",(NETWORKDAYS(U471,Z471,Reference!$D$2:$D$40)))))</f>
        <v/>
      </c>
      <c r="AJ471" s="72" t="str">
        <f t="shared" si="30"/>
        <v/>
      </c>
      <c r="AK471" s="72" t="str">
        <f t="shared" si="31"/>
        <v/>
      </c>
      <c r="AL471" s="72" t="str">
        <f>IF(AE471="","",IF(AE471="N/A","N/A",IF(AE471="ND","ND",(NETWORKDAYS(AD471,AE471,Reference!$D$2:$D$40)-1))))</f>
        <v/>
      </c>
    </row>
    <row r="472" spans="1:38" s="73" customFormat="1" x14ac:dyDescent="0.35">
      <c r="A472" s="83"/>
      <c r="B472" s="83"/>
      <c r="C472" s="87"/>
      <c r="D472" s="87"/>
      <c r="E472" s="85"/>
      <c r="F472" s="86"/>
      <c r="G472" s="87"/>
      <c r="H472" s="87"/>
      <c r="I472" s="90"/>
      <c r="J472" s="89"/>
      <c r="K472" s="89"/>
      <c r="L472" s="90"/>
      <c r="M472" s="90"/>
      <c r="N472" s="89"/>
      <c r="O472" s="90"/>
      <c r="P472" s="87"/>
      <c r="Q472" s="91"/>
      <c r="R472" s="91"/>
      <c r="S472" s="91"/>
      <c r="T472" s="92"/>
      <c r="U472" s="92"/>
      <c r="V472" s="92"/>
      <c r="W472" s="92"/>
      <c r="X472" s="91"/>
      <c r="Y472" s="91"/>
      <c r="Z472" s="92"/>
      <c r="AA472" s="92"/>
      <c r="AB472" s="92"/>
      <c r="AC472" s="91"/>
      <c r="AD472" s="92"/>
      <c r="AE472" s="92"/>
      <c r="AF472" s="72" t="str">
        <f t="shared" si="28"/>
        <v/>
      </c>
      <c r="AG472" s="72" t="str">
        <f t="shared" si="29"/>
        <v/>
      </c>
      <c r="AH472" s="72" t="str">
        <f>IF(W472="","",IF(W472="ND","ND",(NETWORKDAYS(U472,W472,Reference!$D$2:$D$40)-1)))</f>
        <v/>
      </c>
      <c r="AI472" s="72" t="str">
        <f>IF(Z472="","",IF(Z472="n/a","N/A", IF(Z472="ND","ND",(NETWORKDAYS(U472,Z472,Reference!$D$2:$D$40)))))</f>
        <v/>
      </c>
      <c r="AJ472" s="72" t="str">
        <f t="shared" si="30"/>
        <v/>
      </c>
      <c r="AK472" s="72" t="str">
        <f t="shared" si="31"/>
        <v/>
      </c>
      <c r="AL472" s="72" t="str">
        <f>IF(AE472="","",IF(AE472="N/A","N/A",IF(AE472="ND","ND",(NETWORKDAYS(AD472,AE472,Reference!$D$2:$D$40)-1))))</f>
        <v/>
      </c>
    </row>
    <row r="473" spans="1:38" s="73" customFormat="1" x14ac:dyDescent="0.35">
      <c r="A473" s="83"/>
      <c r="B473" s="83"/>
      <c r="C473" s="87"/>
      <c r="D473" s="87"/>
      <c r="E473" s="85"/>
      <c r="F473" s="86"/>
      <c r="G473" s="87"/>
      <c r="H473" s="87"/>
      <c r="I473" s="90"/>
      <c r="J473" s="89"/>
      <c r="K473" s="89"/>
      <c r="L473" s="90"/>
      <c r="M473" s="90"/>
      <c r="N473" s="89"/>
      <c r="O473" s="90"/>
      <c r="P473" s="87"/>
      <c r="Q473" s="91"/>
      <c r="R473" s="91"/>
      <c r="S473" s="91"/>
      <c r="T473" s="92"/>
      <c r="U473" s="92"/>
      <c r="V473" s="92"/>
      <c r="W473" s="92"/>
      <c r="X473" s="91"/>
      <c r="Y473" s="91"/>
      <c r="Z473" s="92"/>
      <c r="AA473" s="92"/>
      <c r="AB473" s="92"/>
      <c r="AC473" s="91"/>
      <c r="AD473" s="92"/>
      <c r="AE473" s="92"/>
      <c r="AF473" s="72" t="str">
        <f t="shared" si="28"/>
        <v/>
      </c>
      <c r="AG473" s="72" t="str">
        <f t="shared" si="29"/>
        <v/>
      </c>
      <c r="AH473" s="72" t="str">
        <f>IF(W473="","",IF(W473="ND","ND",(NETWORKDAYS(U473,W473,Reference!$D$2:$D$40)-1)))</f>
        <v/>
      </c>
      <c r="AI473" s="72" t="str">
        <f>IF(Z473="","",IF(Z473="n/a","N/A", IF(Z473="ND","ND",(NETWORKDAYS(U473,Z473,Reference!$D$2:$D$40)))))</f>
        <v/>
      </c>
      <c r="AJ473" s="72" t="str">
        <f t="shared" si="30"/>
        <v/>
      </c>
      <c r="AK473" s="72" t="str">
        <f t="shared" si="31"/>
        <v/>
      </c>
      <c r="AL473" s="72" t="str">
        <f>IF(AE473="","",IF(AE473="N/A","N/A",IF(AE473="ND","ND",(NETWORKDAYS(AD473,AE473,Reference!$D$2:$D$40)-1))))</f>
        <v/>
      </c>
    </row>
    <row r="474" spans="1:38" s="73" customFormat="1" x14ac:dyDescent="0.35">
      <c r="A474" s="83"/>
      <c r="B474" s="83"/>
      <c r="C474" s="87"/>
      <c r="D474" s="87"/>
      <c r="E474" s="85"/>
      <c r="F474" s="86"/>
      <c r="G474" s="87"/>
      <c r="H474" s="87"/>
      <c r="I474" s="90"/>
      <c r="J474" s="89"/>
      <c r="K474" s="89"/>
      <c r="L474" s="90"/>
      <c r="M474" s="90"/>
      <c r="N474" s="89"/>
      <c r="O474" s="90"/>
      <c r="P474" s="87"/>
      <c r="Q474" s="91"/>
      <c r="R474" s="91"/>
      <c r="S474" s="91"/>
      <c r="T474" s="92"/>
      <c r="U474" s="92"/>
      <c r="V474" s="92"/>
      <c r="W474" s="92"/>
      <c r="X474" s="91"/>
      <c r="Y474" s="91"/>
      <c r="Z474" s="92"/>
      <c r="AA474" s="92"/>
      <c r="AB474" s="92"/>
      <c r="AC474" s="91"/>
      <c r="AD474" s="92"/>
      <c r="AE474" s="92"/>
      <c r="AF474" s="72" t="str">
        <f t="shared" si="28"/>
        <v/>
      </c>
      <c r="AG474" s="72" t="str">
        <f t="shared" si="29"/>
        <v/>
      </c>
      <c r="AH474" s="72" t="str">
        <f>IF(W474="","",IF(W474="ND","ND",(NETWORKDAYS(U474,W474,Reference!$D$2:$D$40)-1)))</f>
        <v/>
      </c>
      <c r="AI474" s="72" t="str">
        <f>IF(Z474="","",IF(Z474="n/a","N/A", IF(Z474="ND","ND",(NETWORKDAYS(U474,Z474,Reference!$D$2:$D$40)))))</f>
        <v/>
      </c>
      <c r="AJ474" s="72" t="str">
        <f t="shared" si="30"/>
        <v/>
      </c>
      <c r="AK474" s="72" t="str">
        <f t="shared" si="31"/>
        <v/>
      </c>
      <c r="AL474" s="72" t="str">
        <f>IF(AE474="","",IF(AE474="N/A","N/A",IF(AE474="ND","ND",(NETWORKDAYS(AD474,AE474,Reference!$D$2:$D$40)-1))))</f>
        <v/>
      </c>
    </row>
    <row r="475" spans="1:38" s="73" customFormat="1" x14ac:dyDescent="0.35">
      <c r="A475" s="83"/>
      <c r="B475" s="83"/>
      <c r="C475" s="87"/>
      <c r="D475" s="87"/>
      <c r="E475" s="85"/>
      <c r="F475" s="86"/>
      <c r="G475" s="87"/>
      <c r="H475" s="87"/>
      <c r="I475" s="90"/>
      <c r="J475" s="89"/>
      <c r="K475" s="89"/>
      <c r="L475" s="90"/>
      <c r="M475" s="90"/>
      <c r="N475" s="89"/>
      <c r="O475" s="90"/>
      <c r="P475" s="87"/>
      <c r="Q475" s="91"/>
      <c r="R475" s="91"/>
      <c r="S475" s="91"/>
      <c r="T475" s="92"/>
      <c r="U475" s="92"/>
      <c r="V475" s="92"/>
      <c r="W475" s="92"/>
      <c r="X475" s="91"/>
      <c r="Y475" s="91"/>
      <c r="Z475" s="92"/>
      <c r="AA475" s="92"/>
      <c r="AB475" s="92"/>
      <c r="AC475" s="91"/>
      <c r="AD475" s="92"/>
      <c r="AE475" s="92"/>
      <c r="AF475" s="72" t="str">
        <f t="shared" si="28"/>
        <v/>
      </c>
      <c r="AG475" s="72" t="str">
        <f t="shared" si="29"/>
        <v/>
      </c>
      <c r="AH475" s="72" t="str">
        <f>IF(W475="","",IF(W475="ND","ND",(NETWORKDAYS(U475,W475,Reference!$D$2:$D$40)-1)))</f>
        <v/>
      </c>
      <c r="AI475" s="72" t="str">
        <f>IF(Z475="","",IF(Z475="n/a","N/A", IF(Z475="ND","ND",(NETWORKDAYS(U475,Z475,Reference!$D$2:$D$40)))))</f>
        <v/>
      </c>
      <c r="AJ475" s="72" t="str">
        <f t="shared" si="30"/>
        <v/>
      </c>
      <c r="AK475" s="72" t="str">
        <f t="shared" si="31"/>
        <v/>
      </c>
      <c r="AL475" s="72" t="str">
        <f>IF(AE475="","",IF(AE475="N/A","N/A",IF(AE475="ND","ND",(NETWORKDAYS(AD475,AE475,Reference!$D$2:$D$40)-1))))</f>
        <v/>
      </c>
    </row>
    <row r="476" spans="1:38" s="73" customFormat="1" x14ac:dyDescent="0.35">
      <c r="A476" s="83"/>
      <c r="B476" s="83"/>
      <c r="C476" s="87"/>
      <c r="D476" s="87"/>
      <c r="E476" s="85"/>
      <c r="F476" s="86"/>
      <c r="G476" s="87"/>
      <c r="H476" s="87"/>
      <c r="I476" s="90"/>
      <c r="J476" s="89"/>
      <c r="K476" s="89"/>
      <c r="L476" s="90"/>
      <c r="M476" s="90"/>
      <c r="N476" s="89"/>
      <c r="O476" s="90"/>
      <c r="P476" s="87"/>
      <c r="Q476" s="91"/>
      <c r="R476" s="91"/>
      <c r="S476" s="91"/>
      <c r="T476" s="92"/>
      <c r="U476" s="92"/>
      <c r="V476" s="92"/>
      <c r="W476" s="92"/>
      <c r="X476" s="91"/>
      <c r="Y476" s="91"/>
      <c r="Z476" s="92"/>
      <c r="AA476" s="92"/>
      <c r="AB476" s="92"/>
      <c r="AC476" s="91"/>
      <c r="AD476" s="92"/>
      <c r="AE476" s="92"/>
      <c r="AF476" s="72" t="str">
        <f t="shared" si="28"/>
        <v/>
      </c>
      <c r="AG476" s="72" t="str">
        <f t="shared" si="29"/>
        <v/>
      </c>
      <c r="AH476" s="72" t="str">
        <f>IF(W476="","",IF(W476="ND","ND",(NETWORKDAYS(U476,W476,Reference!$D$2:$D$40)-1)))</f>
        <v/>
      </c>
      <c r="AI476" s="72" t="str">
        <f>IF(Z476="","",IF(Z476="n/a","N/A", IF(Z476="ND","ND",(NETWORKDAYS(U476,Z476,Reference!$D$2:$D$40)))))</f>
        <v/>
      </c>
      <c r="AJ476" s="72" t="str">
        <f t="shared" si="30"/>
        <v/>
      </c>
      <c r="AK476" s="72" t="str">
        <f t="shared" si="31"/>
        <v/>
      </c>
      <c r="AL476" s="72" t="str">
        <f>IF(AE476="","",IF(AE476="N/A","N/A",IF(AE476="ND","ND",(NETWORKDAYS(AD476,AE476,Reference!$D$2:$D$40)-1))))</f>
        <v/>
      </c>
    </row>
    <row r="477" spans="1:38" s="73" customFormat="1" x14ac:dyDescent="0.35">
      <c r="A477" s="83"/>
      <c r="B477" s="83"/>
      <c r="C477" s="87"/>
      <c r="D477" s="87"/>
      <c r="E477" s="85"/>
      <c r="F477" s="86"/>
      <c r="G477" s="87"/>
      <c r="H477" s="87"/>
      <c r="I477" s="90"/>
      <c r="J477" s="89"/>
      <c r="K477" s="89"/>
      <c r="L477" s="90"/>
      <c r="M477" s="90"/>
      <c r="N477" s="89"/>
      <c r="O477" s="90"/>
      <c r="P477" s="87"/>
      <c r="Q477" s="91"/>
      <c r="R477" s="91"/>
      <c r="S477" s="91"/>
      <c r="T477" s="92"/>
      <c r="U477" s="92"/>
      <c r="V477" s="92"/>
      <c r="W477" s="92"/>
      <c r="X477" s="91"/>
      <c r="Y477" s="91"/>
      <c r="Z477" s="92"/>
      <c r="AA477" s="92"/>
      <c r="AB477" s="92"/>
      <c r="AC477" s="91"/>
      <c r="AD477" s="92"/>
      <c r="AE477" s="92"/>
      <c r="AF477" s="72" t="str">
        <f t="shared" si="28"/>
        <v/>
      </c>
      <c r="AG477" s="72" t="str">
        <f t="shared" si="29"/>
        <v/>
      </c>
      <c r="AH477" s="72" t="str">
        <f>IF(W477="","",IF(W477="ND","ND",(NETWORKDAYS(U477,W477,Reference!$D$2:$D$40)-1)))</f>
        <v/>
      </c>
      <c r="AI477" s="72" t="str">
        <f>IF(Z477="","",IF(Z477="n/a","N/A", IF(Z477="ND","ND",(NETWORKDAYS(U477,Z477,Reference!$D$2:$D$40)))))</f>
        <v/>
      </c>
      <c r="AJ477" s="72" t="str">
        <f t="shared" si="30"/>
        <v/>
      </c>
      <c r="AK477" s="72" t="str">
        <f t="shared" si="31"/>
        <v/>
      </c>
      <c r="AL477" s="72" t="str">
        <f>IF(AE477="","",IF(AE477="N/A","N/A",IF(AE477="ND","ND",(NETWORKDAYS(AD477,AE477,Reference!$D$2:$D$40)-1))))</f>
        <v/>
      </c>
    </row>
    <row r="478" spans="1:38" s="73" customFormat="1" x14ac:dyDescent="0.35">
      <c r="A478" s="83"/>
      <c r="B478" s="83"/>
      <c r="C478" s="87"/>
      <c r="D478" s="87"/>
      <c r="E478" s="85"/>
      <c r="F478" s="86"/>
      <c r="G478" s="87"/>
      <c r="H478" s="87"/>
      <c r="I478" s="90"/>
      <c r="J478" s="89"/>
      <c r="K478" s="89"/>
      <c r="L478" s="90"/>
      <c r="M478" s="90"/>
      <c r="N478" s="89"/>
      <c r="O478" s="90"/>
      <c r="P478" s="87"/>
      <c r="Q478" s="91"/>
      <c r="R478" s="91"/>
      <c r="S478" s="91"/>
      <c r="T478" s="92"/>
      <c r="U478" s="92"/>
      <c r="V478" s="92"/>
      <c r="W478" s="92"/>
      <c r="X478" s="91"/>
      <c r="Y478" s="91"/>
      <c r="Z478" s="92"/>
      <c r="AA478" s="92"/>
      <c r="AB478" s="92"/>
      <c r="AC478" s="91"/>
      <c r="AD478" s="92"/>
      <c r="AE478" s="92"/>
      <c r="AF478" s="72" t="str">
        <f t="shared" si="28"/>
        <v/>
      </c>
      <c r="AG478" s="72" t="str">
        <f t="shared" si="29"/>
        <v/>
      </c>
      <c r="AH478" s="72" t="str">
        <f>IF(W478="","",IF(W478="ND","ND",(NETWORKDAYS(U478,W478,Reference!$D$2:$D$40)-1)))</f>
        <v/>
      </c>
      <c r="AI478" s="72" t="str">
        <f>IF(Z478="","",IF(Z478="n/a","N/A", IF(Z478="ND","ND",(NETWORKDAYS(U478,Z478,Reference!$D$2:$D$40)))))</f>
        <v/>
      </c>
      <c r="AJ478" s="72" t="str">
        <f t="shared" si="30"/>
        <v/>
      </c>
      <c r="AK478" s="72" t="str">
        <f t="shared" si="31"/>
        <v/>
      </c>
      <c r="AL478" s="72" t="str">
        <f>IF(AE478="","",IF(AE478="N/A","N/A",IF(AE478="ND","ND",(NETWORKDAYS(AD478,AE478,Reference!$D$2:$D$40)-1))))</f>
        <v/>
      </c>
    </row>
    <row r="479" spans="1:38" s="73" customFormat="1" x14ac:dyDescent="0.35">
      <c r="A479" s="83"/>
      <c r="B479" s="83"/>
      <c r="C479" s="87"/>
      <c r="D479" s="87"/>
      <c r="E479" s="85"/>
      <c r="F479" s="86"/>
      <c r="G479" s="87"/>
      <c r="H479" s="87"/>
      <c r="I479" s="90"/>
      <c r="J479" s="89"/>
      <c r="K479" s="89"/>
      <c r="L479" s="90"/>
      <c r="M479" s="90"/>
      <c r="N479" s="89"/>
      <c r="O479" s="90"/>
      <c r="P479" s="87"/>
      <c r="Q479" s="91"/>
      <c r="R479" s="91"/>
      <c r="S479" s="91"/>
      <c r="T479" s="92"/>
      <c r="U479" s="92"/>
      <c r="V479" s="92"/>
      <c r="W479" s="92"/>
      <c r="X479" s="91"/>
      <c r="Y479" s="91"/>
      <c r="Z479" s="92"/>
      <c r="AA479" s="92"/>
      <c r="AB479" s="92"/>
      <c r="AC479" s="91"/>
      <c r="AD479" s="92"/>
      <c r="AE479" s="92"/>
      <c r="AF479" s="72" t="str">
        <f t="shared" si="28"/>
        <v/>
      </c>
      <c r="AG479" s="72" t="str">
        <f t="shared" si="29"/>
        <v/>
      </c>
      <c r="AH479" s="72" t="str">
        <f>IF(W479="","",IF(W479="ND","ND",(NETWORKDAYS(U479,W479,Reference!$D$2:$D$40)-1)))</f>
        <v/>
      </c>
      <c r="AI479" s="72" t="str">
        <f>IF(Z479="","",IF(Z479="n/a","N/A", IF(Z479="ND","ND",(NETWORKDAYS(U479,Z479,Reference!$D$2:$D$40)))))</f>
        <v/>
      </c>
      <c r="AJ479" s="72" t="str">
        <f t="shared" si="30"/>
        <v/>
      </c>
      <c r="AK479" s="72" t="str">
        <f t="shared" si="31"/>
        <v/>
      </c>
      <c r="AL479" s="72" t="str">
        <f>IF(AE479="","",IF(AE479="N/A","N/A",IF(AE479="ND","ND",(NETWORKDAYS(AD479,AE479,Reference!$D$2:$D$40)-1))))</f>
        <v/>
      </c>
    </row>
    <row r="480" spans="1:38" s="73" customFormat="1" x14ac:dyDescent="0.35">
      <c r="A480" s="83"/>
      <c r="B480" s="83"/>
      <c r="C480" s="87"/>
      <c r="D480" s="87"/>
      <c r="E480" s="85"/>
      <c r="F480" s="86"/>
      <c r="G480" s="87"/>
      <c r="H480" s="87"/>
      <c r="I480" s="90"/>
      <c r="J480" s="89"/>
      <c r="K480" s="89"/>
      <c r="L480" s="90"/>
      <c r="M480" s="90"/>
      <c r="N480" s="89"/>
      <c r="O480" s="90"/>
      <c r="P480" s="87"/>
      <c r="Q480" s="91"/>
      <c r="R480" s="91"/>
      <c r="S480" s="91"/>
      <c r="T480" s="92"/>
      <c r="U480" s="92"/>
      <c r="V480" s="92"/>
      <c r="W480" s="92"/>
      <c r="X480" s="91"/>
      <c r="Y480" s="91"/>
      <c r="Z480" s="92"/>
      <c r="AA480" s="92"/>
      <c r="AB480" s="92"/>
      <c r="AC480" s="91"/>
      <c r="AD480" s="92"/>
      <c r="AE480" s="92"/>
      <c r="AF480" s="72" t="str">
        <f t="shared" si="28"/>
        <v/>
      </c>
      <c r="AG480" s="72" t="str">
        <f t="shared" si="29"/>
        <v/>
      </c>
      <c r="AH480" s="72" t="str">
        <f>IF(W480="","",IF(W480="ND","ND",(NETWORKDAYS(U480,W480,Reference!$D$2:$D$40)-1)))</f>
        <v/>
      </c>
      <c r="AI480" s="72" t="str">
        <f>IF(Z480="","",IF(Z480="n/a","N/A", IF(Z480="ND","ND",(NETWORKDAYS(U480,Z480,Reference!$D$2:$D$40)))))</f>
        <v/>
      </c>
      <c r="AJ480" s="72" t="str">
        <f t="shared" si="30"/>
        <v/>
      </c>
      <c r="AK480" s="72" t="str">
        <f t="shared" si="31"/>
        <v/>
      </c>
      <c r="AL480" s="72" t="str">
        <f>IF(AE480="","",IF(AE480="N/A","N/A",IF(AE480="ND","ND",(NETWORKDAYS(AD480,AE480,Reference!$D$2:$D$40)-1))))</f>
        <v/>
      </c>
    </row>
    <row r="481" spans="1:38" s="73" customFormat="1" x14ac:dyDescent="0.35">
      <c r="A481" s="83"/>
      <c r="B481" s="83"/>
      <c r="C481" s="87"/>
      <c r="D481" s="87"/>
      <c r="E481" s="85"/>
      <c r="F481" s="86"/>
      <c r="G481" s="87"/>
      <c r="H481" s="87"/>
      <c r="I481" s="90"/>
      <c r="J481" s="89"/>
      <c r="K481" s="89"/>
      <c r="L481" s="90"/>
      <c r="M481" s="90"/>
      <c r="N481" s="89"/>
      <c r="O481" s="90"/>
      <c r="P481" s="87"/>
      <c r="Q481" s="91"/>
      <c r="R481" s="91"/>
      <c r="S481" s="91"/>
      <c r="T481" s="92"/>
      <c r="U481" s="92"/>
      <c r="V481" s="92"/>
      <c r="W481" s="92"/>
      <c r="X481" s="91"/>
      <c r="Y481" s="91"/>
      <c r="Z481" s="92"/>
      <c r="AA481" s="92"/>
      <c r="AB481" s="92"/>
      <c r="AC481" s="91"/>
      <c r="AD481" s="92"/>
      <c r="AE481" s="92"/>
      <c r="AF481" s="72" t="str">
        <f t="shared" si="28"/>
        <v/>
      </c>
      <c r="AG481" s="72" t="str">
        <f t="shared" si="29"/>
        <v/>
      </c>
      <c r="AH481" s="72" t="str">
        <f>IF(W481="","",IF(W481="ND","ND",(NETWORKDAYS(U481,W481,Reference!$D$2:$D$40)-1)))</f>
        <v/>
      </c>
      <c r="AI481" s="72" t="str">
        <f>IF(Z481="","",IF(Z481="n/a","N/A", IF(Z481="ND","ND",(NETWORKDAYS(U481,Z481,Reference!$D$2:$D$40)))))</f>
        <v/>
      </c>
      <c r="AJ481" s="72" t="str">
        <f t="shared" si="30"/>
        <v/>
      </c>
      <c r="AK481" s="72" t="str">
        <f t="shared" si="31"/>
        <v/>
      </c>
      <c r="AL481" s="72" t="str">
        <f>IF(AE481="","",IF(AE481="N/A","N/A",IF(AE481="ND","ND",(NETWORKDAYS(AD481,AE481,Reference!$D$2:$D$40)-1))))</f>
        <v/>
      </c>
    </row>
    <row r="482" spans="1:38" s="73" customFormat="1" x14ac:dyDescent="0.35">
      <c r="A482" s="83"/>
      <c r="B482" s="83"/>
      <c r="C482" s="87"/>
      <c r="D482" s="87"/>
      <c r="E482" s="85"/>
      <c r="F482" s="86"/>
      <c r="G482" s="87"/>
      <c r="H482" s="87"/>
      <c r="I482" s="90"/>
      <c r="J482" s="89"/>
      <c r="K482" s="89"/>
      <c r="L482" s="90"/>
      <c r="M482" s="90"/>
      <c r="N482" s="89"/>
      <c r="O482" s="90"/>
      <c r="P482" s="87"/>
      <c r="Q482" s="91"/>
      <c r="R482" s="91"/>
      <c r="S482" s="91"/>
      <c r="T482" s="92"/>
      <c r="U482" s="92"/>
      <c r="V482" s="92"/>
      <c r="W482" s="92"/>
      <c r="X482" s="91"/>
      <c r="Y482" s="91"/>
      <c r="Z482" s="92"/>
      <c r="AA482" s="92"/>
      <c r="AB482" s="92"/>
      <c r="AC482" s="91"/>
      <c r="AD482" s="92"/>
      <c r="AE482" s="92"/>
      <c r="AF482" s="72" t="str">
        <f t="shared" si="28"/>
        <v/>
      </c>
      <c r="AG482" s="72" t="str">
        <f t="shared" si="29"/>
        <v/>
      </c>
      <c r="AH482" s="72" t="str">
        <f>IF(W482="","",IF(W482="ND","ND",(NETWORKDAYS(U482,W482,Reference!$D$2:$D$40)-1)))</f>
        <v/>
      </c>
      <c r="AI482" s="72" t="str">
        <f>IF(Z482="","",IF(Z482="n/a","N/A", IF(Z482="ND","ND",(NETWORKDAYS(U482,Z482,Reference!$D$2:$D$40)))))</f>
        <v/>
      </c>
      <c r="AJ482" s="72" t="str">
        <f t="shared" si="30"/>
        <v/>
      </c>
      <c r="AK482" s="72" t="str">
        <f t="shared" si="31"/>
        <v/>
      </c>
      <c r="AL482" s="72" t="str">
        <f>IF(AE482="","",IF(AE482="N/A","N/A",IF(AE482="ND","ND",(NETWORKDAYS(AD482,AE482,Reference!$D$2:$D$40)-1))))</f>
        <v/>
      </c>
    </row>
    <row r="483" spans="1:38" s="73" customFormat="1" x14ac:dyDescent="0.35">
      <c r="A483" s="83"/>
      <c r="B483" s="83"/>
      <c r="C483" s="87"/>
      <c r="D483" s="87"/>
      <c r="E483" s="85"/>
      <c r="F483" s="86"/>
      <c r="G483" s="87"/>
      <c r="H483" s="87"/>
      <c r="I483" s="90"/>
      <c r="J483" s="89"/>
      <c r="K483" s="89"/>
      <c r="L483" s="90"/>
      <c r="M483" s="90"/>
      <c r="N483" s="89"/>
      <c r="O483" s="90"/>
      <c r="P483" s="87"/>
      <c r="Q483" s="91"/>
      <c r="R483" s="91"/>
      <c r="S483" s="91"/>
      <c r="T483" s="92"/>
      <c r="U483" s="92"/>
      <c r="V483" s="92"/>
      <c r="W483" s="92"/>
      <c r="X483" s="91"/>
      <c r="Y483" s="91"/>
      <c r="Z483" s="92"/>
      <c r="AA483" s="92"/>
      <c r="AB483" s="92"/>
      <c r="AC483" s="91"/>
      <c r="AD483" s="92"/>
      <c r="AE483" s="92"/>
      <c r="AF483" s="72" t="str">
        <f t="shared" si="28"/>
        <v/>
      </c>
      <c r="AG483" s="72" t="str">
        <f t="shared" si="29"/>
        <v/>
      </c>
      <c r="AH483" s="72" t="str">
        <f>IF(W483="","",IF(W483="ND","ND",(NETWORKDAYS(U483,W483,Reference!$D$2:$D$40)-1)))</f>
        <v/>
      </c>
      <c r="AI483" s="72" t="str">
        <f>IF(Z483="","",IF(Z483="n/a","N/A", IF(Z483="ND","ND",(NETWORKDAYS(U483,Z483,Reference!$D$2:$D$40)))))</f>
        <v/>
      </c>
      <c r="AJ483" s="72" t="str">
        <f t="shared" si="30"/>
        <v/>
      </c>
      <c r="AK483" s="72" t="str">
        <f t="shared" si="31"/>
        <v/>
      </c>
      <c r="AL483" s="72" t="str">
        <f>IF(AE483="","",IF(AE483="N/A","N/A",IF(AE483="ND","ND",(NETWORKDAYS(AD483,AE483,Reference!$D$2:$D$40)-1))))</f>
        <v/>
      </c>
    </row>
    <row r="484" spans="1:38" s="73" customFormat="1" x14ac:dyDescent="0.35">
      <c r="A484" s="83"/>
      <c r="B484" s="83"/>
      <c r="C484" s="87"/>
      <c r="D484" s="87"/>
      <c r="E484" s="85"/>
      <c r="F484" s="86"/>
      <c r="G484" s="87"/>
      <c r="H484" s="87"/>
      <c r="I484" s="90"/>
      <c r="J484" s="89"/>
      <c r="K484" s="89"/>
      <c r="L484" s="90"/>
      <c r="M484" s="90"/>
      <c r="N484" s="89"/>
      <c r="O484" s="90"/>
      <c r="P484" s="87"/>
      <c r="Q484" s="91"/>
      <c r="R484" s="91"/>
      <c r="S484" s="91"/>
      <c r="T484" s="92"/>
      <c r="U484" s="92"/>
      <c r="V484" s="92"/>
      <c r="W484" s="92"/>
      <c r="X484" s="91"/>
      <c r="Y484" s="91"/>
      <c r="Z484" s="92"/>
      <c r="AA484" s="92"/>
      <c r="AB484" s="92"/>
      <c r="AC484" s="91"/>
      <c r="AD484" s="92"/>
      <c r="AE484" s="92"/>
      <c r="AF484" s="72" t="str">
        <f t="shared" si="28"/>
        <v/>
      </c>
      <c r="AG484" s="72" t="str">
        <f t="shared" si="29"/>
        <v/>
      </c>
      <c r="AH484" s="72" t="str">
        <f>IF(W484="","",IF(W484="ND","ND",(NETWORKDAYS(U484,W484,Reference!$D$2:$D$40)-1)))</f>
        <v/>
      </c>
      <c r="AI484" s="72" t="str">
        <f>IF(Z484="","",IF(Z484="n/a","N/A", IF(Z484="ND","ND",(NETWORKDAYS(U484,Z484,Reference!$D$2:$D$40)))))</f>
        <v/>
      </c>
      <c r="AJ484" s="72" t="str">
        <f t="shared" si="30"/>
        <v/>
      </c>
      <c r="AK484" s="72" t="str">
        <f t="shared" si="31"/>
        <v/>
      </c>
      <c r="AL484" s="72" t="str">
        <f>IF(AE484="","",IF(AE484="N/A","N/A",IF(AE484="ND","ND",(NETWORKDAYS(AD484,AE484,Reference!$D$2:$D$40)-1))))</f>
        <v/>
      </c>
    </row>
    <row r="485" spans="1:38" s="73" customFormat="1" x14ac:dyDescent="0.35">
      <c r="A485" s="83"/>
      <c r="B485" s="83"/>
      <c r="C485" s="87"/>
      <c r="D485" s="87"/>
      <c r="E485" s="85"/>
      <c r="F485" s="86"/>
      <c r="G485" s="87"/>
      <c r="H485" s="87"/>
      <c r="I485" s="90"/>
      <c r="J485" s="89"/>
      <c r="K485" s="89"/>
      <c r="L485" s="90"/>
      <c r="M485" s="90"/>
      <c r="N485" s="89"/>
      <c r="O485" s="90"/>
      <c r="P485" s="87"/>
      <c r="Q485" s="91"/>
      <c r="R485" s="91"/>
      <c r="S485" s="91"/>
      <c r="T485" s="92"/>
      <c r="U485" s="92"/>
      <c r="V485" s="92"/>
      <c r="W485" s="92"/>
      <c r="X485" s="91"/>
      <c r="Y485" s="91"/>
      <c r="Z485" s="92"/>
      <c r="AA485" s="92"/>
      <c r="AB485" s="92"/>
      <c r="AC485" s="91"/>
      <c r="AD485" s="92"/>
      <c r="AE485" s="92"/>
      <c r="AF485" s="72" t="str">
        <f t="shared" si="28"/>
        <v/>
      </c>
      <c r="AG485" s="72" t="str">
        <f t="shared" si="29"/>
        <v/>
      </c>
      <c r="AH485" s="72" t="str">
        <f>IF(W485="","",IF(W485="ND","ND",(NETWORKDAYS(U485,W485,Reference!$D$2:$D$40)-1)))</f>
        <v/>
      </c>
      <c r="AI485" s="72" t="str">
        <f>IF(Z485="","",IF(Z485="n/a","N/A", IF(Z485="ND","ND",(NETWORKDAYS(U485,Z485,Reference!$D$2:$D$40)))))</f>
        <v/>
      </c>
      <c r="AJ485" s="72" t="str">
        <f t="shared" si="30"/>
        <v/>
      </c>
      <c r="AK485" s="72" t="str">
        <f t="shared" si="31"/>
        <v/>
      </c>
      <c r="AL485" s="72" t="str">
        <f>IF(AE485="","",IF(AE485="N/A","N/A",IF(AE485="ND","ND",(NETWORKDAYS(AD485,AE485,Reference!$D$2:$D$40)-1))))</f>
        <v/>
      </c>
    </row>
    <row r="486" spans="1:38" s="73" customFormat="1" x14ac:dyDescent="0.35">
      <c r="A486" s="83"/>
      <c r="B486" s="83"/>
      <c r="C486" s="87"/>
      <c r="D486" s="87"/>
      <c r="E486" s="85"/>
      <c r="F486" s="86"/>
      <c r="G486" s="87"/>
      <c r="H486" s="87"/>
      <c r="I486" s="90"/>
      <c r="J486" s="89"/>
      <c r="K486" s="89"/>
      <c r="L486" s="90"/>
      <c r="M486" s="90"/>
      <c r="N486" s="89"/>
      <c r="O486" s="90"/>
      <c r="P486" s="87"/>
      <c r="Q486" s="91"/>
      <c r="R486" s="91"/>
      <c r="S486" s="91"/>
      <c r="T486" s="92"/>
      <c r="U486" s="92"/>
      <c r="V486" s="92"/>
      <c r="W486" s="92"/>
      <c r="X486" s="91"/>
      <c r="Y486" s="91"/>
      <c r="Z486" s="92"/>
      <c r="AA486" s="92"/>
      <c r="AB486" s="92"/>
      <c r="AC486" s="91"/>
      <c r="AD486" s="92"/>
      <c r="AE486" s="92"/>
      <c r="AF486" s="72" t="str">
        <f t="shared" si="28"/>
        <v/>
      </c>
      <c r="AG486" s="72" t="str">
        <f t="shared" si="29"/>
        <v/>
      </c>
      <c r="AH486" s="72" t="str">
        <f>IF(W486="","",IF(W486="ND","ND",(NETWORKDAYS(U486,W486,Reference!$D$2:$D$40)-1)))</f>
        <v/>
      </c>
      <c r="AI486" s="72" t="str">
        <f>IF(Z486="","",IF(Z486="n/a","N/A", IF(Z486="ND","ND",(NETWORKDAYS(U486,Z486,Reference!$D$2:$D$40)))))</f>
        <v/>
      </c>
      <c r="AJ486" s="72" t="str">
        <f t="shared" si="30"/>
        <v/>
      </c>
      <c r="AK486" s="72" t="str">
        <f t="shared" si="31"/>
        <v/>
      </c>
      <c r="AL486" s="72" t="str">
        <f>IF(AE486="","",IF(AE486="N/A","N/A",IF(AE486="ND","ND",(NETWORKDAYS(AD486,AE486,Reference!$D$2:$D$40)-1))))</f>
        <v/>
      </c>
    </row>
    <row r="487" spans="1:38" s="73" customFormat="1" x14ac:dyDescent="0.35">
      <c r="A487" s="83"/>
      <c r="B487" s="83"/>
      <c r="C487" s="87"/>
      <c r="D487" s="87"/>
      <c r="E487" s="85"/>
      <c r="F487" s="86"/>
      <c r="G487" s="87"/>
      <c r="H487" s="87"/>
      <c r="I487" s="90"/>
      <c r="J487" s="89"/>
      <c r="K487" s="89"/>
      <c r="L487" s="90"/>
      <c r="M487" s="90"/>
      <c r="N487" s="89"/>
      <c r="O487" s="90"/>
      <c r="P487" s="87"/>
      <c r="Q487" s="91"/>
      <c r="R487" s="91"/>
      <c r="S487" s="91"/>
      <c r="T487" s="92"/>
      <c r="U487" s="92"/>
      <c r="V487" s="92"/>
      <c r="W487" s="92"/>
      <c r="X487" s="91"/>
      <c r="Y487" s="91"/>
      <c r="Z487" s="92"/>
      <c r="AA487" s="92"/>
      <c r="AB487" s="92"/>
      <c r="AC487" s="91"/>
      <c r="AD487" s="92"/>
      <c r="AE487" s="92"/>
      <c r="AF487" s="72" t="str">
        <f t="shared" si="28"/>
        <v/>
      </c>
      <c r="AG487" s="72" t="str">
        <f t="shared" si="29"/>
        <v/>
      </c>
      <c r="AH487" s="72" t="str">
        <f>IF(W487="","",IF(W487="ND","ND",(NETWORKDAYS(U487,W487,Reference!$D$2:$D$40)-1)))</f>
        <v/>
      </c>
      <c r="AI487" s="72" t="str">
        <f>IF(Z487="","",IF(Z487="n/a","N/A", IF(Z487="ND","ND",(NETWORKDAYS(U487,Z487,Reference!$D$2:$D$40)))))</f>
        <v/>
      </c>
      <c r="AJ487" s="72" t="str">
        <f t="shared" si="30"/>
        <v/>
      </c>
      <c r="AK487" s="72" t="str">
        <f t="shared" si="31"/>
        <v/>
      </c>
      <c r="AL487" s="72" t="str">
        <f>IF(AE487="","",IF(AE487="N/A","N/A",IF(AE487="ND","ND",(NETWORKDAYS(AD487,AE487,Reference!$D$2:$D$40)-1))))</f>
        <v/>
      </c>
    </row>
    <row r="488" spans="1:38" s="73" customFormat="1" x14ac:dyDescent="0.35">
      <c r="A488" s="83"/>
      <c r="B488" s="83"/>
      <c r="C488" s="87"/>
      <c r="D488" s="87"/>
      <c r="E488" s="85"/>
      <c r="F488" s="86"/>
      <c r="G488" s="87"/>
      <c r="H488" s="87"/>
      <c r="I488" s="90"/>
      <c r="J488" s="89"/>
      <c r="K488" s="89"/>
      <c r="L488" s="90"/>
      <c r="M488" s="90"/>
      <c r="N488" s="89"/>
      <c r="O488" s="90"/>
      <c r="P488" s="87"/>
      <c r="Q488" s="91"/>
      <c r="R488" s="91"/>
      <c r="S488" s="91"/>
      <c r="T488" s="92"/>
      <c r="U488" s="92"/>
      <c r="V488" s="92"/>
      <c r="W488" s="92"/>
      <c r="X488" s="91"/>
      <c r="Y488" s="91"/>
      <c r="Z488" s="92"/>
      <c r="AA488" s="92"/>
      <c r="AB488" s="92"/>
      <c r="AC488" s="91"/>
      <c r="AD488" s="92"/>
      <c r="AE488" s="92"/>
      <c r="AF488" s="72" t="str">
        <f t="shared" si="28"/>
        <v/>
      </c>
      <c r="AG488" s="72" t="str">
        <f t="shared" si="29"/>
        <v/>
      </c>
      <c r="AH488" s="72" t="str">
        <f>IF(W488="","",IF(W488="ND","ND",(NETWORKDAYS(U488,W488,Reference!$D$2:$D$40)-1)))</f>
        <v/>
      </c>
      <c r="AI488" s="72" t="str">
        <f>IF(Z488="","",IF(Z488="n/a","N/A", IF(Z488="ND","ND",(NETWORKDAYS(U488,Z488,Reference!$D$2:$D$40)))))</f>
        <v/>
      </c>
      <c r="AJ488" s="72" t="str">
        <f t="shared" si="30"/>
        <v/>
      </c>
      <c r="AK488" s="72" t="str">
        <f t="shared" si="31"/>
        <v/>
      </c>
      <c r="AL488" s="72" t="str">
        <f>IF(AE488="","",IF(AE488="N/A","N/A",IF(AE488="ND","ND",(NETWORKDAYS(AD488,AE488,Reference!$D$2:$D$40)-1))))</f>
        <v/>
      </c>
    </row>
    <row r="489" spans="1:38" s="73" customFormat="1" x14ac:dyDescent="0.35">
      <c r="A489" s="83"/>
      <c r="B489" s="83"/>
      <c r="C489" s="87"/>
      <c r="D489" s="87"/>
      <c r="E489" s="85"/>
      <c r="F489" s="86"/>
      <c r="G489" s="87"/>
      <c r="H489" s="87"/>
      <c r="I489" s="90"/>
      <c r="J489" s="89"/>
      <c r="K489" s="89"/>
      <c r="L489" s="90"/>
      <c r="M489" s="90"/>
      <c r="N489" s="89"/>
      <c r="O489" s="90"/>
      <c r="P489" s="87"/>
      <c r="Q489" s="91"/>
      <c r="R489" s="91"/>
      <c r="S489" s="91"/>
      <c r="T489" s="92"/>
      <c r="U489" s="92"/>
      <c r="V489" s="92"/>
      <c r="W489" s="92"/>
      <c r="X489" s="91"/>
      <c r="Y489" s="91"/>
      <c r="Z489" s="92"/>
      <c r="AA489" s="92"/>
      <c r="AB489" s="92"/>
      <c r="AC489" s="91"/>
      <c r="AD489" s="92"/>
      <c r="AE489" s="92"/>
      <c r="AF489" s="72" t="str">
        <f t="shared" si="28"/>
        <v/>
      </c>
      <c r="AG489" s="72" t="str">
        <f t="shared" si="29"/>
        <v/>
      </c>
      <c r="AH489" s="72" t="str">
        <f>IF(W489="","",IF(W489="ND","ND",(NETWORKDAYS(U489,W489,Reference!$D$2:$D$40)-1)))</f>
        <v/>
      </c>
      <c r="AI489" s="72" t="str">
        <f>IF(Z489="","",IF(Z489="n/a","N/A", IF(Z489="ND","ND",(NETWORKDAYS(U489,Z489,Reference!$D$2:$D$40)))))</f>
        <v/>
      </c>
      <c r="AJ489" s="72" t="str">
        <f t="shared" si="30"/>
        <v/>
      </c>
      <c r="AK489" s="72" t="str">
        <f t="shared" si="31"/>
        <v/>
      </c>
      <c r="AL489" s="72" t="str">
        <f>IF(AE489="","",IF(AE489="N/A","N/A",IF(AE489="ND","ND",(NETWORKDAYS(AD489,AE489,Reference!$D$2:$D$40)-1))))</f>
        <v/>
      </c>
    </row>
    <row r="490" spans="1:38" s="73" customFormat="1" x14ac:dyDescent="0.35">
      <c r="A490" s="83"/>
      <c r="B490" s="83"/>
      <c r="C490" s="87"/>
      <c r="D490" s="87"/>
      <c r="E490" s="85"/>
      <c r="F490" s="86"/>
      <c r="G490" s="87"/>
      <c r="H490" s="87"/>
      <c r="I490" s="90"/>
      <c r="J490" s="89"/>
      <c r="K490" s="89"/>
      <c r="L490" s="90"/>
      <c r="M490" s="90"/>
      <c r="N490" s="89"/>
      <c r="O490" s="90"/>
      <c r="P490" s="87"/>
      <c r="Q490" s="91"/>
      <c r="R490" s="91"/>
      <c r="S490" s="91"/>
      <c r="T490" s="92"/>
      <c r="U490" s="92"/>
      <c r="V490" s="92"/>
      <c r="W490" s="92"/>
      <c r="X490" s="91"/>
      <c r="Y490" s="91"/>
      <c r="Z490" s="92"/>
      <c r="AA490" s="92"/>
      <c r="AB490" s="92"/>
      <c r="AC490" s="91"/>
      <c r="AD490" s="92"/>
      <c r="AE490" s="92"/>
      <c r="AF490" s="72" t="str">
        <f t="shared" si="28"/>
        <v/>
      </c>
      <c r="AG490" s="72" t="str">
        <f t="shared" si="29"/>
        <v/>
      </c>
      <c r="AH490" s="72" t="str">
        <f>IF(W490="","",IF(W490="ND","ND",(NETWORKDAYS(U490,W490,Reference!$D$2:$D$40)-1)))</f>
        <v/>
      </c>
      <c r="AI490" s="72" t="str">
        <f>IF(Z490="","",IF(Z490="n/a","N/A", IF(Z490="ND","ND",(NETWORKDAYS(U490,Z490,Reference!$D$2:$D$40)))))</f>
        <v/>
      </c>
      <c r="AJ490" s="72" t="str">
        <f t="shared" si="30"/>
        <v/>
      </c>
      <c r="AK490" s="72" t="str">
        <f t="shared" si="31"/>
        <v/>
      </c>
      <c r="AL490" s="72" t="str">
        <f>IF(AE490="","",IF(AE490="N/A","N/A",IF(AE490="ND","ND",(NETWORKDAYS(AD490,AE490,Reference!$D$2:$D$40)-1))))</f>
        <v/>
      </c>
    </row>
    <row r="491" spans="1:38" s="73" customFormat="1" x14ac:dyDescent="0.35">
      <c r="A491" s="83"/>
      <c r="B491" s="83"/>
      <c r="C491" s="87"/>
      <c r="D491" s="87"/>
      <c r="E491" s="85"/>
      <c r="F491" s="86"/>
      <c r="G491" s="87"/>
      <c r="H491" s="87"/>
      <c r="I491" s="90"/>
      <c r="J491" s="89"/>
      <c r="K491" s="89"/>
      <c r="L491" s="90"/>
      <c r="M491" s="90"/>
      <c r="N491" s="89"/>
      <c r="O491" s="90"/>
      <c r="P491" s="87"/>
      <c r="Q491" s="91"/>
      <c r="R491" s="91"/>
      <c r="S491" s="91"/>
      <c r="T491" s="92"/>
      <c r="U491" s="92"/>
      <c r="V491" s="92"/>
      <c r="W491" s="92"/>
      <c r="X491" s="91"/>
      <c r="Y491" s="91"/>
      <c r="Z491" s="92"/>
      <c r="AA491" s="92"/>
      <c r="AB491" s="92"/>
      <c r="AC491" s="91"/>
      <c r="AD491" s="92"/>
      <c r="AE491" s="92"/>
      <c r="AF491" s="72" t="str">
        <f t="shared" si="28"/>
        <v/>
      </c>
      <c r="AG491" s="72" t="str">
        <f t="shared" si="29"/>
        <v/>
      </c>
      <c r="AH491" s="72" t="str">
        <f>IF(W491="","",IF(W491="ND","ND",(NETWORKDAYS(U491,W491,Reference!$D$2:$D$40)-1)))</f>
        <v/>
      </c>
      <c r="AI491" s="72" t="str">
        <f>IF(Z491="","",IF(Z491="n/a","N/A", IF(Z491="ND","ND",(NETWORKDAYS(U491,Z491,Reference!$D$2:$D$40)))))</f>
        <v/>
      </c>
      <c r="AJ491" s="72" t="str">
        <f t="shared" si="30"/>
        <v/>
      </c>
      <c r="AK491" s="72" t="str">
        <f t="shared" si="31"/>
        <v/>
      </c>
      <c r="AL491" s="72" t="str">
        <f>IF(AE491="","",IF(AE491="N/A","N/A",IF(AE491="ND","ND",(NETWORKDAYS(AD491,AE491,Reference!$D$2:$D$40)-1))))</f>
        <v/>
      </c>
    </row>
    <row r="492" spans="1:38" s="73" customFormat="1" x14ac:dyDescent="0.35">
      <c r="A492" s="83"/>
      <c r="B492" s="83"/>
      <c r="C492" s="87"/>
      <c r="D492" s="87"/>
      <c r="E492" s="85"/>
      <c r="F492" s="86"/>
      <c r="G492" s="87"/>
      <c r="H492" s="87"/>
      <c r="I492" s="90"/>
      <c r="J492" s="89"/>
      <c r="K492" s="89"/>
      <c r="L492" s="90"/>
      <c r="M492" s="90"/>
      <c r="N492" s="89"/>
      <c r="O492" s="90"/>
      <c r="P492" s="87"/>
      <c r="Q492" s="91"/>
      <c r="R492" s="91"/>
      <c r="S492" s="91"/>
      <c r="T492" s="92"/>
      <c r="U492" s="92"/>
      <c r="V492" s="92"/>
      <c r="W492" s="92"/>
      <c r="X492" s="91"/>
      <c r="Y492" s="91"/>
      <c r="Z492" s="92"/>
      <c r="AA492" s="92"/>
      <c r="AB492" s="92"/>
      <c r="AC492" s="91"/>
      <c r="AD492" s="92"/>
      <c r="AE492" s="92"/>
      <c r="AF492" s="72" t="str">
        <f t="shared" si="28"/>
        <v/>
      </c>
      <c r="AG492" s="72" t="str">
        <f t="shared" si="29"/>
        <v/>
      </c>
      <c r="AH492" s="72" t="str">
        <f>IF(W492="","",IF(W492="ND","ND",(NETWORKDAYS(U492,W492,Reference!$D$2:$D$40)-1)))</f>
        <v/>
      </c>
      <c r="AI492" s="72" t="str">
        <f>IF(Z492="","",IF(Z492="n/a","N/A", IF(Z492="ND","ND",(NETWORKDAYS(U492,Z492,Reference!$D$2:$D$40)))))</f>
        <v/>
      </c>
      <c r="AJ492" s="72" t="str">
        <f t="shared" si="30"/>
        <v/>
      </c>
      <c r="AK492" s="72" t="str">
        <f t="shared" si="31"/>
        <v/>
      </c>
      <c r="AL492" s="72" t="str">
        <f>IF(AE492="","",IF(AE492="N/A","N/A",IF(AE492="ND","ND",(NETWORKDAYS(AD492,AE492,Reference!$D$2:$D$40)-1))))</f>
        <v/>
      </c>
    </row>
    <row r="493" spans="1:38" s="73" customFormat="1" x14ac:dyDescent="0.35">
      <c r="A493" s="83"/>
      <c r="B493" s="83"/>
      <c r="C493" s="87"/>
      <c r="D493" s="87"/>
      <c r="E493" s="85"/>
      <c r="F493" s="86"/>
      <c r="G493" s="87"/>
      <c r="H493" s="87"/>
      <c r="I493" s="90"/>
      <c r="J493" s="89"/>
      <c r="K493" s="89"/>
      <c r="L493" s="90"/>
      <c r="M493" s="90"/>
      <c r="N493" s="89"/>
      <c r="O493" s="90"/>
      <c r="P493" s="87"/>
      <c r="Q493" s="91"/>
      <c r="R493" s="91"/>
      <c r="S493" s="91"/>
      <c r="T493" s="92"/>
      <c r="U493" s="92"/>
      <c r="V493" s="92"/>
      <c r="W493" s="92"/>
      <c r="X493" s="91"/>
      <c r="Y493" s="91"/>
      <c r="Z493" s="92"/>
      <c r="AA493" s="92"/>
      <c r="AB493" s="92"/>
      <c r="AC493" s="91"/>
      <c r="AD493" s="92"/>
      <c r="AE493" s="92"/>
      <c r="AF493" s="72" t="str">
        <f t="shared" si="28"/>
        <v/>
      </c>
      <c r="AG493" s="72" t="str">
        <f t="shared" si="29"/>
        <v/>
      </c>
      <c r="AH493" s="72" t="str">
        <f>IF(W493="","",IF(W493="ND","ND",(NETWORKDAYS(U493,W493,Reference!$D$2:$D$40)-1)))</f>
        <v/>
      </c>
      <c r="AI493" s="72" t="str">
        <f>IF(Z493="","",IF(Z493="n/a","N/A", IF(Z493="ND","ND",(NETWORKDAYS(U493,Z493,Reference!$D$2:$D$40)))))</f>
        <v/>
      </c>
      <c r="AJ493" s="72" t="str">
        <f t="shared" si="30"/>
        <v/>
      </c>
      <c r="AK493" s="72" t="str">
        <f t="shared" si="31"/>
        <v/>
      </c>
      <c r="AL493" s="72" t="str">
        <f>IF(AE493="","",IF(AE493="N/A","N/A",IF(AE493="ND","ND",(NETWORKDAYS(AD493,AE493,Reference!$D$2:$D$40)-1))))</f>
        <v/>
      </c>
    </row>
    <row r="494" spans="1:38" s="73" customFormat="1" x14ac:dyDescent="0.35">
      <c r="A494" s="83"/>
      <c r="B494" s="83"/>
      <c r="C494" s="87"/>
      <c r="D494" s="87"/>
      <c r="E494" s="85"/>
      <c r="F494" s="86"/>
      <c r="G494" s="87"/>
      <c r="H494" s="87"/>
      <c r="I494" s="90"/>
      <c r="J494" s="89"/>
      <c r="K494" s="89"/>
      <c r="L494" s="90"/>
      <c r="M494" s="90"/>
      <c r="N494" s="89"/>
      <c r="O494" s="90"/>
      <c r="P494" s="87"/>
      <c r="Q494" s="91"/>
      <c r="R494" s="91"/>
      <c r="S494" s="91"/>
      <c r="T494" s="92"/>
      <c r="U494" s="92"/>
      <c r="V494" s="92"/>
      <c r="W494" s="92"/>
      <c r="X494" s="91"/>
      <c r="Y494" s="91"/>
      <c r="Z494" s="92"/>
      <c r="AA494" s="92"/>
      <c r="AB494" s="92"/>
      <c r="AC494" s="91"/>
      <c r="AD494" s="92"/>
      <c r="AE494" s="92"/>
      <c r="AF494" s="72" t="str">
        <f t="shared" si="28"/>
        <v/>
      </c>
      <c r="AG494" s="72" t="str">
        <f t="shared" si="29"/>
        <v/>
      </c>
      <c r="AH494" s="72" t="str">
        <f>IF(W494="","",IF(W494="ND","ND",(NETWORKDAYS(U494,W494,Reference!$D$2:$D$40)-1)))</f>
        <v/>
      </c>
      <c r="AI494" s="72" t="str">
        <f>IF(Z494="","",IF(Z494="n/a","N/A", IF(Z494="ND","ND",(NETWORKDAYS(U494,Z494,Reference!$D$2:$D$40)))))</f>
        <v/>
      </c>
      <c r="AJ494" s="72" t="str">
        <f t="shared" si="30"/>
        <v/>
      </c>
      <c r="AK494" s="72" t="str">
        <f t="shared" si="31"/>
        <v/>
      </c>
      <c r="AL494" s="72" t="str">
        <f>IF(AE494="","",IF(AE494="N/A","N/A",IF(AE494="ND","ND",(NETWORKDAYS(AD494,AE494,Reference!$D$2:$D$40)-1))))</f>
        <v/>
      </c>
    </row>
    <row r="495" spans="1:38" s="73" customFormat="1" x14ac:dyDescent="0.35">
      <c r="A495" s="83"/>
      <c r="B495" s="83"/>
      <c r="C495" s="87"/>
      <c r="D495" s="87"/>
      <c r="E495" s="85"/>
      <c r="F495" s="86"/>
      <c r="G495" s="87"/>
      <c r="H495" s="87"/>
      <c r="I495" s="90"/>
      <c r="J495" s="89"/>
      <c r="K495" s="89"/>
      <c r="L495" s="90"/>
      <c r="M495" s="90"/>
      <c r="N495" s="89"/>
      <c r="O495" s="90"/>
      <c r="P495" s="87"/>
      <c r="Q495" s="91"/>
      <c r="R495" s="91"/>
      <c r="S495" s="91"/>
      <c r="T495" s="92"/>
      <c r="U495" s="92"/>
      <c r="V495" s="92"/>
      <c r="W495" s="92"/>
      <c r="X495" s="91"/>
      <c r="Y495" s="91"/>
      <c r="Z495" s="92"/>
      <c r="AA495" s="92"/>
      <c r="AB495" s="92"/>
      <c r="AC495" s="91"/>
      <c r="AD495" s="92"/>
      <c r="AE495" s="92"/>
      <c r="AF495" s="72" t="str">
        <f t="shared" si="28"/>
        <v/>
      </c>
      <c r="AG495" s="72" t="str">
        <f t="shared" si="29"/>
        <v/>
      </c>
      <c r="AH495" s="72" t="str">
        <f>IF(W495="","",IF(W495="ND","ND",(NETWORKDAYS(U495,W495,Reference!$D$2:$D$40)-1)))</f>
        <v/>
      </c>
      <c r="AI495" s="72" t="str">
        <f>IF(Z495="","",IF(Z495="n/a","N/A", IF(Z495="ND","ND",(NETWORKDAYS(U495,Z495,Reference!$D$2:$D$40)))))</f>
        <v/>
      </c>
      <c r="AJ495" s="72" t="str">
        <f t="shared" si="30"/>
        <v/>
      </c>
      <c r="AK495" s="72" t="str">
        <f t="shared" si="31"/>
        <v/>
      </c>
      <c r="AL495" s="72" t="str">
        <f>IF(AE495="","",IF(AE495="N/A","N/A",IF(AE495="ND","ND",(NETWORKDAYS(AD495,AE495,Reference!$D$2:$D$40)-1))))</f>
        <v/>
      </c>
    </row>
    <row r="496" spans="1:38" s="73" customFormat="1" x14ac:dyDescent="0.35">
      <c r="A496" s="83"/>
      <c r="B496" s="83"/>
      <c r="C496" s="87"/>
      <c r="D496" s="87"/>
      <c r="E496" s="85"/>
      <c r="F496" s="86"/>
      <c r="G496" s="87"/>
      <c r="H496" s="87"/>
      <c r="I496" s="90"/>
      <c r="J496" s="89"/>
      <c r="K496" s="89"/>
      <c r="L496" s="90"/>
      <c r="M496" s="90"/>
      <c r="N496" s="89"/>
      <c r="O496" s="90"/>
      <c r="P496" s="87"/>
      <c r="Q496" s="91"/>
      <c r="R496" s="91"/>
      <c r="S496" s="91"/>
      <c r="T496" s="92"/>
      <c r="U496" s="92"/>
      <c r="V496" s="92"/>
      <c r="W496" s="92"/>
      <c r="X496" s="91"/>
      <c r="Y496" s="91"/>
      <c r="Z496" s="92"/>
      <c r="AA496" s="92"/>
      <c r="AB496" s="92"/>
      <c r="AC496" s="91"/>
      <c r="AD496" s="92"/>
      <c r="AE496" s="92"/>
      <c r="AF496" s="72" t="str">
        <f t="shared" si="28"/>
        <v/>
      </c>
      <c r="AG496" s="72" t="str">
        <f t="shared" si="29"/>
        <v/>
      </c>
      <c r="AH496" s="72" t="str">
        <f>IF(W496="","",IF(W496="ND","ND",(NETWORKDAYS(U496,W496,Reference!$D$2:$D$40)-1)))</f>
        <v/>
      </c>
      <c r="AI496" s="72" t="str">
        <f>IF(Z496="","",IF(Z496="n/a","N/A", IF(Z496="ND","ND",(NETWORKDAYS(U496,Z496,Reference!$D$2:$D$40)))))</f>
        <v/>
      </c>
      <c r="AJ496" s="72" t="str">
        <f t="shared" si="30"/>
        <v/>
      </c>
      <c r="AK496" s="72" t="str">
        <f t="shared" si="31"/>
        <v/>
      </c>
      <c r="AL496" s="72" t="str">
        <f>IF(AE496="","",IF(AE496="N/A","N/A",IF(AE496="ND","ND",(NETWORKDAYS(AD496,AE496,Reference!$D$2:$D$40)-1))))</f>
        <v/>
      </c>
    </row>
    <row r="497" spans="1:38" s="73" customFormat="1" x14ac:dyDescent="0.35">
      <c r="A497" s="83"/>
      <c r="B497" s="83"/>
      <c r="C497" s="87"/>
      <c r="D497" s="87"/>
      <c r="E497" s="85"/>
      <c r="F497" s="86"/>
      <c r="G497" s="87"/>
      <c r="H497" s="87"/>
      <c r="I497" s="90"/>
      <c r="J497" s="89"/>
      <c r="K497" s="89"/>
      <c r="L497" s="90"/>
      <c r="M497" s="90"/>
      <c r="N497" s="89"/>
      <c r="O497" s="90"/>
      <c r="P497" s="87"/>
      <c r="Q497" s="91"/>
      <c r="R497" s="91"/>
      <c r="S497" s="91"/>
      <c r="T497" s="92"/>
      <c r="U497" s="92"/>
      <c r="V497" s="92"/>
      <c r="W497" s="92"/>
      <c r="X497" s="91"/>
      <c r="Y497" s="91"/>
      <c r="Z497" s="92"/>
      <c r="AA497" s="92"/>
      <c r="AB497" s="92"/>
      <c r="AC497" s="91"/>
      <c r="AD497" s="92"/>
      <c r="AE497" s="92"/>
      <c r="AF497" s="72" t="str">
        <f t="shared" si="28"/>
        <v/>
      </c>
      <c r="AG497" s="72" t="str">
        <f t="shared" si="29"/>
        <v/>
      </c>
      <c r="AH497" s="72" t="str">
        <f>IF(W497="","",IF(W497="ND","ND",(NETWORKDAYS(U497,W497,Reference!$D$2:$D$40)-1)))</f>
        <v/>
      </c>
      <c r="AI497" s="72" t="str">
        <f>IF(Z497="","",IF(Z497="n/a","N/A", IF(Z497="ND","ND",(NETWORKDAYS(U497,Z497,Reference!$D$2:$D$40)))))</f>
        <v/>
      </c>
      <c r="AJ497" s="72" t="str">
        <f t="shared" si="30"/>
        <v/>
      </c>
      <c r="AK497" s="72" t="str">
        <f t="shared" si="31"/>
        <v/>
      </c>
      <c r="AL497" s="72" t="str">
        <f>IF(AE497="","",IF(AE497="N/A","N/A",IF(AE497="ND","ND",(NETWORKDAYS(AD497,AE497,Reference!$D$2:$D$40)-1))))</f>
        <v/>
      </c>
    </row>
    <row r="498" spans="1:38" s="73" customFormat="1" x14ac:dyDescent="0.35">
      <c r="A498" s="83"/>
      <c r="B498" s="83"/>
      <c r="C498" s="87"/>
      <c r="D498" s="87"/>
      <c r="E498" s="85"/>
      <c r="F498" s="86"/>
      <c r="G498" s="87"/>
      <c r="H498" s="87"/>
      <c r="I498" s="90"/>
      <c r="J498" s="89"/>
      <c r="K498" s="89"/>
      <c r="L498" s="90"/>
      <c r="M498" s="90"/>
      <c r="N498" s="89"/>
      <c r="O498" s="90"/>
      <c r="P498" s="87"/>
      <c r="Q498" s="91"/>
      <c r="R498" s="91"/>
      <c r="S498" s="91"/>
      <c r="T498" s="92"/>
      <c r="U498" s="92"/>
      <c r="V498" s="92"/>
      <c r="W498" s="92"/>
      <c r="X498" s="91"/>
      <c r="Y498" s="91"/>
      <c r="Z498" s="92"/>
      <c r="AA498" s="92"/>
      <c r="AB498" s="92"/>
      <c r="AC498" s="91"/>
      <c r="AD498" s="92"/>
      <c r="AE498" s="92"/>
      <c r="AF498" s="72" t="str">
        <f t="shared" si="28"/>
        <v/>
      </c>
      <c r="AG498" s="72" t="str">
        <f t="shared" si="29"/>
        <v/>
      </c>
      <c r="AH498" s="72" t="str">
        <f>IF(W498="","",IF(W498="ND","ND",(NETWORKDAYS(U498,W498,Reference!$D$2:$D$40)-1)))</f>
        <v/>
      </c>
      <c r="AI498" s="72" t="str">
        <f>IF(Z498="","",IF(Z498="n/a","N/A", IF(Z498="ND","ND",(NETWORKDAYS(U498,Z498,Reference!$D$2:$D$40)))))</f>
        <v/>
      </c>
      <c r="AJ498" s="72" t="str">
        <f t="shared" si="30"/>
        <v/>
      </c>
      <c r="AK498" s="72" t="str">
        <f t="shared" si="31"/>
        <v/>
      </c>
      <c r="AL498" s="72" t="str">
        <f>IF(AE498="","",IF(AE498="N/A","N/A",IF(AE498="ND","ND",(NETWORKDAYS(AD498,AE498,Reference!$D$2:$D$40)-1))))</f>
        <v/>
      </c>
    </row>
    <row r="499" spans="1:38" s="73" customFormat="1" x14ac:dyDescent="0.35">
      <c r="A499" s="83"/>
      <c r="B499" s="83"/>
      <c r="C499" s="87"/>
      <c r="D499" s="87"/>
      <c r="E499" s="85"/>
      <c r="F499" s="86"/>
      <c r="G499" s="87"/>
      <c r="H499" s="87"/>
      <c r="I499" s="90"/>
      <c r="J499" s="89"/>
      <c r="K499" s="89"/>
      <c r="L499" s="90"/>
      <c r="M499" s="90"/>
      <c r="N499" s="89"/>
      <c r="O499" s="90"/>
      <c r="P499" s="87"/>
      <c r="Q499" s="91"/>
      <c r="R499" s="91"/>
      <c r="S499" s="91"/>
      <c r="T499" s="92"/>
      <c r="U499" s="92"/>
      <c r="V499" s="92"/>
      <c r="W499" s="92"/>
      <c r="X499" s="91"/>
      <c r="Y499" s="91"/>
      <c r="Z499" s="92"/>
      <c r="AA499" s="92"/>
      <c r="AB499" s="92"/>
      <c r="AC499" s="91"/>
      <c r="AD499" s="92"/>
      <c r="AE499" s="92"/>
      <c r="AF499" s="72" t="str">
        <f t="shared" si="28"/>
        <v/>
      </c>
      <c r="AG499" s="72" t="str">
        <f t="shared" si="29"/>
        <v/>
      </c>
      <c r="AH499" s="72" t="str">
        <f>IF(W499="","",IF(W499="ND","ND",(NETWORKDAYS(U499,W499,Reference!$D$2:$D$40)-1)))</f>
        <v/>
      </c>
      <c r="AI499" s="72" t="str">
        <f>IF(Z499="","",IF(Z499="n/a","N/A", IF(Z499="ND","ND",(NETWORKDAYS(U499,Z499,Reference!$D$2:$D$40)))))</f>
        <v/>
      </c>
      <c r="AJ499" s="72" t="str">
        <f t="shared" si="30"/>
        <v/>
      </c>
      <c r="AK499" s="72" t="str">
        <f t="shared" si="31"/>
        <v/>
      </c>
      <c r="AL499" s="72" t="str">
        <f>IF(AE499="","",IF(AE499="N/A","N/A",IF(AE499="ND","ND",(NETWORKDAYS(AD499,AE499,Reference!$D$2:$D$40)-1))))</f>
        <v/>
      </c>
    </row>
    <row r="500" spans="1:38" s="73" customFormat="1" x14ac:dyDescent="0.35">
      <c r="A500" s="83"/>
      <c r="B500" s="83"/>
      <c r="C500" s="87"/>
      <c r="D500" s="87"/>
      <c r="E500" s="85"/>
      <c r="F500" s="86"/>
      <c r="G500" s="87"/>
      <c r="H500" s="87"/>
      <c r="I500" s="90"/>
      <c r="J500" s="89"/>
      <c r="K500" s="89"/>
      <c r="L500" s="90"/>
      <c r="M500" s="90"/>
      <c r="N500" s="89"/>
      <c r="O500" s="90"/>
      <c r="P500" s="87"/>
      <c r="Q500" s="91"/>
      <c r="R500" s="91"/>
      <c r="S500" s="91"/>
      <c r="T500" s="92"/>
      <c r="U500" s="92"/>
      <c r="V500" s="92"/>
      <c r="W500" s="92"/>
      <c r="X500" s="91"/>
      <c r="Y500" s="91"/>
      <c r="Z500" s="92"/>
      <c r="AA500" s="92"/>
      <c r="AB500" s="92"/>
      <c r="AC500" s="91"/>
      <c r="AD500" s="92"/>
      <c r="AE500" s="92"/>
      <c r="AF500" s="72" t="str">
        <f t="shared" si="28"/>
        <v/>
      </c>
      <c r="AG500" s="72" t="str">
        <f t="shared" si="29"/>
        <v/>
      </c>
      <c r="AH500" s="72" t="str">
        <f>IF(W500="","",IF(W500="ND","ND",(NETWORKDAYS(U500,W500,Reference!$D$2:$D$40)-1)))</f>
        <v/>
      </c>
      <c r="AI500" s="72" t="str">
        <f>IF(Z500="","",IF(Z500="n/a","N/A", IF(Z500="ND","ND",(NETWORKDAYS(U500,Z500,Reference!$D$2:$D$40)))))</f>
        <v/>
      </c>
      <c r="AJ500" s="72" t="str">
        <f t="shared" si="30"/>
        <v/>
      </c>
      <c r="AK500" s="72" t="str">
        <f t="shared" si="31"/>
        <v/>
      </c>
      <c r="AL500" s="72" t="str">
        <f>IF(AE500="","",IF(AE500="N/A","N/A",IF(AE500="ND","ND",(NETWORKDAYS(AD500,AE500,Reference!$D$2:$D$40)-1))))</f>
        <v/>
      </c>
    </row>
    <row r="501" spans="1:38" s="73" customFormat="1" x14ac:dyDescent="0.35">
      <c r="A501" s="83"/>
      <c r="B501" s="83"/>
      <c r="C501" s="87"/>
      <c r="D501" s="87"/>
      <c r="E501" s="85"/>
      <c r="F501" s="86"/>
      <c r="G501" s="87"/>
      <c r="H501" s="87"/>
      <c r="I501" s="90"/>
      <c r="J501" s="89"/>
      <c r="K501" s="89"/>
      <c r="L501" s="90"/>
      <c r="M501" s="90"/>
      <c r="N501" s="89"/>
      <c r="O501" s="90"/>
      <c r="P501" s="87"/>
      <c r="Q501" s="91"/>
      <c r="R501" s="91"/>
      <c r="S501" s="91"/>
      <c r="T501" s="92"/>
      <c r="U501" s="92"/>
      <c r="V501" s="92"/>
      <c r="W501" s="92"/>
      <c r="X501" s="91"/>
      <c r="Y501" s="91"/>
      <c r="Z501" s="92"/>
      <c r="AA501" s="92"/>
      <c r="AB501" s="92"/>
      <c r="AC501" s="91"/>
      <c r="AD501" s="92"/>
      <c r="AE501" s="92"/>
      <c r="AF501" s="72" t="str">
        <f t="shared" si="28"/>
        <v/>
      </c>
      <c r="AG501" s="72" t="str">
        <f t="shared" si="29"/>
        <v/>
      </c>
      <c r="AH501" s="72" t="str">
        <f>IF(W501="","",IF(W501="ND","ND",(NETWORKDAYS(U501,W501,Reference!$D$2:$D$40)-1)))</f>
        <v/>
      </c>
      <c r="AI501" s="72" t="str">
        <f>IF(Z501="","",IF(Z501="n/a","N/A", IF(Z501="ND","ND",(NETWORKDAYS(U501,Z501,Reference!$D$2:$D$40)))))</f>
        <v/>
      </c>
      <c r="AJ501" s="72" t="str">
        <f t="shared" si="30"/>
        <v/>
      </c>
      <c r="AK501" s="72" t="str">
        <f t="shared" si="31"/>
        <v/>
      </c>
      <c r="AL501" s="72" t="str">
        <f>IF(AE501="","",IF(AE501="N/A","N/A",IF(AE501="ND","ND",(NETWORKDAYS(AD501,AE501,Reference!$D$2:$D$40)-1))))</f>
        <v/>
      </c>
    </row>
    <row r="502" spans="1:38" s="73" customFormat="1" x14ac:dyDescent="0.35">
      <c r="A502" s="83"/>
      <c r="B502" s="83"/>
      <c r="C502" s="87"/>
      <c r="D502" s="87"/>
      <c r="E502" s="85"/>
      <c r="F502" s="86"/>
      <c r="G502" s="87"/>
      <c r="H502" s="87"/>
      <c r="I502" s="90"/>
      <c r="J502" s="89"/>
      <c r="K502" s="89"/>
      <c r="L502" s="90"/>
      <c r="M502" s="90"/>
      <c r="N502" s="89"/>
      <c r="O502" s="90"/>
      <c r="P502" s="87"/>
      <c r="Q502" s="91"/>
      <c r="R502" s="91"/>
      <c r="S502" s="91"/>
      <c r="T502" s="92"/>
      <c r="U502" s="92"/>
      <c r="V502" s="92"/>
      <c r="W502" s="92"/>
      <c r="X502" s="91"/>
      <c r="Y502" s="91"/>
      <c r="Z502" s="92"/>
      <c r="AA502" s="92"/>
      <c r="AB502" s="92"/>
      <c r="AC502" s="91"/>
      <c r="AD502" s="92"/>
      <c r="AE502" s="92"/>
      <c r="AF502" s="72" t="str">
        <f t="shared" si="28"/>
        <v/>
      </c>
      <c r="AG502" s="72" t="str">
        <f t="shared" si="29"/>
        <v/>
      </c>
      <c r="AH502" s="72" t="str">
        <f>IF(W502="","",IF(W502="ND","ND",(NETWORKDAYS(U502,W502,Reference!$D$2:$D$40)-1)))</f>
        <v/>
      </c>
      <c r="AI502" s="72" t="str">
        <f>IF(Z502="","",IF(Z502="n/a","N/A", IF(Z502="ND","ND",(NETWORKDAYS(U502,Z502,Reference!$D$2:$D$40)))))</f>
        <v/>
      </c>
      <c r="AJ502" s="72" t="str">
        <f t="shared" si="30"/>
        <v/>
      </c>
      <c r="AK502" s="72" t="str">
        <f t="shared" si="31"/>
        <v/>
      </c>
      <c r="AL502" s="72" t="str">
        <f>IF(AE502="","",IF(AE502="N/A","N/A",IF(AE502="ND","ND",(NETWORKDAYS(AD502,AE502,Reference!$D$2:$D$40)-1))))</f>
        <v/>
      </c>
    </row>
    <row r="503" spans="1:38" s="73" customFormat="1" x14ac:dyDescent="0.35">
      <c r="A503" s="83"/>
      <c r="B503" s="83"/>
      <c r="C503" s="87"/>
      <c r="D503" s="87"/>
      <c r="E503" s="85"/>
      <c r="F503" s="86"/>
      <c r="G503" s="87"/>
      <c r="H503" s="87"/>
      <c r="I503" s="90"/>
      <c r="J503" s="89"/>
      <c r="K503" s="89"/>
      <c r="L503" s="90"/>
      <c r="M503" s="90"/>
      <c r="N503" s="89"/>
      <c r="O503" s="90"/>
      <c r="P503" s="87"/>
      <c r="Q503" s="91"/>
      <c r="R503" s="91"/>
      <c r="S503" s="91"/>
      <c r="T503" s="92"/>
      <c r="U503" s="92"/>
      <c r="V503" s="92"/>
      <c r="W503" s="92"/>
      <c r="X503" s="91"/>
      <c r="Y503" s="91"/>
      <c r="Z503" s="92"/>
      <c r="AA503" s="92"/>
      <c r="AB503" s="92"/>
      <c r="AC503" s="91"/>
      <c r="AD503" s="92"/>
      <c r="AE503" s="92"/>
      <c r="AF503" s="72" t="str">
        <f t="shared" si="28"/>
        <v/>
      </c>
      <c r="AG503" s="72" t="str">
        <f t="shared" si="29"/>
        <v/>
      </c>
      <c r="AH503" s="72" t="str">
        <f>IF(W503="","",IF(W503="ND","ND",(NETWORKDAYS(U503,W503,Reference!$D$2:$D$40)-1)))</f>
        <v/>
      </c>
      <c r="AI503" s="72" t="str">
        <f>IF(Z503="","",IF(Z503="n/a","N/A", IF(Z503="ND","ND",(NETWORKDAYS(U503,Z503,Reference!$D$2:$D$40)))))</f>
        <v/>
      </c>
      <c r="AJ503" s="72" t="str">
        <f t="shared" si="30"/>
        <v/>
      </c>
      <c r="AK503" s="72" t="str">
        <f t="shared" si="31"/>
        <v/>
      </c>
      <c r="AL503" s="72" t="str">
        <f>IF(AE503="","",IF(AE503="N/A","N/A",IF(AE503="ND","ND",(NETWORKDAYS(AD503,AE503,Reference!$D$2:$D$40)-1))))</f>
        <v/>
      </c>
    </row>
    <row r="504" spans="1:38" s="73" customFormat="1" x14ac:dyDescent="0.35">
      <c r="A504" s="83"/>
      <c r="B504" s="83"/>
      <c r="C504" s="87"/>
      <c r="D504" s="87"/>
      <c r="E504" s="85"/>
      <c r="F504" s="86"/>
      <c r="G504" s="87"/>
      <c r="H504" s="87"/>
      <c r="I504" s="90"/>
      <c r="J504" s="89"/>
      <c r="K504" s="89"/>
      <c r="L504" s="90"/>
      <c r="M504" s="90"/>
      <c r="N504" s="89"/>
      <c r="O504" s="90"/>
      <c r="P504" s="87"/>
      <c r="Q504" s="91"/>
      <c r="R504" s="91"/>
      <c r="S504" s="91"/>
      <c r="T504" s="92"/>
      <c r="U504" s="92"/>
      <c r="V504" s="92"/>
      <c r="W504" s="92"/>
      <c r="X504" s="91"/>
      <c r="Y504" s="91"/>
      <c r="Z504" s="92"/>
      <c r="AA504" s="92"/>
      <c r="AB504" s="92"/>
      <c r="AC504" s="91"/>
      <c r="AD504" s="92"/>
      <c r="AE504" s="92"/>
      <c r="AF504" s="72" t="str">
        <f t="shared" si="28"/>
        <v/>
      </c>
      <c r="AG504" s="72" t="str">
        <f t="shared" si="29"/>
        <v/>
      </c>
      <c r="AH504" s="72" t="str">
        <f>IF(W504="","",IF(W504="ND","ND",(NETWORKDAYS(U504,W504,Reference!$D$2:$D$40)-1)))</f>
        <v/>
      </c>
      <c r="AI504" s="72" t="str">
        <f>IF(Z504="","",IF(Z504="n/a","N/A", IF(Z504="ND","ND",(NETWORKDAYS(U504,Z504,Reference!$D$2:$D$40)))))</f>
        <v/>
      </c>
      <c r="AJ504" s="72" t="str">
        <f t="shared" si="30"/>
        <v/>
      </c>
      <c r="AK504" s="72" t="str">
        <f t="shared" si="31"/>
        <v/>
      </c>
      <c r="AL504" s="72" t="str">
        <f>IF(AE504="","",IF(AE504="N/A","N/A",IF(AE504="ND","ND",(NETWORKDAYS(AD504,AE504,Reference!$D$2:$D$40)-1))))</f>
        <v/>
      </c>
    </row>
    <row r="505" spans="1:38" s="73" customFormat="1" x14ac:dyDescent="0.35">
      <c r="A505" s="83"/>
      <c r="B505" s="83"/>
      <c r="C505" s="87"/>
      <c r="D505" s="87"/>
      <c r="E505" s="85"/>
      <c r="F505" s="86"/>
      <c r="G505" s="87"/>
      <c r="H505" s="87"/>
      <c r="I505" s="90"/>
      <c r="J505" s="89"/>
      <c r="K505" s="89"/>
      <c r="L505" s="90"/>
      <c r="M505" s="90"/>
      <c r="N505" s="89"/>
      <c r="O505" s="90"/>
      <c r="P505" s="87"/>
      <c r="Q505" s="91"/>
      <c r="R505" s="91"/>
      <c r="S505" s="91"/>
      <c r="T505" s="92"/>
      <c r="U505" s="92"/>
      <c r="V505" s="92"/>
      <c r="W505" s="92"/>
      <c r="X505" s="91"/>
      <c r="Y505" s="91"/>
      <c r="Z505" s="92"/>
      <c r="AA505" s="92"/>
      <c r="AB505" s="92"/>
      <c r="AC505" s="91"/>
      <c r="AD505" s="92"/>
      <c r="AE505" s="92"/>
      <c r="AF505" s="72" t="str">
        <f t="shared" si="28"/>
        <v/>
      </c>
      <c r="AG505" s="72" t="str">
        <f t="shared" si="29"/>
        <v/>
      </c>
      <c r="AH505" s="72" t="str">
        <f>IF(W505="","",IF(W505="ND","ND",(NETWORKDAYS(U505,W505,Reference!$D$2:$D$40)-1)))</f>
        <v/>
      </c>
      <c r="AI505" s="72" t="str">
        <f>IF(Z505="","",IF(Z505="n/a","N/A", IF(Z505="ND","ND",(NETWORKDAYS(U505,Z505,Reference!$D$2:$D$40)))))</f>
        <v/>
      </c>
      <c r="AJ505" s="72" t="str">
        <f t="shared" si="30"/>
        <v/>
      </c>
      <c r="AK505" s="72" t="str">
        <f t="shared" si="31"/>
        <v/>
      </c>
      <c r="AL505" s="72" t="str">
        <f>IF(AE505="","",IF(AE505="N/A","N/A",IF(AE505="ND","ND",(NETWORKDAYS(AD505,AE505,Reference!$D$2:$D$40)-1))))</f>
        <v/>
      </c>
    </row>
    <row r="506" spans="1:38" s="73" customFormat="1" x14ac:dyDescent="0.35">
      <c r="A506" s="83"/>
      <c r="B506" s="83"/>
      <c r="C506" s="87"/>
      <c r="D506" s="87"/>
      <c r="E506" s="85"/>
      <c r="F506" s="86"/>
      <c r="G506" s="87"/>
      <c r="H506" s="87"/>
      <c r="I506" s="90"/>
      <c r="J506" s="89"/>
      <c r="K506" s="89"/>
      <c r="L506" s="90"/>
      <c r="M506" s="90"/>
      <c r="N506" s="89"/>
      <c r="O506" s="90"/>
      <c r="P506" s="87"/>
      <c r="Q506" s="91"/>
      <c r="R506" s="91"/>
      <c r="S506" s="91"/>
      <c r="T506" s="92"/>
      <c r="U506" s="92"/>
      <c r="V506" s="92"/>
      <c r="W506" s="92"/>
      <c r="X506" s="91"/>
      <c r="Y506" s="91"/>
      <c r="Z506" s="92"/>
      <c r="AA506" s="92"/>
      <c r="AB506" s="92"/>
      <c r="AC506" s="91"/>
      <c r="AD506" s="92"/>
      <c r="AE506" s="92"/>
      <c r="AF506" s="72" t="str">
        <f t="shared" si="28"/>
        <v/>
      </c>
      <c r="AG506" s="72" t="str">
        <f t="shared" si="29"/>
        <v/>
      </c>
      <c r="AH506" s="72" t="str">
        <f>IF(W506="","",IF(W506="ND","ND",(NETWORKDAYS(U506,W506,Reference!$D$2:$D$40)-1)))</f>
        <v/>
      </c>
      <c r="AI506" s="72" t="str">
        <f>IF(Z506="","",IF(Z506="n/a","N/A", IF(Z506="ND","ND",(NETWORKDAYS(U506,Z506,Reference!$D$2:$D$40)))))</f>
        <v/>
      </c>
      <c r="AJ506" s="72" t="str">
        <f t="shared" si="30"/>
        <v/>
      </c>
      <c r="AK506" s="72" t="str">
        <f t="shared" si="31"/>
        <v/>
      </c>
      <c r="AL506" s="72" t="str">
        <f>IF(AE506="","",IF(AE506="N/A","N/A",IF(AE506="ND","ND",(NETWORKDAYS(AD506,AE506,Reference!$D$2:$D$40)-1))))</f>
        <v/>
      </c>
    </row>
    <row r="507" spans="1:38" s="73" customFormat="1" x14ac:dyDescent="0.35">
      <c r="A507" s="83"/>
      <c r="B507" s="83"/>
      <c r="C507" s="87"/>
      <c r="D507" s="87"/>
      <c r="E507" s="85"/>
      <c r="F507" s="86"/>
      <c r="G507" s="87"/>
      <c r="H507" s="87"/>
      <c r="I507" s="90"/>
      <c r="J507" s="89"/>
      <c r="K507" s="89"/>
      <c r="L507" s="90"/>
      <c r="M507" s="90"/>
      <c r="N507" s="89"/>
      <c r="O507" s="90"/>
      <c r="P507" s="87"/>
      <c r="Q507" s="91"/>
      <c r="R507" s="91"/>
      <c r="S507" s="91"/>
      <c r="T507" s="92"/>
      <c r="U507" s="92"/>
      <c r="V507" s="92"/>
      <c r="W507" s="92"/>
      <c r="X507" s="91"/>
      <c r="Y507" s="91"/>
      <c r="Z507" s="92"/>
      <c r="AA507" s="92"/>
      <c r="AB507" s="92"/>
      <c r="AC507" s="91"/>
      <c r="AD507" s="92"/>
      <c r="AE507" s="92"/>
      <c r="AF507" s="72" t="str">
        <f t="shared" si="28"/>
        <v/>
      </c>
      <c r="AG507" s="72" t="str">
        <f t="shared" si="29"/>
        <v/>
      </c>
      <c r="AH507" s="72" t="str">
        <f>IF(W507="","",IF(W507="ND","ND",(NETWORKDAYS(U507,W507,Reference!$D$2:$D$40)-1)))</f>
        <v/>
      </c>
      <c r="AI507" s="72" t="str">
        <f>IF(Z507="","",IF(Z507="n/a","N/A", IF(Z507="ND","ND",(NETWORKDAYS(U507,Z507,Reference!$D$2:$D$40)))))</f>
        <v/>
      </c>
      <c r="AJ507" s="72" t="str">
        <f t="shared" si="30"/>
        <v/>
      </c>
      <c r="AK507" s="72" t="str">
        <f t="shared" si="31"/>
        <v/>
      </c>
      <c r="AL507" s="72" t="str">
        <f>IF(AE507="","",IF(AE507="N/A","N/A",IF(AE507="ND","ND",(NETWORKDAYS(AD507,AE507,Reference!$D$2:$D$40)-1))))</f>
        <v/>
      </c>
    </row>
    <row r="508" spans="1:38" s="73" customFormat="1" x14ac:dyDescent="0.35">
      <c r="A508" s="83"/>
      <c r="B508" s="83"/>
      <c r="C508" s="87"/>
      <c r="D508" s="87"/>
      <c r="E508" s="85"/>
      <c r="F508" s="86"/>
      <c r="G508" s="87"/>
      <c r="H508" s="87"/>
      <c r="I508" s="90"/>
      <c r="J508" s="89"/>
      <c r="K508" s="89"/>
      <c r="L508" s="90"/>
      <c r="M508" s="90"/>
      <c r="N508" s="89"/>
      <c r="O508" s="90"/>
      <c r="P508" s="87"/>
      <c r="Q508" s="91"/>
      <c r="R508" s="91"/>
      <c r="S508" s="91"/>
      <c r="T508" s="92"/>
      <c r="U508" s="92"/>
      <c r="V508" s="92"/>
      <c r="W508" s="92"/>
      <c r="X508" s="91"/>
      <c r="Y508" s="91"/>
      <c r="Z508" s="92"/>
      <c r="AA508" s="92"/>
      <c r="AB508" s="92"/>
      <c r="AC508" s="91"/>
      <c r="AD508" s="92"/>
      <c r="AE508" s="92"/>
      <c r="AF508" s="72" t="str">
        <f t="shared" si="28"/>
        <v/>
      </c>
      <c r="AG508" s="72" t="str">
        <f t="shared" si="29"/>
        <v/>
      </c>
      <c r="AH508" s="72" t="str">
        <f>IF(W508="","",IF(W508="ND","ND",(NETWORKDAYS(U508,W508,Reference!$D$2:$D$40)-1)))</f>
        <v/>
      </c>
      <c r="AI508" s="72" t="str">
        <f>IF(Z508="","",IF(Z508="n/a","N/A", IF(Z508="ND","ND",(NETWORKDAYS(U508,Z508,Reference!$D$2:$D$40)))))</f>
        <v/>
      </c>
      <c r="AJ508" s="72" t="str">
        <f t="shared" si="30"/>
        <v/>
      </c>
      <c r="AK508" s="72" t="str">
        <f t="shared" si="31"/>
        <v/>
      </c>
      <c r="AL508" s="72" t="str">
        <f>IF(AE508="","",IF(AE508="N/A","N/A",IF(AE508="ND","ND",(NETWORKDAYS(AD508,AE508,Reference!$D$2:$D$40)-1))))</f>
        <v/>
      </c>
    </row>
    <row r="509" spans="1:38" s="73" customFormat="1" x14ac:dyDescent="0.35">
      <c r="A509" s="83"/>
      <c r="B509" s="83"/>
      <c r="C509" s="87"/>
      <c r="D509" s="87"/>
      <c r="E509" s="85"/>
      <c r="F509" s="86"/>
      <c r="G509" s="87"/>
      <c r="H509" s="87"/>
      <c r="I509" s="90"/>
      <c r="J509" s="89"/>
      <c r="K509" s="89"/>
      <c r="L509" s="90"/>
      <c r="M509" s="90"/>
      <c r="N509" s="89"/>
      <c r="O509" s="90"/>
      <c r="P509" s="87"/>
      <c r="Q509" s="91"/>
      <c r="R509" s="91"/>
      <c r="S509" s="91"/>
      <c r="T509" s="92"/>
      <c r="U509" s="92"/>
      <c r="V509" s="92"/>
      <c r="W509" s="92"/>
      <c r="X509" s="91"/>
      <c r="Y509" s="91"/>
      <c r="Z509" s="92"/>
      <c r="AA509" s="92"/>
      <c r="AB509" s="92"/>
      <c r="AC509" s="91"/>
      <c r="AD509" s="92"/>
      <c r="AE509" s="92"/>
      <c r="AF509" s="72" t="str">
        <f t="shared" si="28"/>
        <v/>
      </c>
      <c r="AG509" s="72" t="str">
        <f t="shared" si="29"/>
        <v/>
      </c>
      <c r="AH509" s="72" t="str">
        <f>IF(W509="","",IF(W509="ND","ND",(NETWORKDAYS(U509,W509,Reference!$D$2:$D$40)-1)))</f>
        <v/>
      </c>
      <c r="AI509" s="72" t="str">
        <f>IF(Z509="","",IF(Z509="n/a","N/A", IF(Z509="ND","ND",(NETWORKDAYS(U509,Z509,Reference!$D$2:$D$40)))))</f>
        <v/>
      </c>
      <c r="AJ509" s="72" t="str">
        <f t="shared" si="30"/>
        <v/>
      </c>
      <c r="AK509" s="72" t="str">
        <f t="shared" si="31"/>
        <v/>
      </c>
      <c r="AL509" s="72" t="str">
        <f>IF(AE509="","",IF(AE509="N/A","N/A",IF(AE509="ND","ND",(NETWORKDAYS(AD509,AE509,Reference!$D$2:$D$40)-1))))</f>
        <v/>
      </c>
    </row>
    <row r="510" spans="1:38" s="73" customFormat="1" x14ac:dyDescent="0.35">
      <c r="A510" s="83"/>
      <c r="B510" s="83"/>
      <c r="C510" s="87"/>
      <c r="D510" s="87"/>
      <c r="E510" s="85"/>
      <c r="F510" s="86"/>
      <c r="G510" s="87"/>
      <c r="H510" s="87"/>
      <c r="I510" s="90"/>
      <c r="J510" s="89"/>
      <c r="K510" s="89"/>
      <c r="L510" s="90"/>
      <c r="M510" s="90"/>
      <c r="N510" s="89"/>
      <c r="O510" s="90"/>
      <c r="P510" s="87"/>
      <c r="Q510" s="91"/>
      <c r="R510" s="91"/>
      <c r="S510" s="91"/>
      <c r="T510" s="92"/>
      <c r="U510" s="92"/>
      <c r="V510" s="92"/>
      <c r="W510" s="92"/>
      <c r="X510" s="91"/>
      <c r="Y510" s="91"/>
      <c r="Z510" s="92"/>
      <c r="AA510" s="92"/>
      <c r="AB510" s="92"/>
      <c r="AC510" s="91"/>
      <c r="AD510" s="92"/>
      <c r="AE510" s="92"/>
      <c r="AF510" s="72" t="str">
        <f t="shared" si="28"/>
        <v/>
      </c>
      <c r="AG510" s="72" t="str">
        <f t="shared" si="29"/>
        <v/>
      </c>
      <c r="AH510" s="72" t="str">
        <f>IF(W510="","",IF(W510="ND","ND",(NETWORKDAYS(U510,W510,Reference!$D$2:$D$40)-1)))</f>
        <v/>
      </c>
      <c r="AI510" s="72" t="str">
        <f>IF(Z510="","",IF(Z510="n/a","N/A", IF(Z510="ND","ND",(NETWORKDAYS(U510,Z510,Reference!$D$2:$D$40)))))</f>
        <v/>
      </c>
      <c r="AJ510" s="72" t="str">
        <f t="shared" si="30"/>
        <v/>
      </c>
      <c r="AK510" s="72" t="str">
        <f t="shared" si="31"/>
        <v/>
      </c>
      <c r="AL510" s="72" t="str">
        <f>IF(AE510="","",IF(AE510="N/A","N/A",IF(AE510="ND","ND",(NETWORKDAYS(AD510,AE510,Reference!$D$2:$D$40)-1))))</f>
        <v/>
      </c>
    </row>
    <row r="511" spans="1:38" s="73" customFormat="1" x14ac:dyDescent="0.35">
      <c r="A511" s="83"/>
      <c r="B511" s="83"/>
      <c r="C511" s="87"/>
      <c r="D511" s="87"/>
      <c r="E511" s="85"/>
      <c r="F511" s="86"/>
      <c r="G511" s="87"/>
      <c r="H511" s="87"/>
      <c r="I511" s="90"/>
      <c r="J511" s="89"/>
      <c r="K511" s="89"/>
      <c r="L511" s="90"/>
      <c r="M511" s="90"/>
      <c r="N511" s="89"/>
      <c r="O511" s="90"/>
      <c r="P511" s="87"/>
      <c r="Q511" s="91"/>
      <c r="R511" s="91"/>
      <c r="S511" s="91"/>
      <c r="T511" s="92"/>
      <c r="U511" s="92"/>
      <c r="V511" s="92"/>
      <c r="W511" s="92"/>
      <c r="X511" s="91"/>
      <c r="Y511" s="91"/>
      <c r="Z511" s="92"/>
      <c r="AA511" s="92"/>
      <c r="AB511" s="92"/>
      <c r="AC511" s="91"/>
      <c r="AD511" s="92"/>
      <c r="AE511" s="92"/>
      <c r="AF511" s="72" t="str">
        <f t="shared" si="28"/>
        <v/>
      </c>
      <c r="AG511" s="72" t="str">
        <f t="shared" si="29"/>
        <v/>
      </c>
      <c r="AH511" s="72" t="str">
        <f>IF(W511="","",IF(W511="ND","ND",(NETWORKDAYS(U511,W511,Reference!$D$2:$D$40)-1)))</f>
        <v/>
      </c>
      <c r="AI511" s="72" t="str">
        <f>IF(Z511="","",IF(Z511="n/a","N/A", IF(Z511="ND","ND",(NETWORKDAYS(U511,Z511,Reference!$D$2:$D$40)))))</f>
        <v/>
      </c>
      <c r="AJ511" s="72" t="str">
        <f t="shared" si="30"/>
        <v/>
      </c>
      <c r="AK511" s="72" t="str">
        <f t="shared" si="31"/>
        <v/>
      </c>
      <c r="AL511" s="72" t="str">
        <f>IF(AE511="","",IF(AE511="N/A","N/A",IF(AE511="ND","ND",(NETWORKDAYS(AD511,AE511,Reference!$D$2:$D$40)-1))))</f>
        <v/>
      </c>
    </row>
    <row r="512" spans="1:38" s="73" customFormat="1" x14ac:dyDescent="0.35">
      <c r="A512" s="83"/>
      <c r="B512" s="83"/>
      <c r="C512" s="87"/>
      <c r="D512" s="87"/>
      <c r="E512" s="85"/>
      <c r="F512" s="86"/>
      <c r="G512" s="87"/>
      <c r="H512" s="87"/>
      <c r="I512" s="90"/>
      <c r="J512" s="89"/>
      <c r="K512" s="89"/>
      <c r="L512" s="90"/>
      <c r="M512" s="90"/>
      <c r="N512" s="89"/>
      <c r="O512" s="90"/>
      <c r="P512" s="87"/>
      <c r="Q512" s="91"/>
      <c r="R512" s="91"/>
      <c r="S512" s="91"/>
      <c r="T512" s="92"/>
      <c r="U512" s="92"/>
      <c r="V512" s="92"/>
      <c r="W512" s="92"/>
      <c r="X512" s="91"/>
      <c r="Y512" s="91"/>
      <c r="Z512" s="92"/>
      <c r="AA512" s="92"/>
      <c r="AB512" s="92"/>
      <c r="AC512" s="91"/>
      <c r="AD512" s="92"/>
      <c r="AE512" s="92"/>
      <c r="AF512" s="72" t="str">
        <f t="shared" si="28"/>
        <v/>
      </c>
      <c r="AG512" s="72" t="str">
        <f t="shared" si="29"/>
        <v/>
      </c>
      <c r="AH512" s="72" t="str">
        <f>IF(W512="","",IF(W512="ND","ND",(NETWORKDAYS(U512,W512,Reference!$D$2:$D$40)-1)))</f>
        <v/>
      </c>
      <c r="AI512" s="72" t="str">
        <f>IF(Z512="","",IF(Z512="n/a","N/A", IF(Z512="ND","ND",(NETWORKDAYS(U512,Z512,Reference!$D$2:$D$40)))))</f>
        <v/>
      </c>
      <c r="AJ512" s="72" t="str">
        <f t="shared" si="30"/>
        <v/>
      </c>
      <c r="AK512" s="72" t="str">
        <f t="shared" si="31"/>
        <v/>
      </c>
      <c r="AL512" s="72" t="str">
        <f>IF(AE512="","",IF(AE512="N/A","N/A",IF(AE512="ND","ND",(NETWORKDAYS(AD512,AE512,Reference!$D$2:$D$40)-1))))</f>
        <v/>
      </c>
    </row>
    <row r="513" spans="1:38" s="73" customFormat="1" x14ac:dyDescent="0.35">
      <c r="A513" s="83"/>
      <c r="B513" s="83"/>
      <c r="C513" s="87"/>
      <c r="D513" s="87"/>
      <c r="E513" s="85"/>
      <c r="F513" s="86"/>
      <c r="G513" s="87"/>
      <c r="H513" s="87"/>
      <c r="I513" s="90"/>
      <c r="J513" s="89"/>
      <c r="K513" s="89"/>
      <c r="L513" s="90"/>
      <c r="M513" s="90"/>
      <c r="N513" s="89"/>
      <c r="O513" s="90"/>
      <c r="P513" s="87"/>
      <c r="Q513" s="91"/>
      <c r="R513" s="91"/>
      <c r="S513" s="91"/>
      <c r="T513" s="92"/>
      <c r="U513" s="92"/>
      <c r="V513" s="92"/>
      <c r="W513" s="92"/>
      <c r="X513" s="91"/>
      <c r="Y513" s="91"/>
      <c r="Z513" s="92"/>
      <c r="AA513" s="92"/>
      <c r="AB513" s="92"/>
      <c r="AC513" s="91"/>
      <c r="AD513" s="92"/>
      <c r="AE513" s="92"/>
      <c r="AF513" s="72" t="str">
        <f t="shared" si="28"/>
        <v/>
      </c>
      <c r="AG513" s="72" t="str">
        <f t="shared" si="29"/>
        <v/>
      </c>
      <c r="AH513" s="72" t="str">
        <f>IF(W513="","",IF(W513="ND","ND",(NETWORKDAYS(U513,W513,Reference!$D$2:$D$40)-1)))</f>
        <v/>
      </c>
      <c r="AI513" s="72" t="str">
        <f>IF(Z513="","",IF(Z513="n/a","N/A", IF(Z513="ND","ND",(NETWORKDAYS(U513,Z513,Reference!$D$2:$D$40)))))</f>
        <v/>
      </c>
      <c r="AJ513" s="72" t="str">
        <f t="shared" si="30"/>
        <v/>
      </c>
      <c r="AK513" s="72" t="str">
        <f t="shared" si="31"/>
        <v/>
      </c>
      <c r="AL513" s="72" t="str">
        <f>IF(AE513="","",IF(AE513="N/A","N/A",IF(AE513="ND","ND",(NETWORKDAYS(AD513,AE513,Reference!$D$2:$D$40)-1))))</f>
        <v/>
      </c>
    </row>
    <row r="514" spans="1:38" s="73" customFormat="1" x14ac:dyDescent="0.35">
      <c r="A514" s="83"/>
      <c r="B514" s="83"/>
      <c r="C514" s="87"/>
      <c r="D514" s="87"/>
      <c r="E514" s="85"/>
      <c r="F514" s="86"/>
      <c r="G514" s="87"/>
      <c r="H514" s="87"/>
      <c r="I514" s="90"/>
      <c r="J514" s="89"/>
      <c r="K514" s="89"/>
      <c r="L514" s="90"/>
      <c r="M514" s="90"/>
      <c r="N514" s="89"/>
      <c r="O514" s="90"/>
      <c r="P514" s="87"/>
      <c r="Q514" s="91"/>
      <c r="R514" s="91"/>
      <c r="S514" s="91"/>
      <c r="T514" s="92"/>
      <c r="U514" s="92"/>
      <c r="V514" s="92"/>
      <c r="W514" s="92"/>
      <c r="X514" s="91"/>
      <c r="Y514" s="91"/>
      <c r="Z514" s="92"/>
      <c r="AA514" s="92"/>
      <c r="AB514" s="92"/>
      <c r="AC514" s="91"/>
      <c r="AD514" s="92"/>
      <c r="AE514" s="92"/>
      <c r="AF514" s="72" t="str">
        <f t="shared" si="28"/>
        <v/>
      </c>
      <c r="AG514" s="72" t="str">
        <f t="shared" si="29"/>
        <v/>
      </c>
      <c r="AH514" s="72" t="str">
        <f>IF(W514="","",IF(W514="ND","ND",(NETWORKDAYS(U514,W514,Reference!$D$2:$D$40)-1)))</f>
        <v/>
      </c>
      <c r="AI514" s="72" t="str">
        <f>IF(Z514="","",IF(Z514="n/a","N/A", IF(Z514="ND","ND",(NETWORKDAYS(U514,Z514,Reference!$D$2:$D$40)))))</f>
        <v/>
      </c>
      <c r="AJ514" s="72" t="str">
        <f t="shared" si="30"/>
        <v/>
      </c>
      <c r="AK514" s="72" t="str">
        <f t="shared" si="31"/>
        <v/>
      </c>
      <c r="AL514" s="72" t="str">
        <f>IF(AE514="","",IF(AE514="N/A","N/A",IF(AE514="ND","ND",(NETWORKDAYS(AD514,AE514,Reference!$D$2:$D$40)-1))))</f>
        <v/>
      </c>
    </row>
    <row r="515" spans="1:38" s="73" customFormat="1" x14ac:dyDescent="0.35">
      <c r="A515" s="83"/>
      <c r="B515" s="83"/>
      <c r="C515" s="87"/>
      <c r="D515" s="87"/>
      <c r="E515" s="85"/>
      <c r="F515" s="86"/>
      <c r="G515" s="87"/>
      <c r="H515" s="87"/>
      <c r="I515" s="90"/>
      <c r="J515" s="89"/>
      <c r="K515" s="89"/>
      <c r="L515" s="90"/>
      <c r="M515" s="90"/>
      <c r="N515" s="89"/>
      <c r="O515" s="90"/>
      <c r="P515" s="87"/>
      <c r="Q515" s="91"/>
      <c r="R515" s="91"/>
      <c r="S515" s="91"/>
      <c r="T515" s="92"/>
      <c r="U515" s="92"/>
      <c r="V515" s="92"/>
      <c r="W515" s="92"/>
      <c r="X515" s="91"/>
      <c r="Y515" s="91"/>
      <c r="Z515" s="92"/>
      <c r="AA515" s="92"/>
      <c r="AB515" s="92"/>
      <c r="AC515" s="91"/>
      <c r="AD515" s="92"/>
      <c r="AE515" s="92"/>
      <c r="AF515" s="72" t="str">
        <f t="shared" si="28"/>
        <v/>
      </c>
      <c r="AG515" s="72" t="str">
        <f t="shared" si="29"/>
        <v/>
      </c>
      <c r="AH515" s="72" t="str">
        <f>IF(W515="","",IF(W515="ND","ND",(NETWORKDAYS(U515,W515,Reference!$D$2:$D$40)-1)))</f>
        <v/>
      </c>
      <c r="AI515" s="72" t="str">
        <f>IF(Z515="","",IF(Z515="n/a","N/A", IF(Z515="ND","ND",(NETWORKDAYS(U515,Z515,Reference!$D$2:$D$40)))))</f>
        <v/>
      </c>
      <c r="AJ515" s="72" t="str">
        <f t="shared" si="30"/>
        <v/>
      </c>
      <c r="AK515" s="72" t="str">
        <f t="shared" si="31"/>
        <v/>
      </c>
      <c r="AL515" s="72" t="str">
        <f>IF(AE515="","",IF(AE515="N/A","N/A",IF(AE515="ND","ND",(NETWORKDAYS(AD515,AE515,Reference!$D$2:$D$40)-1))))</f>
        <v/>
      </c>
    </row>
    <row r="516" spans="1:38" s="73" customFormat="1" x14ac:dyDescent="0.35">
      <c r="A516" s="83"/>
      <c r="B516" s="83"/>
      <c r="C516" s="87"/>
      <c r="D516" s="87"/>
      <c r="E516" s="85"/>
      <c r="F516" s="86"/>
      <c r="G516" s="87"/>
      <c r="H516" s="87"/>
      <c r="I516" s="90"/>
      <c r="J516" s="89"/>
      <c r="K516" s="89"/>
      <c r="L516" s="90"/>
      <c r="M516" s="90"/>
      <c r="N516" s="89"/>
      <c r="O516" s="90"/>
      <c r="P516" s="87"/>
      <c r="Q516" s="91"/>
      <c r="R516" s="91"/>
      <c r="S516" s="91"/>
      <c r="T516" s="92"/>
      <c r="U516" s="92"/>
      <c r="V516" s="92"/>
      <c r="W516" s="92"/>
      <c r="X516" s="91"/>
      <c r="Y516" s="91"/>
      <c r="Z516" s="92"/>
      <c r="AA516" s="92"/>
      <c r="AB516" s="92"/>
      <c r="AC516" s="91"/>
      <c r="AD516" s="92"/>
      <c r="AE516" s="92"/>
      <c r="AF516" s="72" t="str">
        <f t="shared" si="28"/>
        <v/>
      </c>
      <c r="AG516" s="72" t="str">
        <f t="shared" si="29"/>
        <v/>
      </c>
      <c r="AH516" s="72" t="str">
        <f>IF(W516="","",IF(W516="ND","ND",(NETWORKDAYS(U516,W516,Reference!$D$2:$D$40)-1)))</f>
        <v/>
      </c>
      <c r="AI516" s="72" t="str">
        <f>IF(Z516="","",IF(Z516="n/a","N/A", IF(Z516="ND","ND",(NETWORKDAYS(U516,Z516,Reference!$D$2:$D$40)))))</f>
        <v/>
      </c>
      <c r="AJ516" s="72" t="str">
        <f t="shared" si="30"/>
        <v/>
      </c>
      <c r="AK516" s="72" t="str">
        <f t="shared" si="31"/>
        <v/>
      </c>
      <c r="AL516" s="72" t="str">
        <f>IF(AE516="","",IF(AE516="N/A","N/A",IF(AE516="ND","ND",(NETWORKDAYS(AD516,AE516,Reference!$D$2:$D$40)-1))))</f>
        <v/>
      </c>
    </row>
    <row r="517" spans="1:38" s="73" customFormat="1" x14ac:dyDescent="0.35">
      <c r="A517" s="83"/>
      <c r="B517" s="83"/>
      <c r="C517" s="87"/>
      <c r="D517" s="87"/>
      <c r="E517" s="85"/>
      <c r="F517" s="86"/>
      <c r="G517" s="87"/>
      <c r="H517" s="87"/>
      <c r="I517" s="90"/>
      <c r="J517" s="89"/>
      <c r="K517" s="89"/>
      <c r="L517" s="90"/>
      <c r="M517" s="90"/>
      <c r="N517" s="89"/>
      <c r="O517" s="90"/>
      <c r="P517" s="87"/>
      <c r="Q517" s="91"/>
      <c r="R517" s="91"/>
      <c r="S517" s="91"/>
      <c r="T517" s="92"/>
      <c r="U517" s="92"/>
      <c r="V517" s="92"/>
      <c r="W517" s="92"/>
      <c r="X517" s="91"/>
      <c r="Y517" s="91"/>
      <c r="Z517" s="92"/>
      <c r="AA517" s="92"/>
      <c r="AB517" s="92"/>
      <c r="AC517" s="91"/>
      <c r="AD517" s="92"/>
      <c r="AE517" s="92"/>
      <c r="AF517" s="72" t="str">
        <f t="shared" si="28"/>
        <v/>
      </c>
      <c r="AG517" s="72" t="str">
        <f t="shared" si="29"/>
        <v/>
      </c>
      <c r="AH517" s="72" t="str">
        <f>IF(W517="","",IF(W517="ND","ND",(NETWORKDAYS(U517,W517,Reference!$D$2:$D$40)-1)))</f>
        <v/>
      </c>
      <c r="AI517" s="72" t="str">
        <f>IF(Z517="","",IF(Z517="n/a","N/A", IF(Z517="ND","ND",(NETWORKDAYS(U517,Z517,Reference!$D$2:$D$40)))))</f>
        <v/>
      </c>
      <c r="AJ517" s="72" t="str">
        <f t="shared" si="30"/>
        <v/>
      </c>
      <c r="AK517" s="72" t="str">
        <f t="shared" si="31"/>
        <v/>
      </c>
      <c r="AL517" s="72" t="str">
        <f>IF(AE517="","",IF(AE517="N/A","N/A",IF(AE517="ND","ND",(NETWORKDAYS(AD517,AE517,Reference!$D$2:$D$40)-1))))</f>
        <v/>
      </c>
    </row>
    <row r="518" spans="1:38" s="73" customFormat="1" x14ac:dyDescent="0.35">
      <c r="A518" s="83"/>
      <c r="B518" s="83"/>
      <c r="C518" s="87"/>
      <c r="D518" s="87"/>
      <c r="E518" s="85"/>
      <c r="F518" s="86"/>
      <c r="G518" s="87"/>
      <c r="H518" s="87"/>
      <c r="I518" s="90"/>
      <c r="J518" s="89"/>
      <c r="K518" s="89"/>
      <c r="L518" s="90"/>
      <c r="M518" s="90"/>
      <c r="N518" s="89"/>
      <c r="O518" s="90"/>
      <c r="P518" s="87"/>
      <c r="Q518" s="91"/>
      <c r="R518" s="91"/>
      <c r="S518" s="91"/>
      <c r="T518" s="92"/>
      <c r="U518" s="92"/>
      <c r="V518" s="92"/>
      <c r="W518" s="92"/>
      <c r="X518" s="91"/>
      <c r="Y518" s="91"/>
      <c r="Z518" s="92"/>
      <c r="AA518" s="92"/>
      <c r="AB518" s="92"/>
      <c r="AC518" s="91"/>
      <c r="AD518" s="92"/>
      <c r="AE518" s="92"/>
      <c r="AF518" s="72" t="str">
        <f t="shared" si="28"/>
        <v/>
      </c>
      <c r="AG518" s="72" t="str">
        <f t="shared" si="29"/>
        <v/>
      </c>
      <c r="AH518" s="72" t="str">
        <f>IF(W518="","",IF(W518="ND","ND",(NETWORKDAYS(U518,W518,Reference!$D$2:$D$40)-1)))</f>
        <v/>
      </c>
      <c r="AI518" s="72" t="str">
        <f>IF(Z518="","",IF(Z518="n/a","N/A", IF(Z518="ND","ND",(NETWORKDAYS(U518,Z518,Reference!$D$2:$D$40)))))</f>
        <v/>
      </c>
      <c r="AJ518" s="72" t="str">
        <f t="shared" si="30"/>
        <v/>
      </c>
      <c r="AK518" s="72" t="str">
        <f t="shared" si="31"/>
        <v/>
      </c>
      <c r="AL518" s="72" t="str">
        <f>IF(AE518="","",IF(AE518="N/A","N/A",IF(AE518="ND","ND",(NETWORKDAYS(AD518,AE518,Reference!$D$2:$D$40)-1))))</f>
        <v/>
      </c>
    </row>
    <row r="519" spans="1:38" s="73" customFormat="1" x14ac:dyDescent="0.35">
      <c r="A519" s="83"/>
      <c r="B519" s="83"/>
      <c r="C519" s="87"/>
      <c r="D519" s="87"/>
      <c r="E519" s="85"/>
      <c r="F519" s="86"/>
      <c r="G519" s="87"/>
      <c r="H519" s="87"/>
      <c r="I519" s="90"/>
      <c r="J519" s="89"/>
      <c r="K519" s="89"/>
      <c r="L519" s="90"/>
      <c r="M519" s="90"/>
      <c r="N519" s="89"/>
      <c r="O519" s="90"/>
      <c r="P519" s="87"/>
      <c r="Q519" s="91"/>
      <c r="R519" s="91"/>
      <c r="S519" s="91"/>
      <c r="T519" s="92"/>
      <c r="U519" s="92"/>
      <c r="V519" s="92"/>
      <c r="W519" s="92"/>
      <c r="X519" s="91"/>
      <c r="Y519" s="91"/>
      <c r="Z519" s="92"/>
      <c r="AA519" s="92"/>
      <c r="AB519" s="92"/>
      <c r="AC519" s="91"/>
      <c r="AD519" s="92"/>
      <c r="AE519" s="92"/>
      <c r="AF519" s="72" t="str">
        <f t="shared" si="28"/>
        <v/>
      </c>
      <c r="AG519" s="72" t="str">
        <f t="shared" si="29"/>
        <v/>
      </c>
      <c r="AH519" s="72" t="str">
        <f>IF(W519="","",IF(W519="ND","ND",(NETWORKDAYS(U519,W519,Reference!$D$2:$D$40)-1)))</f>
        <v/>
      </c>
      <c r="AI519" s="72" t="str">
        <f>IF(Z519="","",IF(Z519="n/a","N/A", IF(Z519="ND","ND",(NETWORKDAYS(U519,Z519,Reference!$D$2:$D$40)))))</f>
        <v/>
      </c>
      <c r="AJ519" s="72" t="str">
        <f t="shared" si="30"/>
        <v/>
      </c>
      <c r="AK519" s="72" t="str">
        <f t="shared" si="31"/>
        <v/>
      </c>
      <c r="AL519" s="72" t="str">
        <f>IF(AE519="","",IF(AE519="N/A","N/A",IF(AE519="ND","ND",(NETWORKDAYS(AD519,AE519,Reference!$D$2:$D$40)-1))))</f>
        <v/>
      </c>
    </row>
    <row r="520" spans="1:38" s="73" customFormat="1" x14ac:dyDescent="0.35">
      <c r="A520" s="83"/>
      <c r="B520" s="83"/>
      <c r="C520" s="87"/>
      <c r="D520" s="87"/>
      <c r="E520" s="85"/>
      <c r="F520" s="86"/>
      <c r="G520" s="87"/>
      <c r="H520" s="87"/>
      <c r="I520" s="90"/>
      <c r="J520" s="89"/>
      <c r="K520" s="89"/>
      <c r="L520" s="90"/>
      <c r="M520" s="90"/>
      <c r="N520" s="89"/>
      <c r="O520" s="90"/>
      <c r="P520" s="87"/>
      <c r="Q520" s="91"/>
      <c r="R520" s="91"/>
      <c r="S520" s="91"/>
      <c r="T520" s="92"/>
      <c r="U520" s="92"/>
      <c r="V520" s="92"/>
      <c r="W520" s="92"/>
      <c r="X520" s="91"/>
      <c r="Y520" s="91"/>
      <c r="Z520" s="92"/>
      <c r="AA520" s="92"/>
      <c r="AB520" s="92"/>
      <c r="AC520" s="91"/>
      <c r="AD520" s="92"/>
      <c r="AE520" s="92"/>
      <c r="AF520" s="72" t="str">
        <f t="shared" ref="AF520:AF583" si="32">IF(U520="","",(U520-T520))</f>
        <v/>
      </c>
      <c r="AG520" s="72" t="str">
        <f t="shared" ref="AG520:AG583" si="33">IF(V520="","",IF(V520="ND","ND",IF(V520="N/A","N/A",(V520-U520))))</f>
        <v/>
      </c>
      <c r="AH520" s="72" t="str">
        <f>IF(W520="","",IF(W520="ND","ND",(NETWORKDAYS(U520,W520,Reference!$D$2:$D$40)-1)))</f>
        <v/>
      </c>
      <c r="AI520" s="72" t="str">
        <f>IF(Z520="","",IF(Z520="n/a","N/A", IF(Z520="ND","ND",(NETWORKDAYS(U520,Z520,Reference!$D$2:$D$40)))))</f>
        <v/>
      </c>
      <c r="AJ520" s="72" t="str">
        <f t="shared" ref="AJ520:AJ583" si="34">IF(AA520="","",IF(AA520="ND", "ND", IF(AA520="N/A","N/A",(AA520-U520))))</f>
        <v/>
      </c>
      <c r="AK520" s="72" t="str">
        <f t="shared" ref="AK520:AK583" si="35">IF(AB520="","",IF(AB520="N/A","N/A",IF(AB520="ND","ND",(AB520-U520))))</f>
        <v/>
      </c>
      <c r="AL520" s="72" t="str">
        <f>IF(AE520="","",IF(AE520="N/A","N/A",IF(AE520="ND","ND",(NETWORKDAYS(AD520,AE520,Reference!$D$2:$D$40)-1))))</f>
        <v/>
      </c>
    </row>
    <row r="521" spans="1:38" s="73" customFormat="1" x14ac:dyDescent="0.35">
      <c r="A521" s="83"/>
      <c r="B521" s="83"/>
      <c r="C521" s="87"/>
      <c r="D521" s="87"/>
      <c r="E521" s="85"/>
      <c r="F521" s="86"/>
      <c r="G521" s="87"/>
      <c r="H521" s="87"/>
      <c r="I521" s="90"/>
      <c r="J521" s="89"/>
      <c r="K521" s="89"/>
      <c r="L521" s="90"/>
      <c r="M521" s="90"/>
      <c r="N521" s="89"/>
      <c r="O521" s="90"/>
      <c r="P521" s="87"/>
      <c r="Q521" s="91"/>
      <c r="R521" s="91"/>
      <c r="S521" s="91"/>
      <c r="T521" s="92"/>
      <c r="U521" s="92"/>
      <c r="V521" s="92"/>
      <c r="W521" s="92"/>
      <c r="X521" s="91"/>
      <c r="Y521" s="91"/>
      <c r="Z521" s="92"/>
      <c r="AA521" s="92"/>
      <c r="AB521" s="92"/>
      <c r="AC521" s="91"/>
      <c r="AD521" s="92"/>
      <c r="AE521" s="92"/>
      <c r="AF521" s="72" t="str">
        <f t="shared" si="32"/>
        <v/>
      </c>
      <c r="AG521" s="72" t="str">
        <f t="shared" si="33"/>
        <v/>
      </c>
      <c r="AH521" s="72" t="str">
        <f>IF(W521="","",IF(W521="ND","ND",(NETWORKDAYS(U521,W521,Reference!$D$2:$D$40)-1)))</f>
        <v/>
      </c>
      <c r="AI521" s="72" t="str">
        <f>IF(Z521="","",IF(Z521="n/a","N/A", IF(Z521="ND","ND",(NETWORKDAYS(U521,Z521,Reference!$D$2:$D$40)))))</f>
        <v/>
      </c>
      <c r="AJ521" s="72" t="str">
        <f t="shared" si="34"/>
        <v/>
      </c>
      <c r="AK521" s="72" t="str">
        <f t="shared" si="35"/>
        <v/>
      </c>
      <c r="AL521" s="72" t="str">
        <f>IF(AE521="","",IF(AE521="N/A","N/A",IF(AE521="ND","ND",(NETWORKDAYS(AD521,AE521,Reference!$D$2:$D$40)-1))))</f>
        <v/>
      </c>
    </row>
    <row r="522" spans="1:38" s="73" customFormat="1" x14ac:dyDescent="0.35">
      <c r="A522" s="83"/>
      <c r="B522" s="83"/>
      <c r="C522" s="87"/>
      <c r="D522" s="87"/>
      <c r="E522" s="85"/>
      <c r="F522" s="86"/>
      <c r="G522" s="87"/>
      <c r="H522" s="87"/>
      <c r="I522" s="90"/>
      <c r="J522" s="89"/>
      <c r="K522" s="89"/>
      <c r="L522" s="90"/>
      <c r="M522" s="90"/>
      <c r="N522" s="89"/>
      <c r="O522" s="90"/>
      <c r="P522" s="87"/>
      <c r="Q522" s="91"/>
      <c r="R522" s="91"/>
      <c r="S522" s="91"/>
      <c r="T522" s="92"/>
      <c r="U522" s="92"/>
      <c r="V522" s="92"/>
      <c r="W522" s="92"/>
      <c r="X522" s="91"/>
      <c r="Y522" s="91"/>
      <c r="Z522" s="92"/>
      <c r="AA522" s="92"/>
      <c r="AB522" s="92"/>
      <c r="AC522" s="91"/>
      <c r="AD522" s="92"/>
      <c r="AE522" s="92"/>
      <c r="AF522" s="72" t="str">
        <f t="shared" si="32"/>
        <v/>
      </c>
      <c r="AG522" s="72" t="str">
        <f t="shared" si="33"/>
        <v/>
      </c>
      <c r="AH522" s="72" t="str">
        <f>IF(W522="","",IF(W522="ND","ND",(NETWORKDAYS(U522,W522,Reference!$D$2:$D$40)-1)))</f>
        <v/>
      </c>
      <c r="AI522" s="72" t="str">
        <f>IF(Z522="","",IF(Z522="n/a","N/A", IF(Z522="ND","ND",(NETWORKDAYS(U522,Z522,Reference!$D$2:$D$40)))))</f>
        <v/>
      </c>
      <c r="AJ522" s="72" t="str">
        <f t="shared" si="34"/>
        <v/>
      </c>
      <c r="AK522" s="72" t="str">
        <f t="shared" si="35"/>
        <v/>
      </c>
      <c r="AL522" s="72" t="str">
        <f>IF(AE522="","",IF(AE522="N/A","N/A",IF(AE522="ND","ND",(NETWORKDAYS(AD522,AE522,Reference!$D$2:$D$40)-1))))</f>
        <v/>
      </c>
    </row>
    <row r="523" spans="1:38" s="73" customFormat="1" x14ac:dyDescent="0.35">
      <c r="A523" s="83"/>
      <c r="B523" s="83"/>
      <c r="C523" s="87"/>
      <c r="D523" s="87"/>
      <c r="E523" s="85"/>
      <c r="F523" s="86"/>
      <c r="G523" s="87"/>
      <c r="H523" s="87"/>
      <c r="I523" s="90"/>
      <c r="J523" s="89"/>
      <c r="K523" s="89"/>
      <c r="L523" s="90"/>
      <c r="M523" s="90"/>
      <c r="N523" s="89"/>
      <c r="O523" s="90"/>
      <c r="P523" s="87"/>
      <c r="Q523" s="91"/>
      <c r="R523" s="91"/>
      <c r="S523" s="91"/>
      <c r="T523" s="92"/>
      <c r="U523" s="92"/>
      <c r="V523" s="92"/>
      <c r="W523" s="92"/>
      <c r="X523" s="91"/>
      <c r="Y523" s="91"/>
      <c r="Z523" s="92"/>
      <c r="AA523" s="92"/>
      <c r="AB523" s="92"/>
      <c r="AC523" s="91"/>
      <c r="AD523" s="92"/>
      <c r="AE523" s="92"/>
      <c r="AF523" s="72" t="str">
        <f t="shared" si="32"/>
        <v/>
      </c>
      <c r="AG523" s="72" t="str">
        <f t="shared" si="33"/>
        <v/>
      </c>
      <c r="AH523" s="72" t="str">
        <f>IF(W523="","",IF(W523="ND","ND",(NETWORKDAYS(U523,W523,Reference!$D$2:$D$40)-1)))</f>
        <v/>
      </c>
      <c r="AI523" s="72" t="str">
        <f>IF(Z523="","",IF(Z523="n/a","N/A", IF(Z523="ND","ND",(NETWORKDAYS(U523,Z523,Reference!$D$2:$D$40)))))</f>
        <v/>
      </c>
      <c r="AJ523" s="72" t="str">
        <f t="shared" si="34"/>
        <v/>
      </c>
      <c r="AK523" s="72" t="str">
        <f t="shared" si="35"/>
        <v/>
      </c>
      <c r="AL523" s="72" t="str">
        <f>IF(AE523="","",IF(AE523="N/A","N/A",IF(AE523="ND","ND",(NETWORKDAYS(AD523,AE523,Reference!$D$2:$D$40)-1))))</f>
        <v/>
      </c>
    </row>
    <row r="524" spans="1:38" s="73" customFormat="1" x14ac:dyDescent="0.35">
      <c r="A524" s="83"/>
      <c r="B524" s="83"/>
      <c r="C524" s="87"/>
      <c r="D524" s="87"/>
      <c r="E524" s="85"/>
      <c r="F524" s="86"/>
      <c r="G524" s="87"/>
      <c r="H524" s="87"/>
      <c r="I524" s="90"/>
      <c r="J524" s="89"/>
      <c r="K524" s="89"/>
      <c r="L524" s="90"/>
      <c r="M524" s="90"/>
      <c r="N524" s="89"/>
      <c r="O524" s="90"/>
      <c r="P524" s="87"/>
      <c r="Q524" s="91"/>
      <c r="R524" s="91"/>
      <c r="S524" s="91"/>
      <c r="T524" s="92"/>
      <c r="U524" s="92"/>
      <c r="V524" s="92"/>
      <c r="W524" s="92"/>
      <c r="X524" s="91"/>
      <c r="Y524" s="91"/>
      <c r="Z524" s="92"/>
      <c r="AA524" s="92"/>
      <c r="AB524" s="92"/>
      <c r="AC524" s="91"/>
      <c r="AD524" s="92"/>
      <c r="AE524" s="92"/>
      <c r="AF524" s="72" t="str">
        <f t="shared" si="32"/>
        <v/>
      </c>
      <c r="AG524" s="72" t="str">
        <f t="shared" si="33"/>
        <v/>
      </c>
      <c r="AH524" s="72" t="str">
        <f>IF(W524="","",IF(W524="ND","ND",(NETWORKDAYS(U524,W524,Reference!$D$2:$D$40)-1)))</f>
        <v/>
      </c>
      <c r="AI524" s="72" t="str">
        <f>IF(Z524="","",IF(Z524="n/a","N/A", IF(Z524="ND","ND",(NETWORKDAYS(U524,Z524,Reference!$D$2:$D$40)))))</f>
        <v/>
      </c>
      <c r="AJ524" s="72" t="str">
        <f t="shared" si="34"/>
        <v/>
      </c>
      <c r="AK524" s="72" t="str">
        <f t="shared" si="35"/>
        <v/>
      </c>
      <c r="AL524" s="72" t="str">
        <f>IF(AE524="","",IF(AE524="N/A","N/A",IF(AE524="ND","ND",(NETWORKDAYS(AD524,AE524,Reference!$D$2:$D$40)-1))))</f>
        <v/>
      </c>
    </row>
    <row r="525" spans="1:38" s="73" customFormat="1" x14ac:dyDescent="0.35">
      <c r="A525" s="83"/>
      <c r="B525" s="83"/>
      <c r="C525" s="87"/>
      <c r="D525" s="87"/>
      <c r="E525" s="85"/>
      <c r="F525" s="86"/>
      <c r="G525" s="87"/>
      <c r="H525" s="87"/>
      <c r="I525" s="90"/>
      <c r="J525" s="89"/>
      <c r="K525" s="89"/>
      <c r="L525" s="90"/>
      <c r="M525" s="90"/>
      <c r="N525" s="89"/>
      <c r="O525" s="90"/>
      <c r="P525" s="87"/>
      <c r="Q525" s="91"/>
      <c r="R525" s="91"/>
      <c r="S525" s="91"/>
      <c r="T525" s="92"/>
      <c r="U525" s="92"/>
      <c r="V525" s="92"/>
      <c r="W525" s="92"/>
      <c r="X525" s="91"/>
      <c r="Y525" s="91"/>
      <c r="Z525" s="92"/>
      <c r="AA525" s="92"/>
      <c r="AB525" s="92"/>
      <c r="AC525" s="91"/>
      <c r="AD525" s="92"/>
      <c r="AE525" s="92"/>
      <c r="AF525" s="72" t="str">
        <f t="shared" si="32"/>
        <v/>
      </c>
      <c r="AG525" s="72" t="str">
        <f t="shared" si="33"/>
        <v/>
      </c>
      <c r="AH525" s="72" t="str">
        <f>IF(W525="","",IF(W525="ND","ND",(NETWORKDAYS(U525,W525,Reference!$D$2:$D$40)-1)))</f>
        <v/>
      </c>
      <c r="AI525" s="72" t="str">
        <f>IF(Z525="","",IF(Z525="n/a","N/A", IF(Z525="ND","ND",(NETWORKDAYS(U525,Z525,Reference!$D$2:$D$40)))))</f>
        <v/>
      </c>
      <c r="AJ525" s="72" t="str">
        <f t="shared" si="34"/>
        <v/>
      </c>
      <c r="AK525" s="72" t="str">
        <f t="shared" si="35"/>
        <v/>
      </c>
      <c r="AL525" s="72" t="str">
        <f>IF(AE525="","",IF(AE525="N/A","N/A",IF(AE525="ND","ND",(NETWORKDAYS(AD525,AE525,Reference!$D$2:$D$40)-1))))</f>
        <v/>
      </c>
    </row>
    <row r="526" spans="1:38" s="73" customFormat="1" x14ac:dyDescent="0.35">
      <c r="A526" s="83"/>
      <c r="B526" s="83"/>
      <c r="C526" s="87"/>
      <c r="D526" s="87"/>
      <c r="E526" s="85"/>
      <c r="F526" s="86"/>
      <c r="G526" s="87"/>
      <c r="H526" s="87"/>
      <c r="I526" s="90"/>
      <c r="J526" s="89"/>
      <c r="K526" s="89"/>
      <c r="L526" s="90"/>
      <c r="M526" s="90"/>
      <c r="N526" s="89"/>
      <c r="O526" s="90"/>
      <c r="P526" s="87"/>
      <c r="Q526" s="91"/>
      <c r="R526" s="91"/>
      <c r="S526" s="91"/>
      <c r="T526" s="92"/>
      <c r="U526" s="92"/>
      <c r="V526" s="92"/>
      <c r="W526" s="92"/>
      <c r="X526" s="91"/>
      <c r="Y526" s="91"/>
      <c r="Z526" s="92"/>
      <c r="AA526" s="92"/>
      <c r="AB526" s="92"/>
      <c r="AC526" s="91"/>
      <c r="AD526" s="92"/>
      <c r="AE526" s="92"/>
      <c r="AF526" s="72" t="str">
        <f t="shared" si="32"/>
        <v/>
      </c>
      <c r="AG526" s="72" t="str">
        <f t="shared" si="33"/>
        <v/>
      </c>
      <c r="AH526" s="72" t="str">
        <f>IF(W526="","",IF(W526="ND","ND",(NETWORKDAYS(U526,W526,Reference!$D$2:$D$40)-1)))</f>
        <v/>
      </c>
      <c r="AI526" s="72" t="str">
        <f>IF(Z526="","",IF(Z526="n/a","N/A", IF(Z526="ND","ND",(NETWORKDAYS(U526,Z526,Reference!$D$2:$D$40)))))</f>
        <v/>
      </c>
      <c r="AJ526" s="72" t="str">
        <f t="shared" si="34"/>
        <v/>
      </c>
      <c r="AK526" s="72" t="str">
        <f t="shared" si="35"/>
        <v/>
      </c>
      <c r="AL526" s="72" t="str">
        <f>IF(AE526="","",IF(AE526="N/A","N/A",IF(AE526="ND","ND",(NETWORKDAYS(AD526,AE526,Reference!$D$2:$D$40)-1))))</f>
        <v/>
      </c>
    </row>
    <row r="527" spans="1:38" s="73" customFormat="1" x14ac:dyDescent="0.35">
      <c r="A527" s="83"/>
      <c r="B527" s="83"/>
      <c r="C527" s="87"/>
      <c r="D527" s="87"/>
      <c r="E527" s="85"/>
      <c r="F527" s="86"/>
      <c r="G527" s="87"/>
      <c r="H527" s="87"/>
      <c r="I527" s="90"/>
      <c r="J527" s="89"/>
      <c r="K527" s="89"/>
      <c r="L527" s="90"/>
      <c r="M527" s="90"/>
      <c r="N527" s="89"/>
      <c r="O527" s="90"/>
      <c r="P527" s="87"/>
      <c r="Q527" s="91"/>
      <c r="R527" s="91"/>
      <c r="S527" s="91"/>
      <c r="T527" s="92"/>
      <c r="U527" s="92"/>
      <c r="V527" s="92"/>
      <c r="W527" s="92"/>
      <c r="X527" s="91"/>
      <c r="Y527" s="91"/>
      <c r="Z527" s="92"/>
      <c r="AA527" s="92"/>
      <c r="AB527" s="92"/>
      <c r="AC527" s="91"/>
      <c r="AD527" s="92"/>
      <c r="AE527" s="92"/>
      <c r="AF527" s="72" t="str">
        <f t="shared" si="32"/>
        <v/>
      </c>
      <c r="AG527" s="72" t="str">
        <f t="shared" si="33"/>
        <v/>
      </c>
      <c r="AH527" s="72" t="str">
        <f>IF(W527="","",IF(W527="ND","ND",(NETWORKDAYS(U527,W527,Reference!$D$2:$D$40)-1)))</f>
        <v/>
      </c>
      <c r="AI527" s="72" t="str">
        <f>IF(Z527="","",IF(Z527="n/a","N/A", IF(Z527="ND","ND",(NETWORKDAYS(U527,Z527,Reference!$D$2:$D$40)))))</f>
        <v/>
      </c>
      <c r="AJ527" s="72" t="str">
        <f t="shared" si="34"/>
        <v/>
      </c>
      <c r="AK527" s="72" t="str">
        <f t="shared" si="35"/>
        <v/>
      </c>
      <c r="AL527" s="72" t="str">
        <f>IF(AE527="","",IF(AE527="N/A","N/A",IF(AE527="ND","ND",(NETWORKDAYS(AD527,AE527,Reference!$D$2:$D$40)-1))))</f>
        <v/>
      </c>
    </row>
    <row r="528" spans="1:38" s="73" customFormat="1" x14ac:dyDescent="0.35">
      <c r="A528" s="83"/>
      <c r="B528" s="83"/>
      <c r="C528" s="87"/>
      <c r="D528" s="87"/>
      <c r="E528" s="85"/>
      <c r="F528" s="86"/>
      <c r="G528" s="87"/>
      <c r="H528" s="87"/>
      <c r="I528" s="90"/>
      <c r="J528" s="89"/>
      <c r="K528" s="89"/>
      <c r="L528" s="90"/>
      <c r="M528" s="90"/>
      <c r="N528" s="89"/>
      <c r="O528" s="90"/>
      <c r="P528" s="87"/>
      <c r="Q528" s="91"/>
      <c r="R528" s="91"/>
      <c r="S528" s="91"/>
      <c r="T528" s="92"/>
      <c r="U528" s="92"/>
      <c r="V528" s="92"/>
      <c r="W528" s="92"/>
      <c r="X528" s="91"/>
      <c r="Y528" s="91"/>
      <c r="Z528" s="92"/>
      <c r="AA528" s="92"/>
      <c r="AB528" s="92"/>
      <c r="AC528" s="91"/>
      <c r="AD528" s="92"/>
      <c r="AE528" s="92"/>
      <c r="AF528" s="72" t="str">
        <f t="shared" si="32"/>
        <v/>
      </c>
      <c r="AG528" s="72" t="str">
        <f t="shared" si="33"/>
        <v/>
      </c>
      <c r="AH528" s="72" t="str">
        <f>IF(W528="","",IF(W528="ND","ND",(NETWORKDAYS(U528,W528,Reference!$D$2:$D$40)-1)))</f>
        <v/>
      </c>
      <c r="AI528" s="72" t="str">
        <f>IF(Z528="","",IF(Z528="n/a","N/A", IF(Z528="ND","ND",(NETWORKDAYS(U528,Z528,Reference!$D$2:$D$40)))))</f>
        <v/>
      </c>
      <c r="AJ528" s="72" t="str">
        <f t="shared" si="34"/>
        <v/>
      </c>
      <c r="AK528" s="72" t="str">
        <f t="shared" si="35"/>
        <v/>
      </c>
      <c r="AL528" s="72" t="str">
        <f>IF(AE528="","",IF(AE528="N/A","N/A",IF(AE528="ND","ND",(NETWORKDAYS(AD528,AE528,Reference!$D$2:$D$40)-1))))</f>
        <v/>
      </c>
    </row>
    <row r="529" spans="1:38" s="73" customFormat="1" x14ac:dyDescent="0.35">
      <c r="A529" s="83"/>
      <c r="B529" s="83"/>
      <c r="C529" s="87"/>
      <c r="D529" s="87"/>
      <c r="E529" s="85"/>
      <c r="F529" s="86"/>
      <c r="G529" s="87"/>
      <c r="H529" s="87"/>
      <c r="I529" s="90"/>
      <c r="J529" s="89"/>
      <c r="K529" s="89"/>
      <c r="L529" s="90"/>
      <c r="M529" s="90"/>
      <c r="N529" s="89"/>
      <c r="O529" s="90"/>
      <c r="P529" s="87"/>
      <c r="Q529" s="91"/>
      <c r="R529" s="91"/>
      <c r="S529" s="91"/>
      <c r="T529" s="92"/>
      <c r="U529" s="92"/>
      <c r="V529" s="92"/>
      <c r="W529" s="92"/>
      <c r="X529" s="91"/>
      <c r="Y529" s="91"/>
      <c r="Z529" s="92"/>
      <c r="AA529" s="92"/>
      <c r="AB529" s="92"/>
      <c r="AC529" s="91"/>
      <c r="AD529" s="92"/>
      <c r="AE529" s="92"/>
      <c r="AF529" s="72" t="str">
        <f t="shared" si="32"/>
        <v/>
      </c>
      <c r="AG529" s="72" t="str">
        <f t="shared" si="33"/>
        <v/>
      </c>
      <c r="AH529" s="72" t="str">
        <f>IF(W529="","",IF(W529="ND","ND",(NETWORKDAYS(U529,W529,Reference!$D$2:$D$40)-1)))</f>
        <v/>
      </c>
      <c r="AI529" s="72" t="str">
        <f>IF(Z529="","",IF(Z529="n/a","N/A", IF(Z529="ND","ND",(NETWORKDAYS(U529,Z529,Reference!$D$2:$D$40)))))</f>
        <v/>
      </c>
      <c r="AJ529" s="72" t="str">
        <f t="shared" si="34"/>
        <v/>
      </c>
      <c r="AK529" s="72" t="str">
        <f t="shared" si="35"/>
        <v/>
      </c>
      <c r="AL529" s="72" t="str">
        <f>IF(AE529="","",IF(AE529="N/A","N/A",IF(AE529="ND","ND",(NETWORKDAYS(AD529,AE529,Reference!$D$2:$D$40)-1))))</f>
        <v/>
      </c>
    </row>
    <row r="530" spans="1:38" s="73" customFormat="1" x14ac:dyDescent="0.35">
      <c r="A530" s="83"/>
      <c r="B530" s="83"/>
      <c r="C530" s="87"/>
      <c r="D530" s="87"/>
      <c r="E530" s="85"/>
      <c r="F530" s="86"/>
      <c r="G530" s="87"/>
      <c r="H530" s="87"/>
      <c r="I530" s="90"/>
      <c r="J530" s="89"/>
      <c r="K530" s="89"/>
      <c r="L530" s="90"/>
      <c r="M530" s="90"/>
      <c r="N530" s="89"/>
      <c r="O530" s="90"/>
      <c r="P530" s="87"/>
      <c r="Q530" s="91"/>
      <c r="R530" s="91"/>
      <c r="S530" s="91"/>
      <c r="T530" s="92"/>
      <c r="U530" s="92"/>
      <c r="V530" s="92"/>
      <c r="W530" s="92"/>
      <c r="X530" s="91"/>
      <c r="Y530" s="91"/>
      <c r="Z530" s="92"/>
      <c r="AA530" s="92"/>
      <c r="AB530" s="92"/>
      <c r="AC530" s="91"/>
      <c r="AD530" s="92"/>
      <c r="AE530" s="92"/>
      <c r="AF530" s="72" t="str">
        <f t="shared" si="32"/>
        <v/>
      </c>
      <c r="AG530" s="72" t="str">
        <f t="shared" si="33"/>
        <v/>
      </c>
      <c r="AH530" s="72" t="str">
        <f>IF(W530="","",IF(W530="ND","ND",(NETWORKDAYS(U530,W530,Reference!$D$2:$D$40)-1)))</f>
        <v/>
      </c>
      <c r="AI530" s="72" t="str">
        <f>IF(Z530="","",IF(Z530="n/a","N/A", IF(Z530="ND","ND",(NETWORKDAYS(U530,Z530,Reference!$D$2:$D$40)))))</f>
        <v/>
      </c>
      <c r="AJ530" s="72" t="str">
        <f t="shared" si="34"/>
        <v/>
      </c>
      <c r="AK530" s="72" t="str">
        <f t="shared" si="35"/>
        <v/>
      </c>
      <c r="AL530" s="72" t="str">
        <f>IF(AE530="","",IF(AE530="N/A","N/A",IF(AE530="ND","ND",(NETWORKDAYS(AD530,AE530,Reference!$D$2:$D$40)-1))))</f>
        <v/>
      </c>
    </row>
    <row r="531" spans="1:38" s="73" customFormat="1" x14ac:dyDescent="0.35">
      <c r="A531" s="83"/>
      <c r="B531" s="83"/>
      <c r="C531" s="87"/>
      <c r="D531" s="87"/>
      <c r="E531" s="85"/>
      <c r="F531" s="86"/>
      <c r="G531" s="87"/>
      <c r="H531" s="87"/>
      <c r="I531" s="90"/>
      <c r="J531" s="89"/>
      <c r="K531" s="89"/>
      <c r="L531" s="90"/>
      <c r="M531" s="90"/>
      <c r="N531" s="89"/>
      <c r="O531" s="90"/>
      <c r="P531" s="87"/>
      <c r="Q531" s="91"/>
      <c r="R531" s="91"/>
      <c r="S531" s="91"/>
      <c r="T531" s="92"/>
      <c r="U531" s="92"/>
      <c r="V531" s="92"/>
      <c r="W531" s="92"/>
      <c r="X531" s="91"/>
      <c r="Y531" s="91"/>
      <c r="Z531" s="92"/>
      <c r="AA531" s="92"/>
      <c r="AB531" s="92"/>
      <c r="AC531" s="91"/>
      <c r="AD531" s="92"/>
      <c r="AE531" s="92"/>
      <c r="AF531" s="72" t="str">
        <f t="shared" si="32"/>
        <v/>
      </c>
      <c r="AG531" s="72" t="str">
        <f t="shared" si="33"/>
        <v/>
      </c>
      <c r="AH531" s="72" t="str">
        <f>IF(W531="","",IF(W531="ND","ND",(NETWORKDAYS(U531,W531,Reference!$D$2:$D$40)-1)))</f>
        <v/>
      </c>
      <c r="AI531" s="72" t="str">
        <f>IF(Z531="","",IF(Z531="n/a","N/A", IF(Z531="ND","ND",(NETWORKDAYS(U531,Z531,Reference!$D$2:$D$40)))))</f>
        <v/>
      </c>
      <c r="AJ531" s="72" t="str">
        <f t="shared" si="34"/>
        <v/>
      </c>
      <c r="AK531" s="72" t="str">
        <f t="shared" si="35"/>
        <v/>
      </c>
      <c r="AL531" s="72" t="str">
        <f>IF(AE531="","",IF(AE531="N/A","N/A",IF(AE531="ND","ND",(NETWORKDAYS(AD531,AE531,Reference!$D$2:$D$40)-1))))</f>
        <v/>
      </c>
    </row>
    <row r="532" spans="1:38" s="73" customFormat="1" x14ac:dyDescent="0.35">
      <c r="A532" s="83"/>
      <c r="B532" s="83"/>
      <c r="C532" s="87"/>
      <c r="D532" s="87"/>
      <c r="E532" s="85"/>
      <c r="F532" s="86"/>
      <c r="G532" s="87"/>
      <c r="H532" s="87"/>
      <c r="I532" s="90"/>
      <c r="J532" s="89"/>
      <c r="K532" s="89"/>
      <c r="L532" s="90"/>
      <c r="M532" s="90"/>
      <c r="N532" s="89"/>
      <c r="O532" s="90"/>
      <c r="P532" s="87"/>
      <c r="Q532" s="91"/>
      <c r="R532" s="91"/>
      <c r="S532" s="91"/>
      <c r="T532" s="92"/>
      <c r="U532" s="92"/>
      <c r="V532" s="92"/>
      <c r="W532" s="92"/>
      <c r="X532" s="91"/>
      <c r="Y532" s="91"/>
      <c r="Z532" s="92"/>
      <c r="AA532" s="92"/>
      <c r="AB532" s="92"/>
      <c r="AC532" s="91"/>
      <c r="AD532" s="92"/>
      <c r="AE532" s="92"/>
      <c r="AF532" s="72" t="str">
        <f t="shared" si="32"/>
        <v/>
      </c>
      <c r="AG532" s="72" t="str">
        <f t="shared" si="33"/>
        <v/>
      </c>
      <c r="AH532" s="72" t="str">
        <f>IF(W532="","",IF(W532="ND","ND",(NETWORKDAYS(U532,W532,Reference!$D$2:$D$40)-1)))</f>
        <v/>
      </c>
      <c r="AI532" s="72" t="str">
        <f>IF(Z532="","",IF(Z532="n/a","N/A", IF(Z532="ND","ND",(NETWORKDAYS(U532,Z532,Reference!$D$2:$D$40)))))</f>
        <v/>
      </c>
      <c r="AJ532" s="72" t="str">
        <f t="shared" si="34"/>
        <v/>
      </c>
      <c r="AK532" s="72" t="str">
        <f t="shared" si="35"/>
        <v/>
      </c>
      <c r="AL532" s="72" t="str">
        <f>IF(AE532="","",IF(AE532="N/A","N/A",IF(AE532="ND","ND",(NETWORKDAYS(AD532,AE532,Reference!$D$2:$D$40)-1))))</f>
        <v/>
      </c>
    </row>
    <row r="533" spans="1:38" s="73" customFormat="1" x14ac:dyDescent="0.35">
      <c r="A533" s="83"/>
      <c r="B533" s="83"/>
      <c r="C533" s="87"/>
      <c r="D533" s="87"/>
      <c r="E533" s="85"/>
      <c r="F533" s="86"/>
      <c r="G533" s="87"/>
      <c r="H533" s="87"/>
      <c r="I533" s="90"/>
      <c r="J533" s="89"/>
      <c r="K533" s="89"/>
      <c r="L533" s="90"/>
      <c r="M533" s="90"/>
      <c r="N533" s="89"/>
      <c r="O533" s="90"/>
      <c r="P533" s="87"/>
      <c r="Q533" s="91"/>
      <c r="R533" s="91"/>
      <c r="S533" s="91"/>
      <c r="T533" s="92"/>
      <c r="U533" s="92"/>
      <c r="V533" s="92"/>
      <c r="W533" s="92"/>
      <c r="X533" s="91"/>
      <c r="Y533" s="91"/>
      <c r="Z533" s="92"/>
      <c r="AA533" s="92"/>
      <c r="AB533" s="92"/>
      <c r="AC533" s="91"/>
      <c r="AD533" s="92"/>
      <c r="AE533" s="92"/>
      <c r="AF533" s="72" t="str">
        <f t="shared" si="32"/>
        <v/>
      </c>
      <c r="AG533" s="72" t="str">
        <f t="shared" si="33"/>
        <v/>
      </c>
      <c r="AH533" s="72" t="str">
        <f>IF(W533="","",IF(W533="ND","ND",(NETWORKDAYS(U533,W533,Reference!$D$2:$D$40)-1)))</f>
        <v/>
      </c>
      <c r="AI533" s="72" t="str">
        <f>IF(Z533="","",IF(Z533="n/a","N/A", IF(Z533="ND","ND",(NETWORKDAYS(U533,Z533,Reference!$D$2:$D$40)))))</f>
        <v/>
      </c>
      <c r="AJ533" s="72" t="str">
        <f t="shared" si="34"/>
        <v/>
      </c>
      <c r="AK533" s="72" t="str">
        <f t="shared" si="35"/>
        <v/>
      </c>
      <c r="AL533" s="72" t="str">
        <f>IF(AE533="","",IF(AE533="N/A","N/A",IF(AE533="ND","ND",(NETWORKDAYS(AD533,AE533,Reference!$D$2:$D$40)-1))))</f>
        <v/>
      </c>
    </row>
    <row r="534" spans="1:38" s="73" customFormat="1" x14ac:dyDescent="0.35">
      <c r="A534" s="83"/>
      <c r="B534" s="83"/>
      <c r="C534" s="87"/>
      <c r="D534" s="87"/>
      <c r="E534" s="85"/>
      <c r="F534" s="86"/>
      <c r="G534" s="87"/>
      <c r="H534" s="87"/>
      <c r="I534" s="90"/>
      <c r="J534" s="89"/>
      <c r="K534" s="89"/>
      <c r="L534" s="90"/>
      <c r="M534" s="90"/>
      <c r="N534" s="89"/>
      <c r="O534" s="90"/>
      <c r="P534" s="87"/>
      <c r="Q534" s="91"/>
      <c r="R534" s="91"/>
      <c r="S534" s="91"/>
      <c r="T534" s="92"/>
      <c r="U534" s="92"/>
      <c r="V534" s="92"/>
      <c r="W534" s="92"/>
      <c r="X534" s="91"/>
      <c r="Y534" s="91"/>
      <c r="Z534" s="92"/>
      <c r="AA534" s="92"/>
      <c r="AB534" s="92"/>
      <c r="AC534" s="91"/>
      <c r="AD534" s="92"/>
      <c r="AE534" s="92"/>
      <c r="AF534" s="72" t="str">
        <f t="shared" si="32"/>
        <v/>
      </c>
      <c r="AG534" s="72" t="str">
        <f t="shared" si="33"/>
        <v/>
      </c>
      <c r="AH534" s="72" t="str">
        <f>IF(W534="","",IF(W534="ND","ND",(NETWORKDAYS(U534,W534,Reference!$D$2:$D$40)-1)))</f>
        <v/>
      </c>
      <c r="AI534" s="72" t="str">
        <f>IF(Z534="","",IF(Z534="n/a","N/A", IF(Z534="ND","ND",(NETWORKDAYS(U534,Z534,Reference!$D$2:$D$40)))))</f>
        <v/>
      </c>
      <c r="AJ534" s="72" t="str">
        <f t="shared" si="34"/>
        <v/>
      </c>
      <c r="AK534" s="72" t="str">
        <f t="shared" si="35"/>
        <v/>
      </c>
      <c r="AL534" s="72" t="str">
        <f>IF(AE534="","",IF(AE534="N/A","N/A",IF(AE534="ND","ND",(NETWORKDAYS(AD534,AE534,Reference!$D$2:$D$40)-1))))</f>
        <v/>
      </c>
    </row>
    <row r="535" spans="1:38" s="73" customFormat="1" x14ac:dyDescent="0.35">
      <c r="A535" s="83"/>
      <c r="B535" s="83"/>
      <c r="C535" s="87"/>
      <c r="D535" s="87"/>
      <c r="E535" s="85"/>
      <c r="F535" s="86"/>
      <c r="G535" s="87"/>
      <c r="H535" s="87"/>
      <c r="I535" s="90"/>
      <c r="J535" s="89"/>
      <c r="K535" s="89"/>
      <c r="L535" s="90"/>
      <c r="M535" s="90"/>
      <c r="N535" s="89"/>
      <c r="O535" s="90"/>
      <c r="P535" s="87"/>
      <c r="Q535" s="91"/>
      <c r="R535" s="91"/>
      <c r="S535" s="91"/>
      <c r="T535" s="92"/>
      <c r="U535" s="92"/>
      <c r="V535" s="92"/>
      <c r="W535" s="92"/>
      <c r="X535" s="91"/>
      <c r="Y535" s="91"/>
      <c r="Z535" s="92"/>
      <c r="AA535" s="92"/>
      <c r="AB535" s="92"/>
      <c r="AC535" s="91"/>
      <c r="AD535" s="92"/>
      <c r="AE535" s="92"/>
      <c r="AF535" s="72" t="str">
        <f t="shared" si="32"/>
        <v/>
      </c>
      <c r="AG535" s="72" t="str">
        <f t="shared" si="33"/>
        <v/>
      </c>
      <c r="AH535" s="72" t="str">
        <f>IF(W535="","",IF(W535="ND","ND",(NETWORKDAYS(U535,W535,Reference!$D$2:$D$40)-1)))</f>
        <v/>
      </c>
      <c r="AI535" s="72" t="str">
        <f>IF(Z535="","",IF(Z535="n/a","N/A", IF(Z535="ND","ND",(NETWORKDAYS(U535,Z535,Reference!$D$2:$D$40)))))</f>
        <v/>
      </c>
      <c r="AJ535" s="72" t="str">
        <f t="shared" si="34"/>
        <v/>
      </c>
      <c r="AK535" s="72" t="str">
        <f t="shared" si="35"/>
        <v/>
      </c>
      <c r="AL535" s="72" t="str">
        <f>IF(AE535="","",IF(AE535="N/A","N/A",IF(AE535="ND","ND",(NETWORKDAYS(AD535,AE535,Reference!$D$2:$D$40)-1))))</f>
        <v/>
      </c>
    </row>
    <row r="536" spans="1:38" s="73" customFormat="1" x14ac:dyDescent="0.35">
      <c r="A536" s="83"/>
      <c r="B536" s="83"/>
      <c r="C536" s="87"/>
      <c r="D536" s="87"/>
      <c r="E536" s="85"/>
      <c r="F536" s="86"/>
      <c r="G536" s="87"/>
      <c r="H536" s="87"/>
      <c r="I536" s="90"/>
      <c r="J536" s="89"/>
      <c r="K536" s="89"/>
      <c r="L536" s="90"/>
      <c r="M536" s="90"/>
      <c r="N536" s="89"/>
      <c r="O536" s="90"/>
      <c r="P536" s="87"/>
      <c r="Q536" s="91"/>
      <c r="R536" s="91"/>
      <c r="S536" s="91"/>
      <c r="T536" s="92"/>
      <c r="U536" s="92"/>
      <c r="V536" s="92"/>
      <c r="W536" s="92"/>
      <c r="X536" s="91"/>
      <c r="Y536" s="91"/>
      <c r="Z536" s="92"/>
      <c r="AA536" s="92"/>
      <c r="AB536" s="92"/>
      <c r="AC536" s="91"/>
      <c r="AD536" s="92"/>
      <c r="AE536" s="92"/>
      <c r="AF536" s="72" t="str">
        <f t="shared" si="32"/>
        <v/>
      </c>
      <c r="AG536" s="72" t="str">
        <f t="shared" si="33"/>
        <v/>
      </c>
      <c r="AH536" s="72" t="str">
        <f>IF(W536="","",IF(W536="ND","ND",(NETWORKDAYS(U536,W536,Reference!$D$2:$D$40)-1)))</f>
        <v/>
      </c>
      <c r="AI536" s="72" t="str">
        <f>IF(Z536="","",IF(Z536="n/a","N/A", IF(Z536="ND","ND",(NETWORKDAYS(U536,Z536,Reference!$D$2:$D$40)))))</f>
        <v/>
      </c>
      <c r="AJ536" s="72" t="str">
        <f t="shared" si="34"/>
        <v/>
      </c>
      <c r="AK536" s="72" t="str">
        <f t="shared" si="35"/>
        <v/>
      </c>
      <c r="AL536" s="72" t="str">
        <f>IF(AE536="","",IF(AE536="N/A","N/A",IF(AE536="ND","ND",(NETWORKDAYS(AD536,AE536,Reference!$D$2:$D$40)-1))))</f>
        <v/>
      </c>
    </row>
    <row r="537" spans="1:38" s="73" customFormat="1" x14ac:dyDescent="0.35">
      <c r="A537" s="83"/>
      <c r="B537" s="83"/>
      <c r="C537" s="87"/>
      <c r="D537" s="87"/>
      <c r="E537" s="85"/>
      <c r="F537" s="86"/>
      <c r="G537" s="87"/>
      <c r="H537" s="87"/>
      <c r="I537" s="90"/>
      <c r="J537" s="89"/>
      <c r="K537" s="89"/>
      <c r="L537" s="90"/>
      <c r="M537" s="90"/>
      <c r="N537" s="89"/>
      <c r="O537" s="90"/>
      <c r="P537" s="87"/>
      <c r="Q537" s="91"/>
      <c r="R537" s="91"/>
      <c r="S537" s="91"/>
      <c r="T537" s="92"/>
      <c r="U537" s="92"/>
      <c r="V537" s="92"/>
      <c r="W537" s="92"/>
      <c r="X537" s="91"/>
      <c r="Y537" s="91"/>
      <c r="Z537" s="92"/>
      <c r="AA537" s="92"/>
      <c r="AB537" s="92"/>
      <c r="AC537" s="91"/>
      <c r="AD537" s="92"/>
      <c r="AE537" s="92"/>
      <c r="AF537" s="72" t="str">
        <f t="shared" si="32"/>
        <v/>
      </c>
      <c r="AG537" s="72" t="str">
        <f t="shared" si="33"/>
        <v/>
      </c>
      <c r="AH537" s="72" t="str">
        <f>IF(W537="","",IF(W537="ND","ND",(NETWORKDAYS(U537,W537,Reference!$D$2:$D$40)-1)))</f>
        <v/>
      </c>
      <c r="AI537" s="72" t="str">
        <f>IF(Z537="","",IF(Z537="n/a","N/A", IF(Z537="ND","ND",(NETWORKDAYS(U537,Z537,Reference!$D$2:$D$40)))))</f>
        <v/>
      </c>
      <c r="AJ537" s="72" t="str">
        <f t="shared" si="34"/>
        <v/>
      </c>
      <c r="AK537" s="72" t="str">
        <f t="shared" si="35"/>
        <v/>
      </c>
      <c r="AL537" s="72" t="str">
        <f>IF(AE537="","",IF(AE537="N/A","N/A",IF(AE537="ND","ND",(NETWORKDAYS(AD537,AE537,Reference!$D$2:$D$40)-1))))</f>
        <v/>
      </c>
    </row>
    <row r="538" spans="1:38" s="73" customFormat="1" x14ac:dyDescent="0.35">
      <c r="A538" s="83"/>
      <c r="B538" s="83"/>
      <c r="C538" s="87"/>
      <c r="D538" s="87"/>
      <c r="E538" s="85"/>
      <c r="F538" s="86"/>
      <c r="G538" s="87"/>
      <c r="H538" s="87"/>
      <c r="I538" s="90"/>
      <c r="J538" s="89"/>
      <c r="K538" s="89"/>
      <c r="L538" s="90"/>
      <c r="M538" s="90"/>
      <c r="N538" s="89"/>
      <c r="O538" s="90"/>
      <c r="P538" s="87"/>
      <c r="Q538" s="91"/>
      <c r="R538" s="91"/>
      <c r="S538" s="91"/>
      <c r="T538" s="92"/>
      <c r="U538" s="92"/>
      <c r="V538" s="92"/>
      <c r="W538" s="92"/>
      <c r="X538" s="91"/>
      <c r="Y538" s="91"/>
      <c r="Z538" s="92"/>
      <c r="AA538" s="92"/>
      <c r="AB538" s="92"/>
      <c r="AC538" s="91"/>
      <c r="AD538" s="92"/>
      <c r="AE538" s="92"/>
      <c r="AF538" s="72" t="str">
        <f t="shared" si="32"/>
        <v/>
      </c>
      <c r="AG538" s="72" t="str">
        <f t="shared" si="33"/>
        <v/>
      </c>
      <c r="AH538" s="72" t="str">
        <f>IF(W538="","",IF(W538="ND","ND",(NETWORKDAYS(U538,W538,Reference!$D$2:$D$40)-1)))</f>
        <v/>
      </c>
      <c r="AI538" s="72" t="str">
        <f>IF(Z538="","",IF(Z538="n/a","N/A", IF(Z538="ND","ND",(NETWORKDAYS(U538,Z538,Reference!$D$2:$D$40)))))</f>
        <v/>
      </c>
      <c r="AJ538" s="72" t="str">
        <f t="shared" si="34"/>
        <v/>
      </c>
      <c r="AK538" s="72" t="str">
        <f t="shared" si="35"/>
        <v/>
      </c>
      <c r="AL538" s="72" t="str">
        <f>IF(AE538="","",IF(AE538="N/A","N/A",IF(AE538="ND","ND",(NETWORKDAYS(AD538,AE538,Reference!$D$2:$D$40)-1))))</f>
        <v/>
      </c>
    </row>
    <row r="539" spans="1:38" s="73" customFormat="1" x14ac:dyDescent="0.35">
      <c r="A539" s="83"/>
      <c r="B539" s="83"/>
      <c r="C539" s="87"/>
      <c r="D539" s="87"/>
      <c r="E539" s="85"/>
      <c r="F539" s="86"/>
      <c r="G539" s="87"/>
      <c r="H539" s="87"/>
      <c r="I539" s="90"/>
      <c r="J539" s="89"/>
      <c r="K539" s="89"/>
      <c r="L539" s="90"/>
      <c r="M539" s="90"/>
      <c r="N539" s="89"/>
      <c r="O539" s="90"/>
      <c r="P539" s="87"/>
      <c r="Q539" s="91"/>
      <c r="R539" s="91"/>
      <c r="S539" s="91"/>
      <c r="T539" s="92"/>
      <c r="U539" s="92"/>
      <c r="V539" s="92"/>
      <c r="W539" s="92"/>
      <c r="X539" s="91"/>
      <c r="Y539" s="91"/>
      <c r="Z539" s="92"/>
      <c r="AA539" s="92"/>
      <c r="AB539" s="92"/>
      <c r="AC539" s="91"/>
      <c r="AD539" s="92"/>
      <c r="AE539" s="92"/>
      <c r="AF539" s="72" t="str">
        <f t="shared" si="32"/>
        <v/>
      </c>
      <c r="AG539" s="72" t="str">
        <f t="shared" si="33"/>
        <v/>
      </c>
      <c r="AH539" s="72" t="str">
        <f>IF(W539="","",IF(W539="ND","ND",(NETWORKDAYS(U539,W539,Reference!$D$2:$D$40)-1)))</f>
        <v/>
      </c>
      <c r="AI539" s="72" t="str">
        <f>IF(Z539="","",IF(Z539="n/a","N/A", IF(Z539="ND","ND",(NETWORKDAYS(U539,Z539,Reference!$D$2:$D$40)))))</f>
        <v/>
      </c>
      <c r="AJ539" s="72" t="str">
        <f t="shared" si="34"/>
        <v/>
      </c>
      <c r="AK539" s="72" t="str">
        <f t="shared" si="35"/>
        <v/>
      </c>
      <c r="AL539" s="72" t="str">
        <f>IF(AE539="","",IF(AE539="N/A","N/A",IF(AE539="ND","ND",(NETWORKDAYS(AD539,AE539,Reference!$D$2:$D$40)-1))))</f>
        <v/>
      </c>
    </row>
    <row r="540" spans="1:38" s="73" customFormat="1" x14ac:dyDescent="0.35">
      <c r="A540" s="83"/>
      <c r="B540" s="83"/>
      <c r="C540" s="87"/>
      <c r="D540" s="87"/>
      <c r="E540" s="85"/>
      <c r="F540" s="86"/>
      <c r="G540" s="87"/>
      <c r="H540" s="87"/>
      <c r="I540" s="90"/>
      <c r="J540" s="89"/>
      <c r="K540" s="89"/>
      <c r="L540" s="90"/>
      <c r="M540" s="90"/>
      <c r="N540" s="89"/>
      <c r="O540" s="90"/>
      <c r="P540" s="87"/>
      <c r="Q540" s="91"/>
      <c r="R540" s="91"/>
      <c r="S540" s="91"/>
      <c r="T540" s="92"/>
      <c r="U540" s="92"/>
      <c r="V540" s="92"/>
      <c r="W540" s="92"/>
      <c r="X540" s="91"/>
      <c r="Y540" s="91"/>
      <c r="Z540" s="92"/>
      <c r="AA540" s="92"/>
      <c r="AB540" s="92"/>
      <c r="AC540" s="91"/>
      <c r="AD540" s="92"/>
      <c r="AE540" s="92"/>
      <c r="AF540" s="72" t="str">
        <f t="shared" si="32"/>
        <v/>
      </c>
      <c r="AG540" s="72" t="str">
        <f t="shared" si="33"/>
        <v/>
      </c>
      <c r="AH540" s="72" t="str">
        <f>IF(W540="","",IF(W540="ND","ND",(NETWORKDAYS(U540,W540,Reference!$D$2:$D$40)-1)))</f>
        <v/>
      </c>
      <c r="AI540" s="72" t="str">
        <f>IF(Z540="","",IF(Z540="n/a","N/A", IF(Z540="ND","ND",(NETWORKDAYS(U540,Z540,Reference!$D$2:$D$40)))))</f>
        <v/>
      </c>
      <c r="AJ540" s="72" t="str">
        <f t="shared" si="34"/>
        <v/>
      </c>
      <c r="AK540" s="72" t="str">
        <f t="shared" si="35"/>
        <v/>
      </c>
      <c r="AL540" s="72" t="str">
        <f>IF(AE540="","",IF(AE540="N/A","N/A",IF(AE540="ND","ND",(NETWORKDAYS(AD540,AE540,Reference!$D$2:$D$40)-1))))</f>
        <v/>
      </c>
    </row>
    <row r="541" spans="1:38" s="73" customFormat="1" x14ac:dyDescent="0.35">
      <c r="A541" s="83"/>
      <c r="B541" s="83"/>
      <c r="C541" s="87"/>
      <c r="D541" s="87"/>
      <c r="E541" s="85"/>
      <c r="F541" s="86"/>
      <c r="G541" s="87"/>
      <c r="H541" s="87"/>
      <c r="I541" s="90"/>
      <c r="J541" s="89"/>
      <c r="K541" s="89"/>
      <c r="L541" s="90"/>
      <c r="M541" s="90"/>
      <c r="N541" s="89"/>
      <c r="O541" s="90"/>
      <c r="P541" s="87"/>
      <c r="Q541" s="91"/>
      <c r="R541" s="91"/>
      <c r="S541" s="91"/>
      <c r="T541" s="92"/>
      <c r="U541" s="92"/>
      <c r="V541" s="92"/>
      <c r="W541" s="92"/>
      <c r="X541" s="91"/>
      <c r="Y541" s="91"/>
      <c r="Z541" s="92"/>
      <c r="AA541" s="92"/>
      <c r="AB541" s="92"/>
      <c r="AC541" s="91"/>
      <c r="AD541" s="92"/>
      <c r="AE541" s="92"/>
      <c r="AF541" s="72" t="str">
        <f t="shared" si="32"/>
        <v/>
      </c>
      <c r="AG541" s="72" t="str">
        <f t="shared" si="33"/>
        <v/>
      </c>
      <c r="AH541" s="72" t="str">
        <f>IF(W541="","",IF(W541="ND","ND",(NETWORKDAYS(U541,W541,Reference!$D$2:$D$40)-1)))</f>
        <v/>
      </c>
      <c r="AI541" s="72" t="str">
        <f>IF(Z541="","",IF(Z541="n/a","N/A", IF(Z541="ND","ND",(NETWORKDAYS(U541,Z541,Reference!$D$2:$D$40)))))</f>
        <v/>
      </c>
      <c r="AJ541" s="72" t="str">
        <f t="shared" si="34"/>
        <v/>
      </c>
      <c r="AK541" s="72" t="str">
        <f t="shared" si="35"/>
        <v/>
      </c>
      <c r="AL541" s="72" t="str">
        <f>IF(AE541="","",IF(AE541="N/A","N/A",IF(AE541="ND","ND",(NETWORKDAYS(AD541,AE541,Reference!$D$2:$D$40)-1))))</f>
        <v/>
      </c>
    </row>
    <row r="542" spans="1:38" s="73" customFormat="1" x14ac:dyDescent="0.35">
      <c r="A542" s="83"/>
      <c r="B542" s="83"/>
      <c r="C542" s="87"/>
      <c r="D542" s="87"/>
      <c r="E542" s="85"/>
      <c r="F542" s="86"/>
      <c r="G542" s="87"/>
      <c r="H542" s="87"/>
      <c r="I542" s="90"/>
      <c r="J542" s="89"/>
      <c r="K542" s="89"/>
      <c r="L542" s="90"/>
      <c r="M542" s="90"/>
      <c r="N542" s="89"/>
      <c r="O542" s="90"/>
      <c r="P542" s="87"/>
      <c r="Q542" s="91"/>
      <c r="R542" s="91"/>
      <c r="S542" s="91"/>
      <c r="T542" s="92"/>
      <c r="U542" s="92"/>
      <c r="V542" s="92"/>
      <c r="W542" s="92"/>
      <c r="X542" s="91"/>
      <c r="Y542" s="91"/>
      <c r="Z542" s="92"/>
      <c r="AA542" s="92"/>
      <c r="AB542" s="92"/>
      <c r="AC542" s="91"/>
      <c r="AD542" s="92"/>
      <c r="AE542" s="92"/>
      <c r="AF542" s="72" t="str">
        <f t="shared" si="32"/>
        <v/>
      </c>
      <c r="AG542" s="72" t="str">
        <f t="shared" si="33"/>
        <v/>
      </c>
      <c r="AH542" s="72" t="str">
        <f>IF(W542="","",IF(W542="ND","ND",(NETWORKDAYS(U542,W542,Reference!$D$2:$D$40)-1)))</f>
        <v/>
      </c>
      <c r="AI542" s="72" t="str">
        <f>IF(Z542="","",IF(Z542="n/a","N/A", IF(Z542="ND","ND",(NETWORKDAYS(U542,Z542,Reference!$D$2:$D$40)))))</f>
        <v/>
      </c>
      <c r="AJ542" s="72" t="str">
        <f t="shared" si="34"/>
        <v/>
      </c>
      <c r="AK542" s="72" t="str">
        <f t="shared" si="35"/>
        <v/>
      </c>
      <c r="AL542" s="72" t="str">
        <f>IF(AE542="","",IF(AE542="N/A","N/A",IF(AE542="ND","ND",(NETWORKDAYS(AD542,AE542,Reference!$D$2:$D$40)-1))))</f>
        <v/>
      </c>
    </row>
    <row r="543" spans="1:38" s="73" customFormat="1" x14ac:dyDescent="0.35">
      <c r="A543" s="83"/>
      <c r="B543" s="83"/>
      <c r="C543" s="87"/>
      <c r="D543" s="87"/>
      <c r="E543" s="85"/>
      <c r="F543" s="86"/>
      <c r="G543" s="87"/>
      <c r="H543" s="87"/>
      <c r="I543" s="90"/>
      <c r="J543" s="89"/>
      <c r="K543" s="89"/>
      <c r="L543" s="90"/>
      <c r="M543" s="90"/>
      <c r="N543" s="89"/>
      <c r="O543" s="90"/>
      <c r="P543" s="87"/>
      <c r="Q543" s="91"/>
      <c r="R543" s="91"/>
      <c r="S543" s="91"/>
      <c r="T543" s="92"/>
      <c r="U543" s="92"/>
      <c r="V543" s="92"/>
      <c r="W543" s="92"/>
      <c r="X543" s="91"/>
      <c r="Y543" s="91"/>
      <c r="Z543" s="92"/>
      <c r="AA543" s="92"/>
      <c r="AB543" s="92"/>
      <c r="AC543" s="91"/>
      <c r="AD543" s="92"/>
      <c r="AE543" s="92"/>
      <c r="AF543" s="72" t="str">
        <f t="shared" si="32"/>
        <v/>
      </c>
      <c r="AG543" s="72" t="str">
        <f t="shared" si="33"/>
        <v/>
      </c>
      <c r="AH543" s="72" t="str">
        <f>IF(W543="","",IF(W543="ND","ND",(NETWORKDAYS(U543,W543,Reference!$D$2:$D$40)-1)))</f>
        <v/>
      </c>
      <c r="AI543" s="72" t="str">
        <f>IF(Z543="","",IF(Z543="n/a","N/A", IF(Z543="ND","ND",(NETWORKDAYS(U543,Z543,Reference!$D$2:$D$40)))))</f>
        <v/>
      </c>
      <c r="AJ543" s="72" t="str">
        <f t="shared" si="34"/>
        <v/>
      </c>
      <c r="AK543" s="72" t="str">
        <f t="shared" si="35"/>
        <v/>
      </c>
      <c r="AL543" s="72" t="str">
        <f>IF(AE543="","",IF(AE543="N/A","N/A",IF(AE543="ND","ND",(NETWORKDAYS(AD543,AE543,Reference!$D$2:$D$40)-1))))</f>
        <v/>
      </c>
    </row>
    <row r="544" spans="1:38" s="73" customFormat="1" x14ac:dyDescent="0.35">
      <c r="A544" s="83"/>
      <c r="B544" s="83"/>
      <c r="C544" s="87"/>
      <c r="D544" s="87"/>
      <c r="E544" s="85"/>
      <c r="F544" s="86"/>
      <c r="G544" s="87"/>
      <c r="H544" s="87"/>
      <c r="I544" s="90"/>
      <c r="J544" s="89"/>
      <c r="K544" s="89"/>
      <c r="L544" s="90"/>
      <c r="M544" s="90"/>
      <c r="N544" s="89"/>
      <c r="O544" s="90"/>
      <c r="P544" s="87"/>
      <c r="Q544" s="91"/>
      <c r="R544" s="91"/>
      <c r="S544" s="91"/>
      <c r="T544" s="92"/>
      <c r="U544" s="92"/>
      <c r="V544" s="92"/>
      <c r="W544" s="92"/>
      <c r="X544" s="91"/>
      <c r="Y544" s="91"/>
      <c r="Z544" s="92"/>
      <c r="AA544" s="92"/>
      <c r="AB544" s="92"/>
      <c r="AC544" s="91"/>
      <c r="AD544" s="92"/>
      <c r="AE544" s="92"/>
      <c r="AF544" s="72" t="str">
        <f t="shared" si="32"/>
        <v/>
      </c>
      <c r="AG544" s="72" t="str">
        <f t="shared" si="33"/>
        <v/>
      </c>
      <c r="AH544" s="72" t="str">
        <f>IF(W544="","",IF(W544="ND","ND",(NETWORKDAYS(U544,W544,Reference!$D$2:$D$40)-1)))</f>
        <v/>
      </c>
      <c r="AI544" s="72" t="str">
        <f>IF(Z544="","",IF(Z544="n/a","N/A", IF(Z544="ND","ND",(NETWORKDAYS(U544,Z544,Reference!$D$2:$D$40)))))</f>
        <v/>
      </c>
      <c r="AJ544" s="72" t="str">
        <f t="shared" si="34"/>
        <v/>
      </c>
      <c r="AK544" s="72" t="str">
        <f t="shared" si="35"/>
        <v/>
      </c>
      <c r="AL544" s="72" t="str">
        <f>IF(AE544="","",IF(AE544="N/A","N/A",IF(AE544="ND","ND",(NETWORKDAYS(AD544,AE544,Reference!$D$2:$D$40)-1))))</f>
        <v/>
      </c>
    </row>
    <row r="545" spans="1:38" s="73" customFormat="1" x14ac:dyDescent="0.35">
      <c r="A545" s="83"/>
      <c r="B545" s="83"/>
      <c r="C545" s="87"/>
      <c r="D545" s="87"/>
      <c r="E545" s="85"/>
      <c r="F545" s="86"/>
      <c r="G545" s="87"/>
      <c r="H545" s="87"/>
      <c r="I545" s="90"/>
      <c r="J545" s="89"/>
      <c r="K545" s="89"/>
      <c r="L545" s="90"/>
      <c r="M545" s="90"/>
      <c r="N545" s="89"/>
      <c r="O545" s="90"/>
      <c r="P545" s="87"/>
      <c r="Q545" s="91"/>
      <c r="R545" s="91"/>
      <c r="S545" s="91"/>
      <c r="T545" s="92"/>
      <c r="U545" s="92"/>
      <c r="V545" s="92"/>
      <c r="W545" s="92"/>
      <c r="X545" s="91"/>
      <c r="Y545" s="91"/>
      <c r="Z545" s="92"/>
      <c r="AA545" s="92"/>
      <c r="AB545" s="92"/>
      <c r="AC545" s="91"/>
      <c r="AD545" s="92"/>
      <c r="AE545" s="92"/>
      <c r="AF545" s="72" t="str">
        <f t="shared" si="32"/>
        <v/>
      </c>
      <c r="AG545" s="72" t="str">
        <f t="shared" si="33"/>
        <v/>
      </c>
      <c r="AH545" s="72" t="str">
        <f>IF(W545="","",IF(W545="ND","ND",(NETWORKDAYS(U545,W545,Reference!$D$2:$D$40)-1)))</f>
        <v/>
      </c>
      <c r="AI545" s="72" t="str">
        <f>IF(Z545="","",IF(Z545="n/a","N/A", IF(Z545="ND","ND",(NETWORKDAYS(U545,Z545,Reference!$D$2:$D$40)))))</f>
        <v/>
      </c>
      <c r="AJ545" s="72" t="str">
        <f t="shared" si="34"/>
        <v/>
      </c>
      <c r="AK545" s="72" t="str">
        <f t="shared" si="35"/>
        <v/>
      </c>
      <c r="AL545" s="72" t="str">
        <f>IF(AE545="","",IF(AE545="N/A","N/A",IF(AE545="ND","ND",(NETWORKDAYS(AD545,AE545,Reference!$D$2:$D$40)-1))))</f>
        <v/>
      </c>
    </row>
    <row r="546" spans="1:38" s="73" customFormat="1" x14ac:dyDescent="0.35">
      <c r="A546" s="83"/>
      <c r="B546" s="83"/>
      <c r="C546" s="87"/>
      <c r="D546" s="87"/>
      <c r="E546" s="85"/>
      <c r="F546" s="86"/>
      <c r="G546" s="87"/>
      <c r="H546" s="87"/>
      <c r="I546" s="90"/>
      <c r="J546" s="89"/>
      <c r="K546" s="89"/>
      <c r="L546" s="90"/>
      <c r="M546" s="90"/>
      <c r="N546" s="89"/>
      <c r="O546" s="90"/>
      <c r="P546" s="87"/>
      <c r="Q546" s="91"/>
      <c r="R546" s="91"/>
      <c r="S546" s="91"/>
      <c r="T546" s="92"/>
      <c r="U546" s="92"/>
      <c r="V546" s="92"/>
      <c r="W546" s="92"/>
      <c r="X546" s="91"/>
      <c r="Y546" s="91"/>
      <c r="Z546" s="92"/>
      <c r="AA546" s="92"/>
      <c r="AB546" s="92"/>
      <c r="AC546" s="91"/>
      <c r="AD546" s="92"/>
      <c r="AE546" s="92"/>
      <c r="AF546" s="72" t="str">
        <f t="shared" si="32"/>
        <v/>
      </c>
      <c r="AG546" s="72" t="str">
        <f t="shared" si="33"/>
        <v/>
      </c>
      <c r="AH546" s="72" t="str">
        <f>IF(W546="","",IF(W546="ND","ND",(NETWORKDAYS(U546,W546,Reference!$D$2:$D$40)-1)))</f>
        <v/>
      </c>
      <c r="AI546" s="72" t="str">
        <f>IF(Z546="","",IF(Z546="n/a","N/A", IF(Z546="ND","ND",(NETWORKDAYS(U546,Z546,Reference!$D$2:$D$40)))))</f>
        <v/>
      </c>
      <c r="AJ546" s="72" t="str">
        <f t="shared" si="34"/>
        <v/>
      </c>
      <c r="AK546" s="72" t="str">
        <f t="shared" si="35"/>
        <v/>
      </c>
      <c r="AL546" s="72" t="str">
        <f>IF(AE546="","",IF(AE546="N/A","N/A",IF(AE546="ND","ND",(NETWORKDAYS(AD546,AE546,Reference!$D$2:$D$40)-1))))</f>
        <v/>
      </c>
    </row>
    <row r="547" spans="1:38" s="73" customFormat="1" x14ac:dyDescent="0.35">
      <c r="A547" s="83"/>
      <c r="B547" s="83"/>
      <c r="C547" s="87"/>
      <c r="D547" s="87"/>
      <c r="E547" s="85"/>
      <c r="F547" s="86"/>
      <c r="G547" s="87"/>
      <c r="H547" s="87"/>
      <c r="I547" s="90"/>
      <c r="J547" s="89"/>
      <c r="K547" s="89"/>
      <c r="L547" s="90"/>
      <c r="M547" s="90"/>
      <c r="N547" s="89"/>
      <c r="O547" s="90"/>
      <c r="P547" s="87"/>
      <c r="Q547" s="91"/>
      <c r="R547" s="91"/>
      <c r="S547" s="91"/>
      <c r="T547" s="92"/>
      <c r="U547" s="92"/>
      <c r="V547" s="92"/>
      <c r="W547" s="92"/>
      <c r="X547" s="91"/>
      <c r="Y547" s="91"/>
      <c r="Z547" s="92"/>
      <c r="AA547" s="92"/>
      <c r="AB547" s="92"/>
      <c r="AC547" s="91"/>
      <c r="AD547" s="92"/>
      <c r="AE547" s="92"/>
      <c r="AF547" s="72" t="str">
        <f t="shared" si="32"/>
        <v/>
      </c>
      <c r="AG547" s="72" t="str">
        <f t="shared" si="33"/>
        <v/>
      </c>
      <c r="AH547" s="72" t="str">
        <f>IF(W547="","",IF(W547="ND","ND",(NETWORKDAYS(U547,W547,Reference!$D$2:$D$40)-1)))</f>
        <v/>
      </c>
      <c r="AI547" s="72" t="str">
        <f>IF(Z547="","",IF(Z547="n/a","N/A", IF(Z547="ND","ND",(NETWORKDAYS(U547,Z547,Reference!$D$2:$D$40)))))</f>
        <v/>
      </c>
      <c r="AJ547" s="72" t="str">
        <f t="shared" si="34"/>
        <v/>
      </c>
      <c r="AK547" s="72" t="str">
        <f t="shared" si="35"/>
        <v/>
      </c>
      <c r="AL547" s="72" t="str">
        <f>IF(AE547="","",IF(AE547="N/A","N/A",IF(AE547="ND","ND",(NETWORKDAYS(AD547,AE547,Reference!$D$2:$D$40)-1))))</f>
        <v/>
      </c>
    </row>
    <row r="548" spans="1:38" s="73" customFormat="1" x14ac:dyDescent="0.35">
      <c r="A548" s="83"/>
      <c r="B548" s="83"/>
      <c r="C548" s="87"/>
      <c r="D548" s="87"/>
      <c r="E548" s="85"/>
      <c r="F548" s="86"/>
      <c r="G548" s="87"/>
      <c r="H548" s="87"/>
      <c r="I548" s="90"/>
      <c r="J548" s="89"/>
      <c r="K548" s="89"/>
      <c r="L548" s="90"/>
      <c r="M548" s="90"/>
      <c r="N548" s="89"/>
      <c r="O548" s="90"/>
      <c r="P548" s="87"/>
      <c r="Q548" s="91"/>
      <c r="R548" s="91"/>
      <c r="S548" s="91"/>
      <c r="T548" s="92"/>
      <c r="U548" s="92"/>
      <c r="V548" s="92"/>
      <c r="W548" s="92"/>
      <c r="X548" s="91"/>
      <c r="Y548" s="91"/>
      <c r="Z548" s="92"/>
      <c r="AA548" s="92"/>
      <c r="AB548" s="92"/>
      <c r="AC548" s="91"/>
      <c r="AD548" s="92"/>
      <c r="AE548" s="92"/>
      <c r="AF548" s="72" t="str">
        <f t="shared" si="32"/>
        <v/>
      </c>
      <c r="AG548" s="72" t="str">
        <f t="shared" si="33"/>
        <v/>
      </c>
      <c r="AH548" s="72" t="str">
        <f>IF(W548="","",IF(W548="ND","ND",(NETWORKDAYS(U548,W548,Reference!$D$2:$D$40)-1)))</f>
        <v/>
      </c>
      <c r="AI548" s="72" t="str">
        <f>IF(Z548="","",IF(Z548="n/a","N/A", IF(Z548="ND","ND",(NETWORKDAYS(U548,Z548,Reference!$D$2:$D$40)))))</f>
        <v/>
      </c>
      <c r="AJ548" s="72" t="str">
        <f t="shared" si="34"/>
        <v/>
      </c>
      <c r="AK548" s="72" t="str">
        <f t="shared" si="35"/>
        <v/>
      </c>
      <c r="AL548" s="72" t="str">
        <f>IF(AE548="","",IF(AE548="N/A","N/A",IF(AE548="ND","ND",(NETWORKDAYS(AD548,AE548,Reference!$D$2:$D$40)-1))))</f>
        <v/>
      </c>
    </row>
    <row r="549" spans="1:38" s="73" customFormat="1" x14ac:dyDescent="0.35">
      <c r="A549" s="83"/>
      <c r="B549" s="83"/>
      <c r="C549" s="87"/>
      <c r="D549" s="87"/>
      <c r="E549" s="85"/>
      <c r="F549" s="86"/>
      <c r="G549" s="87"/>
      <c r="H549" s="87"/>
      <c r="I549" s="90"/>
      <c r="J549" s="89"/>
      <c r="K549" s="89"/>
      <c r="L549" s="90"/>
      <c r="M549" s="90"/>
      <c r="N549" s="89"/>
      <c r="O549" s="90"/>
      <c r="P549" s="87"/>
      <c r="Q549" s="91"/>
      <c r="R549" s="91"/>
      <c r="S549" s="91"/>
      <c r="T549" s="92"/>
      <c r="U549" s="92"/>
      <c r="V549" s="92"/>
      <c r="W549" s="92"/>
      <c r="X549" s="91"/>
      <c r="Y549" s="91"/>
      <c r="Z549" s="92"/>
      <c r="AA549" s="92"/>
      <c r="AB549" s="92"/>
      <c r="AC549" s="91"/>
      <c r="AD549" s="92"/>
      <c r="AE549" s="92"/>
      <c r="AF549" s="72" t="str">
        <f t="shared" si="32"/>
        <v/>
      </c>
      <c r="AG549" s="72" t="str">
        <f t="shared" si="33"/>
        <v/>
      </c>
      <c r="AH549" s="72" t="str">
        <f>IF(W549="","",IF(W549="ND","ND",(NETWORKDAYS(U549,W549,Reference!$D$2:$D$40)-1)))</f>
        <v/>
      </c>
      <c r="AI549" s="72" t="str">
        <f>IF(Z549="","",IF(Z549="n/a","N/A", IF(Z549="ND","ND",(NETWORKDAYS(U549,Z549,Reference!$D$2:$D$40)))))</f>
        <v/>
      </c>
      <c r="AJ549" s="72" t="str">
        <f t="shared" si="34"/>
        <v/>
      </c>
      <c r="AK549" s="72" t="str">
        <f t="shared" si="35"/>
        <v/>
      </c>
      <c r="AL549" s="72" t="str">
        <f>IF(AE549="","",IF(AE549="N/A","N/A",IF(AE549="ND","ND",(NETWORKDAYS(AD549,AE549,Reference!$D$2:$D$40)-1))))</f>
        <v/>
      </c>
    </row>
    <row r="550" spans="1:38" s="73" customFormat="1" x14ac:dyDescent="0.35">
      <c r="A550" s="83"/>
      <c r="B550" s="83"/>
      <c r="C550" s="87"/>
      <c r="D550" s="87"/>
      <c r="E550" s="85"/>
      <c r="F550" s="86"/>
      <c r="G550" s="87"/>
      <c r="H550" s="87"/>
      <c r="I550" s="90"/>
      <c r="J550" s="89"/>
      <c r="K550" s="89"/>
      <c r="L550" s="90"/>
      <c r="M550" s="90"/>
      <c r="N550" s="89"/>
      <c r="O550" s="90"/>
      <c r="P550" s="87"/>
      <c r="Q550" s="91"/>
      <c r="R550" s="91"/>
      <c r="S550" s="91"/>
      <c r="T550" s="92"/>
      <c r="U550" s="92"/>
      <c r="V550" s="92"/>
      <c r="W550" s="92"/>
      <c r="X550" s="91"/>
      <c r="Y550" s="91"/>
      <c r="Z550" s="92"/>
      <c r="AA550" s="92"/>
      <c r="AB550" s="92"/>
      <c r="AC550" s="91"/>
      <c r="AD550" s="92"/>
      <c r="AE550" s="92"/>
      <c r="AF550" s="72" t="str">
        <f t="shared" si="32"/>
        <v/>
      </c>
      <c r="AG550" s="72" t="str">
        <f t="shared" si="33"/>
        <v/>
      </c>
      <c r="AH550" s="72" t="str">
        <f>IF(W550="","",IF(W550="ND","ND",(NETWORKDAYS(U550,W550,Reference!$D$2:$D$40)-1)))</f>
        <v/>
      </c>
      <c r="AI550" s="72" t="str">
        <f>IF(Z550="","",IF(Z550="n/a","N/A", IF(Z550="ND","ND",(NETWORKDAYS(U550,Z550,Reference!$D$2:$D$40)))))</f>
        <v/>
      </c>
      <c r="AJ550" s="72" t="str">
        <f t="shared" si="34"/>
        <v/>
      </c>
      <c r="AK550" s="72" t="str">
        <f t="shared" si="35"/>
        <v/>
      </c>
      <c r="AL550" s="72" t="str">
        <f>IF(AE550="","",IF(AE550="N/A","N/A",IF(AE550="ND","ND",(NETWORKDAYS(AD550,AE550,Reference!$D$2:$D$40)-1))))</f>
        <v/>
      </c>
    </row>
    <row r="551" spans="1:38" s="73" customFormat="1" x14ac:dyDescent="0.35">
      <c r="A551" s="83"/>
      <c r="B551" s="83"/>
      <c r="C551" s="87"/>
      <c r="D551" s="87"/>
      <c r="E551" s="85"/>
      <c r="F551" s="86"/>
      <c r="G551" s="87"/>
      <c r="H551" s="87"/>
      <c r="I551" s="90"/>
      <c r="J551" s="89"/>
      <c r="K551" s="89"/>
      <c r="L551" s="90"/>
      <c r="M551" s="90"/>
      <c r="N551" s="89"/>
      <c r="O551" s="90"/>
      <c r="P551" s="87"/>
      <c r="Q551" s="91"/>
      <c r="R551" s="91"/>
      <c r="S551" s="91"/>
      <c r="T551" s="92"/>
      <c r="U551" s="92"/>
      <c r="V551" s="92"/>
      <c r="W551" s="92"/>
      <c r="X551" s="91"/>
      <c r="Y551" s="91"/>
      <c r="Z551" s="92"/>
      <c r="AA551" s="92"/>
      <c r="AB551" s="92"/>
      <c r="AC551" s="91"/>
      <c r="AD551" s="92"/>
      <c r="AE551" s="92"/>
      <c r="AF551" s="72" t="str">
        <f t="shared" si="32"/>
        <v/>
      </c>
      <c r="AG551" s="72" t="str">
        <f t="shared" si="33"/>
        <v/>
      </c>
      <c r="AH551" s="72" t="str">
        <f>IF(W551="","",IF(W551="ND","ND",(NETWORKDAYS(U551,W551,Reference!$D$2:$D$40)-1)))</f>
        <v/>
      </c>
      <c r="AI551" s="72" t="str">
        <f>IF(Z551="","",IF(Z551="n/a","N/A", IF(Z551="ND","ND",(NETWORKDAYS(U551,Z551,Reference!$D$2:$D$40)))))</f>
        <v/>
      </c>
      <c r="AJ551" s="72" t="str">
        <f t="shared" si="34"/>
        <v/>
      </c>
      <c r="AK551" s="72" t="str">
        <f t="shared" si="35"/>
        <v/>
      </c>
      <c r="AL551" s="72" t="str">
        <f>IF(AE551="","",IF(AE551="N/A","N/A",IF(AE551="ND","ND",(NETWORKDAYS(AD551,AE551,Reference!$D$2:$D$40)-1))))</f>
        <v/>
      </c>
    </row>
    <row r="552" spans="1:38" s="73" customFormat="1" x14ac:dyDescent="0.35">
      <c r="A552" s="83"/>
      <c r="B552" s="83"/>
      <c r="C552" s="87"/>
      <c r="D552" s="87"/>
      <c r="E552" s="85"/>
      <c r="F552" s="86"/>
      <c r="G552" s="87"/>
      <c r="H552" s="87"/>
      <c r="I552" s="90"/>
      <c r="J552" s="89"/>
      <c r="K552" s="89"/>
      <c r="L552" s="90"/>
      <c r="M552" s="90"/>
      <c r="N552" s="89"/>
      <c r="O552" s="90"/>
      <c r="P552" s="87"/>
      <c r="Q552" s="91"/>
      <c r="R552" s="91"/>
      <c r="S552" s="91"/>
      <c r="T552" s="92"/>
      <c r="U552" s="92"/>
      <c r="V552" s="92"/>
      <c r="W552" s="92"/>
      <c r="X552" s="91"/>
      <c r="Y552" s="91"/>
      <c r="Z552" s="92"/>
      <c r="AA552" s="92"/>
      <c r="AB552" s="92"/>
      <c r="AC552" s="91"/>
      <c r="AD552" s="92"/>
      <c r="AE552" s="92"/>
      <c r="AF552" s="72" t="str">
        <f t="shared" si="32"/>
        <v/>
      </c>
      <c r="AG552" s="72" t="str">
        <f t="shared" si="33"/>
        <v/>
      </c>
      <c r="AH552" s="72" t="str">
        <f>IF(W552="","",IF(W552="ND","ND",(NETWORKDAYS(U552,W552,Reference!$D$2:$D$40)-1)))</f>
        <v/>
      </c>
      <c r="AI552" s="72" t="str">
        <f>IF(Z552="","",IF(Z552="n/a","N/A", IF(Z552="ND","ND",(NETWORKDAYS(U552,Z552,Reference!$D$2:$D$40)))))</f>
        <v/>
      </c>
      <c r="AJ552" s="72" t="str">
        <f t="shared" si="34"/>
        <v/>
      </c>
      <c r="AK552" s="72" t="str">
        <f t="shared" si="35"/>
        <v/>
      </c>
      <c r="AL552" s="72" t="str">
        <f>IF(AE552="","",IF(AE552="N/A","N/A",IF(AE552="ND","ND",(NETWORKDAYS(AD552,AE552,Reference!$D$2:$D$40)-1))))</f>
        <v/>
      </c>
    </row>
    <row r="553" spans="1:38" s="73" customFormat="1" x14ac:dyDescent="0.35">
      <c r="A553" s="83"/>
      <c r="B553" s="83"/>
      <c r="C553" s="87"/>
      <c r="D553" s="87"/>
      <c r="E553" s="85"/>
      <c r="F553" s="86"/>
      <c r="G553" s="87"/>
      <c r="H553" s="87"/>
      <c r="I553" s="90"/>
      <c r="J553" s="89"/>
      <c r="K553" s="89"/>
      <c r="L553" s="90"/>
      <c r="M553" s="90"/>
      <c r="N553" s="89"/>
      <c r="O553" s="90"/>
      <c r="P553" s="87"/>
      <c r="Q553" s="91"/>
      <c r="R553" s="91"/>
      <c r="S553" s="91"/>
      <c r="T553" s="92"/>
      <c r="U553" s="92"/>
      <c r="V553" s="92"/>
      <c r="W553" s="92"/>
      <c r="X553" s="91"/>
      <c r="Y553" s="91"/>
      <c r="Z553" s="92"/>
      <c r="AA553" s="92"/>
      <c r="AB553" s="92"/>
      <c r="AC553" s="91"/>
      <c r="AD553" s="92"/>
      <c r="AE553" s="92"/>
      <c r="AF553" s="72" t="str">
        <f t="shared" si="32"/>
        <v/>
      </c>
      <c r="AG553" s="72" t="str">
        <f t="shared" si="33"/>
        <v/>
      </c>
      <c r="AH553" s="72" t="str">
        <f>IF(W553="","",IF(W553="ND","ND",(NETWORKDAYS(U553,W553,Reference!$D$2:$D$40)-1)))</f>
        <v/>
      </c>
      <c r="AI553" s="72" t="str">
        <f>IF(Z553="","",IF(Z553="n/a","N/A", IF(Z553="ND","ND",(NETWORKDAYS(U553,Z553,Reference!$D$2:$D$40)))))</f>
        <v/>
      </c>
      <c r="AJ553" s="72" t="str">
        <f t="shared" si="34"/>
        <v/>
      </c>
      <c r="AK553" s="72" t="str">
        <f t="shared" si="35"/>
        <v/>
      </c>
      <c r="AL553" s="72" t="str">
        <f>IF(AE553="","",IF(AE553="N/A","N/A",IF(AE553="ND","ND",(NETWORKDAYS(AD553,AE553,Reference!$D$2:$D$40)-1))))</f>
        <v/>
      </c>
    </row>
    <row r="554" spans="1:38" s="73" customFormat="1" x14ac:dyDescent="0.35">
      <c r="A554" s="83"/>
      <c r="B554" s="83"/>
      <c r="C554" s="87"/>
      <c r="D554" s="87"/>
      <c r="E554" s="85"/>
      <c r="F554" s="86"/>
      <c r="G554" s="87"/>
      <c r="H554" s="87"/>
      <c r="I554" s="90"/>
      <c r="J554" s="89"/>
      <c r="K554" s="89"/>
      <c r="L554" s="90"/>
      <c r="M554" s="90"/>
      <c r="N554" s="89"/>
      <c r="O554" s="90"/>
      <c r="P554" s="87"/>
      <c r="Q554" s="91"/>
      <c r="R554" s="91"/>
      <c r="S554" s="91"/>
      <c r="T554" s="92"/>
      <c r="U554" s="92"/>
      <c r="V554" s="92"/>
      <c r="W554" s="92"/>
      <c r="X554" s="91"/>
      <c r="Y554" s="91"/>
      <c r="Z554" s="92"/>
      <c r="AA554" s="92"/>
      <c r="AB554" s="92"/>
      <c r="AC554" s="91"/>
      <c r="AD554" s="92"/>
      <c r="AE554" s="92"/>
      <c r="AF554" s="72" t="str">
        <f t="shared" si="32"/>
        <v/>
      </c>
      <c r="AG554" s="72" t="str">
        <f t="shared" si="33"/>
        <v/>
      </c>
      <c r="AH554" s="72" t="str">
        <f>IF(W554="","",IF(W554="ND","ND",(NETWORKDAYS(U554,W554,Reference!$D$2:$D$40)-1)))</f>
        <v/>
      </c>
      <c r="AI554" s="72" t="str">
        <f>IF(Z554="","",IF(Z554="n/a","N/A", IF(Z554="ND","ND",(NETWORKDAYS(U554,Z554,Reference!$D$2:$D$40)))))</f>
        <v/>
      </c>
      <c r="AJ554" s="72" t="str">
        <f t="shared" si="34"/>
        <v/>
      </c>
      <c r="AK554" s="72" t="str">
        <f t="shared" si="35"/>
        <v/>
      </c>
      <c r="AL554" s="72" t="str">
        <f>IF(AE554="","",IF(AE554="N/A","N/A",IF(AE554="ND","ND",(NETWORKDAYS(AD554,AE554,Reference!$D$2:$D$40)-1))))</f>
        <v/>
      </c>
    </row>
    <row r="555" spans="1:38" s="73" customFormat="1" x14ac:dyDescent="0.35">
      <c r="A555" s="83"/>
      <c r="B555" s="83"/>
      <c r="C555" s="87"/>
      <c r="D555" s="87"/>
      <c r="E555" s="85"/>
      <c r="F555" s="86"/>
      <c r="G555" s="87"/>
      <c r="H555" s="87"/>
      <c r="I555" s="90"/>
      <c r="J555" s="89"/>
      <c r="K555" s="89"/>
      <c r="L555" s="90"/>
      <c r="M555" s="90"/>
      <c r="N555" s="89"/>
      <c r="O555" s="90"/>
      <c r="P555" s="87"/>
      <c r="Q555" s="91"/>
      <c r="R555" s="91"/>
      <c r="S555" s="91"/>
      <c r="T555" s="92"/>
      <c r="U555" s="92"/>
      <c r="V555" s="92"/>
      <c r="W555" s="92"/>
      <c r="X555" s="91"/>
      <c r="Y555" s="91"/>
      <c r="Z555" s="92"/>
      <c r="AA555" s="92"/>
      <c r="AB555" s="92"/>
      <c r="AC555" s="91"/>
      <c r="AD555" s="92"/>
      <c r="AE555" s="92"/>
      <c r="AF555" s="72" t="str">
        <f t="shared" si="32"/>
        <v/>
      </c>
      <c r="AG555" s="72" t="str">
        <f t="shared" si="33"/>
        <v/>
      </c>
      <c r="AH555" s="72" t="str">
        <f>IF(W555="","",IF(W555="ND","ND",(NETWORKDAYS(U555,W555,Reference!$D$2:$D$40)-1)))</f>
        <v/>
      </c>
      <c r="AI555" s="72" t="str">
        <f>IF(Z555="","",IF(Z555="n/a","N/A", IF(Z555="ND","ND",(NETWORKDAYS(U555,Z555,Reference!$D$2:$D$40)))))</f>
        <v/>
      </c>
      <c r="AJ555" s="72" t="str">
        <f t="shared" si="34"/>
        <v/>
      </c>
      <c r="AK555" s="72" t="str">
        <f t="shared" si="35"/>
        <v/>
      </c>
      <c r="AL555" s="72" t="str">
        <f>IF(AE555="","",IF(AE555="N/A","N/A",IF(AE555="ND","ND",(NETWORKDAYS(AD555,AE555,Reference!$D$2:$D$40)-1))))</f>
        <v/>
      </c>
    </row>
    <row r="556" spans="1:38" s="73" customFormat="1" x14ac:dyDescent="0.35">
      <c r="A556" s="83"/>
      <c r="B556" s="83"/>
      <c r="C556" s="87"/>
      <c r="D556" s="87"/>
      <c r="E556" s="85"/>
      <c r="F556" s="86"/>
      <c r="G556" s="87"/>
      <c r="H556" s="87"/>
      <c r="I556" s="90"/>
      <c r="J556" s="89"/>
      <c r="K556" s="89"/>
      <c r="L556" s="90"/>
      <c r="M556" s="90"/>
      <c r="N556" s="89"/>
      <c r="O556" s="90"/>
      <c r="P556" s="87"/>
      <c r="Q556" s="91"/>
      <c r="R556" s="91"/>
      <c r="S556" s="91"/>
      <c r="T556" s="92"/>
      <c r="U556" s="92"/>
      <c r="V556" s="92"/>
      <c r="W556" s="92"/>
      <c r="X556" s="91"/>
      <c r="Y556" s="91"/>
      <c r="Z556" s="92"/>
      <c r="AA556" s="92"/>
      <c r="AB556" s="92"/>
      <c r="AC556" s="91"/>
      <c r="AD556" s="92"/>
      <c r="AE556" s="92"/>
      <c r="AF556" s="72" t="str">
        <f t="shared" si="32"/>
        <v/>
      </c>
      <c r="AG556" s="72" t="str">
        <f t="shared" si="33"/>
        <v/>
      </c>
      <c r="AH556" s="72" t="str">
        <f>IF(W556="","",IF(W556="ND","ND",(NETWORKDAYS(U556,W556,Reference!$D$2:$D$40)-1)))</f>
        <v/>
      </c>
      <c r="AI556" s="72" t="str">
        <f>IF(Z556="","",IF(Z556="n/a","N/A", IF(Z556="ND","ND",(NETWORKDAYS(U556,Z556,Reference!$D$2:$D$40)))))</f>
        <v/>
      </c>
      <c r="AJ556" s="72" t="str">
        <f t="shared" si="34"/>
        <v/>
      </c>
      <c r="AK556" s="72" t="str">
        <f t="shared" si="35"/>
        <v/>
      </c>
      <c r="AL556" s="72" t="str">
        <f>IF(AE556="","",IF(AE556="N/A","N/A",IF(AE556="ND","ND",(NETWORKDAYS(AD556,AE556,Reference!$D$2:$D$40)-1))))</f>
        <v/>
      </c>
    </row>
    <row r="557" spans="1:38" s="73" customFormat="1" x14ac:dyDescent="0.35">
      <c r="A557" s="83"/>
      <c r="B557" s="83"/>
      <c r="C557" s="87"/>
      <c r="D557" s="87"/>
      <c r="E557" s="85"/>
      <c r="F557" s="86"/>
      <c r="G557" s="87"/>
      <c r="H557" s="87"/>
      <c r="I557" s="90"/>
      <c r="J557" s="89"/>
      <c r="K557" s="89"/>
      <c r="L557" s="90"/>
      <c r="M557" s="90"/>
      <c r="N557" s="89"/>
      <c r="O557" s="90"/>
      <c r="P557" s="87"/>
      <c r="Q557" s="91"/>
      <c r="R557" s="91"/>
      <c r="S557" s="91"/>
      <c r="T557" s="92"/>
      <c r="U557" s="92"/>
      <c r="V557" s="92"/>
      <c r="W557" s="92"/>
      <c r="X557" s="91"/>
      <c r="Y557" s="91"/>
      <c r="Z557" s="92"/>
      <c r="AA557" s="92"/>
      <c r="AB557" s="92"/>
      <c r="AC557" s="91"/>
      <c r="AD557" s="92"/>
      <c r="AE557" s="92"/>
      <c r="AF557" s="72" t="str">
        <f t="shared" si="32"/>
        <v/>
      </c>
      <c r="AG557" s="72" t="str">
        <f t="shared" si="33"/>
        <v/>
      </c>
      <c r="AH557" s="72" t="str">
        <f>IF(W557="","",IF(W557="ND","ND",(NETWORKDAYS(U557,W557,Reference!$D$2:$D$40)-1)))</f>
        <v/>
      </c>
      <c r="AI557" s="72" t="str">
        <f>IF(Z557="","",IF(Z557="n/a","N/A", IF(Z557="ND","ND",(NETWORKDAYS(U557,Z557,Reference!$D$2:$D$40)))))</f>
        <v/>
      </c>
      <c r="AJ557" s="72" t="str">
        <f t="shared" si="34"/>
        <v/>
      </c>
      <c r="AK557" s="72" t="str">
        <f t="shared" si="35"/>
        <v/>
      </c>
      <c r="AL557" s="72" t="str">
        <f>IF(AE557="","",IF(AE557="N/A","N/A",IF(AE557="ND","ND",(NETWORKDAYS(AD557,AE557,Reference!$D$2:$D$40)-1))))</f>
        <v/>
      </c>
    </row>
    <row r="558" spans="1:38" s="73" customFormat="1" x14ac:dyDescent="0.35">
      <c r="A558" s="83"/>
      <c r="B558" s="83"/>
      <c r="C558" s="87"/>
      <c r="D558" s="87"/>
      <c r="E558" s="85"/>
      <c r="F558" s="86"/>
      <c r="G558" s="87"/>
      <c r="H558" s="87"/>
      <c r="I558" s="90"/>
      <c r="J558" s="89"/>
      <c r="K558" s="89"/>
      <c r="L558" s="90"/>
      <c r="M558" s="90"/>
      <c r="N558" s="89"/>
      <c r="O558" s="90"/>
      <c r="P558" s="87"/>
      <c r="Q558" s="91"/>
      <c r="R558" s="91"/>
      <c r="S558" s="91"/>
      <c r="T558" s="92"/>
      <c r="U558" s="92"/>
      <c r="V558" s="92"/>
      <c r="W558" s="92"/>
      <c r="X558" s="91"/>
      <c r="Y558" s="91"/>
      <c r="Z558" s="92"/>
      <c r="AA558" s="92"/>
      <c r="AB558" s="92"/>
      <c r="AC558" s="91"/>
      <c r="AD558" s="92"/>
      <c r="AE558" s="92"/>
      <c r="AF558" s="72" t="str">
        <f t="shared" si="32"/>
        <v/>
      </c>
      <c r="AG558" s="72" t="str">
        <f t="shared" si="33"/>
        <v/>
      </c>
      <c r="AH558" s="72" t="str">
        <f>IF(W558="","",IF(W558="ND","ND",(NETWORKDAYS(U558,W558,Reference!$D$2:$D$40)-1)))</f>
        <v/>
      </c>
      <c r="AI558" s="72" t="str">
        <f>IF(Z558="","",IF(Z558="n/a","N/A", IF(Z558="ND","ND",(NETWORKDAYS(U558,Z558,Reference!$D$2:$D$40)))))</f>
        <v/>
      </c>
      <c r="AJ558" s="72" t="str">
        <f t="shared" si="34"/>
        <v/>
      </c>
      <c r="AK558" s="72" t="str">
        <f t="shared" si="35"/>
        <v/>
      </c>
      <c r="AL558" s="72" t="str">
        <f>IF(AE558="","",IF(AE558="N/A","N/A",IF(AE558="ND","ND",(NETWORKDAYS(AD558,AE558,Reference!$D$2:$D$40)-1))))</f>
        <v/>
      </c>
    </row>
    <row r="559" spans="1:38" s="73" customFormat="1" x14ac:dyDescent="0.35">
      <c r="A559" s="83"/>
      <c r="B559" s="83"/>
      <c r="C559" s="87"/>
      <c r="D559" s="87"/>
      <c r="E559" s="85"/>
      <c r="F559" s="86"/>
      <c r="G559" s="87"/>
      <c r="H559" s="87"/>
      <c r="I559" s="90"/>
      <c r="J559" s="89"/>
      <c r="K559" s="89"/>
      <c r="L559" s="90"/>
      <c r="M559" s="90"/>
      <c r="N559" s="89"/>
      <c r="O559" s="90"/>
      <c r="P559" s="87"/>
      <c r="Q559" s="91"/>
      <c r="R559" s="91"/>
      <c r="S559" s="91"/>
      <c r="T559" s="92"/>
      <c r="U559" s="92"/>
      <c r="V559" s="92"/>
      <c r="W559" s="92"/>
      <c r="X559" s="91"/>
      <c r="Y559" s="91"/>
      <c r="Z559" s="92"/>
      <c r="AA559" s="92"/>
      <c r="AB559" s="92"/>
      <c r="AC559" s="91"/>
      <c r="AD559" s="92"/>
      <c r="AE559" s="92"/>
      <c r="AF559" s="72" t="str">
        <f t="shared" si="32"/>
        <v/>
      </c>
      <c r="AG559" s="72" t="str">
        <f t="shared" si="33"/>
        <v/>
      </c>
      <c r="AH559" s="72" t="str">
        <f>IF(W559="","",IF(W559="ND","ND",(NETWORKDAYS(U559,W559,Reference!$D$2:$D$40)-1)))</f>
        <v/>
      </c>
      <c r="AI559" s="72" t="str">
        <f>IF(Z559="","",IF(Z559="n/a","N/A", IF(Z559="ND","ND",(NETWORKDAYS(U559,Z559,Reference!$D$2:$D$40)))))</f>
        <v/>
      </c>
      <c r="AJ559" s="72" t="str">
        <f t="shared" si="34"/>
        <v/>
      </c>
      <c r="AK559" s="72" t="str">
        <f t="shared" si="35"/>
        <v/>
      </c>
      <c r="AL559" s="72" t="str">
        <f>IF(AE559="","",IF(AE559="N/A","N/A",IF(AE559="ND","ND",(NETWORKDAYS(AD559,AE559,Reference!$D$2:$D$40)-1))))</f>
        <v/>
      </c>
    </row>
    <row r="560" spans="1:38" s="73" customFormat="1" x14ac:dyDescent="0.35">
      <c r="A560" s="83"/>
      <c r="B560" s="83"/>
      <c r="C560" s="87"/>
      <c r="D560" s="87"/>
      <c r="E560" s="85"/>
      <c r="F560" s="86"/>
      <c r="G560" s="87"/>
      <c r="H560" s="87"/>
      <c r="I560" s="90"/>
      <c r="J560" s="89"/>
      <c r="K560" s="89"/>
      <c r="L560" s="90"/>
      <c r="M560" s="90"/>
      <c r="N560" s="89"/>
      <c r="O560" s="90"/>
      <c r="P560" s="87"/>
      <c r="Q560" s="91"/>
      <c r="R560" s="91"/>
      <c r="S560" s="91"/>
      <c r="T560" s="92"/>
      <c r="U560" s="92"/>
      <c r="V560" s="92"/>
      <c r="W560" s="92"/>
      <c r="X560" s="91"/>
      <c r="Y560" s="91"/>
      <c r="Z560" s="92"/>
      <c r="AA560" s="92"/>
      <c r="AB560" s="92"/>
      <c r="AC560" s="91"/>
      <c r="AD560" s="92"/>
      <c r="AE560" s="92"/>
      <c r="AF560" s="72" t="str">
        <f t="shared" si="32"/>
        <v/>
      </c>
      <c r="AG560" s="72" t="str">
        <f t="shared" si="33"/>
        <v/>
      </c>
      <c r="AH560" s="72" t="str">
        <f>IF(W560="","",IF(W560="ND","ND",(NETWORKDAYS(U560,W560,Reference!$D$2:$D$40)-1)))</f>
        <v/>
      </c>
      <c r="AI560" s="72" t="str">
        <f>IF(Z560="","",IF(Z560="n/a","N/A", IF(Z560="ND","ND",(NETWORKDAYS(U560,Z560,Reference!$D$2:$D$40)))))</f>
        <v/>
      </c>
      <c r="AJ560" s="72" t="str">
        <f t="shared" si="34"/>
        <v/>
      </c>
      <c r="AK560" s="72" t="str">
        <f t="shared" si="35"/>
        <v/>
      </c>
      <c r="AL560" s="72" t="str">
        <f>IF(AE560="","",IF(AE560="N/A","N/A",IF(AE560="ND","ND",(NETWORKDAYS(AD560,AE560,Reference!$D$2:$D$40)-1))))</f>
        <v/>
      </c>
    </row>
    <row r="561" spans="1:38" s="73" customFormat="1" x14ac:dyDescent="0.35">
      <c r="A561" s="83"/>
      <c r="B561" s="83"/>
      <c r="C561" s="87"/>
      <c r="D561" s="87"/>
      <c r="E561" s="85"/>
      <c r="F561" s="86"/>
      <c r="G561" s="87"/>
      <c r="H561" s="87"/>
      <c r="I561" s="90"/>
      <c r="J561" s="89"/>
      <c r="K561" s="89"/>
      <c r="L561" s="90"/>
      <c r="M561" s="90"/>
      <c r="N561" s="89"/>
      <c r="O561" s="90"/>
      <c r="P561" s="87"/>
      <c r="Q561" s="91"/>
      <c r="R561" s="91"/>
      <c r="S561" s="91"/>
      <c r="T561" s="92"/>
      <c r="U561" s="92"/>
      <c r="V561" s="92"/>
      <c r="W561" s="92"/>
      <c r="X561" s="91"/>
      <c r="Y561" s="91"/>
      <c r="Z561" s="92"/>
      <c r="AA561" s="92"/>
      <c r="AB561" s="92"/>
      <c r="AC561" s="91"/>
      <c r="AD561" s="92"/>
      <c r="AE561" s="92"/>
      <c r="AF561" s="72" t="str">
        <f t="shared" si="32"/>
        <v/>
      </c>
      <c r="AG561" s="72" t="str">
        <f t="shared" si="33"/>
        <v/>
      </c>
      <c r="AH561" s="72" t="str">
        <f>IF(W561="","",IF(W561="ND","ND",(NETWORKDAYS(U561,W561,Reference!$D$2:$D$40)-1)))</f>
        <v/>
      </c>
      <c r="AI561" s="72" t="str">
        <f>IF(Z561="","",IF(Z561="n/a","N/A", IF(Z561="ND","ND",(NETWORKDAYS(U561,Z561,Reference!$D$2:$D$40)))))</f>
        <v/>
      </c>
      <c r="AJ561" s="72" t="str">
        <f t="shared" si="34"/>
        <v/>
      </c>
      <c r="AK561" s="72" t="str">
        <f t="shared" si="35"/>
        <v/>
      </c>
      <c r="AL561" s="72" t="str">
        <f>IF(AE561="","",IF(AE561="N/A","N/A",IF(AE561="ND","ND",(NETWORKDAYS(AD561,AE561,Reference!$D$2:$D$40)-1))))</f>
        <v/>
      </c>
    </row>
    <row r="562" spans="1:38" s="73" customFormat="1" x14ac:dyDescent="0.35">
      <c r="A562" s="83"/>
      <c r="B562" s="83"/>
      <c r="C562" s="87"/>
      <c r="D562" s="87"/>
      <c r="E562" s="85"/>
      <c r="F562" s="86"/>
      <c r="G562" s="87"/>
      <c r="H562" s="87"/>
      <c r="I562" s="90"/>
      <c r="J562" s="89"/>
      <c r="K562" s="89"/>
      <c r="L562" s="90"/>
      <c r="M562" s="90"/>
      <c r="N562" s="89"/>
      <c r="O562" s="90"/>
      <c r="P562" s="87"/>
      <c r="Q562" s="91"/>
      <c r="R562" s="91"/>
      <c r="S562" s="91"/>
      <c r="T562" s="92"/>
      <c r="U562" s="92"/>
      <c r="V562" s="92"/>
      <c r="W562" s="92"/>
      <c r="X562" s="91"/>
      <c r="Y562" s="91"/>
      <c r="Z562" s="92"/>
      <c r="AA562" s="92"/>
      <c r="AB562" s="92"/>
      <c r="AC562" s="91"/>
      <c r="AD562" s="92"/>
      <c r="AE562" s="92"/>
      <c r="AF562" s="72" t="str">
        <f t="shared" si="32"/>
        <v/>
      </c>
      <c r="AG562" s="72" t="str">
        <f t="shared" si="33"/>
        <v/>
      </c>
      <c r="AH562" s="72" t="str">
        <f>IF(W562="","",IF(W562="ND","ND",(NETWORKDAYS(U562,W562,Reference!$D$2:$D$40)-1)))</f>
        <v/>
      </c>
      <c r="AI562" s="72" t="str">
        <f>IF(Z562="","",IF(Z562="n/a","N/A", IF(Z562="ND","ND",(NETWORKDAYS(U562,Z562,Reference!$D$2:$D$40)))))</f>
        <v/>
      </c>
      <c r="AJ562" s="72" t="str">
        <f t="shared" si="34"/>
        <v/>
      </c>
      <c r="AK562" s="72" t="str">
        <f t="shared" si="35"/>
        <v/>
      </c>
      <c r="AL562" s="72" t="str">
        <f>IF(AE562="","",IF(AE562="N/A","N/A",IF(AE562="ND","ND",(NETWORKDAYS(AD562,AE562,Reference!$D$2:$D$40)-1))))</f>
        <v/>
      </c>
    </row>
    <row r="563" spans="1:38" s="73" customFormat="1" x14ac:dyDescent="0.35">
      <c r="A563" s="83"/>
      <c r="B563" s="83"/>
      <c r="C563" s="87"/>
      <c r="D563" s="87"/>
      <c r="E563" s="85"/>
      <c r="F563" s="86"/>
      <c r="G563" s="87"/>
      <c r="H563" s="87"/>
      <c r="I563" s="90"/>
      <c r="J563" s="89"/>
      <c r="K563" s="89"/>
      <c r="L563" s="90"/>
      <c r="M563" s="90"/>
      <c r="N563" s="89"/>
      <c r="O563" s="90"/>
      <c r="P563" s="87"/>
      <c r="Q563" s="91"/>
      <c r="R563" s="91"/>
      <c r="S563" s="91"/>
      <c r="T563" s="92"/>
      <c r="U563" s="92"/>
      <c r="V563" s="92"/>
      <c r="W563" s="92"/>
      <c r="X563" s="91"/>
      <c r="Y563" s="91"/>
      <c r="Z563" s="92"/>
      <c r="AA563" s="92"/>
      <c r="AB563" s="92"/>
      <c r="AC563" s="91"/>
      <c r="AD563" s="92"/>
      <c r="AE563" s="92"/>
      <c r="AF563" s="72" t="str">
        <f t="shared" si="32"/>
        <v/>
      </c>
      <c r="AG563" s="72" t="str">
        <f t="shared" si="33"/>
        <v/>
      </c>
      <c r="AH563" s="72" t="str">
        <f>IF(W563="","",IF(W563="ND","ND",(NETWORKDAYS(U563,W563,Reference!$D$2:$D$40)-1)))</f>
        <v/>
      </c>
      <c r="AI563" s="72" t="str">
        <f>IF(Z563="","",IF(Z563="n/a","N/A", IF(Z563="ND","ND",(NETWORKDAYS(U563,Z563,Reference!$D$2:$D$40)))))</f>
        <v/>
      </c>
      <c r="AJ563" s="72" t="str">
        <f t="shared" si="34"/>
        <v/>
      </c>
      <c r="AK563" s="72" t="str">
        <f t="shared" si="35"/>
        <v/>
      </c>
      <c r="AL563" s="72" t="str">
        <f>IF(AE563="","",IF(AE563="N/A","N/A",IF(AE563="ND","ND",(NETWORKDAYS(AD563,AE563,Reference!$D$2:$D$40)-1))))</f>
        <v/>
      </c>
    </row>
    <row r="564" spans="1:38" s="73" customFormat="1" x14ac:dyDescent="0.35">
      <c r="A564" s="83"/>
      <c r="B564" s="83"/>
      <c r="C564" s="87"/>
      <c r="D564" s="87"/>
      <c r="E564" s="85"/>
      <c r="F564" s="86"/>
      <c r="G564" s="87"/>
      <c r="H564" s="87"/>
      <c r="I564" s="90"/>
      <c r="J564" s="89"/>
      <c r="K564" s="89"/>
      <c r="L564" s="90"/>
      <c r="M564" s="90"/>
      <c r="N564" s="89"/>
      <c r="O564" s="90"/>
      <c r="P564" s="87"/>
      <c r="Q564" s="91"/>
      <c r="R564" s="91"/>
      <c r="S564" s="91"/>
      <c r="T564" s="92"/>
      <c r="U564" s="92"/>
      <c r="V564" s="92"/>
      <c r="W564" s="92"/>
      <c r="X564" s="91"/>
      <c r="Y564" s="91"/>
      <c r="Z564" s="92"/>
      <c r="AA564" s="92"/>
      <c r="AB564" s="92"/>
      <c r="AC564" s="91"/>
      <c r="AD564" s="92"/>
      <c r="AE564" s="92"/>
      <c r="AF564" s="72" t="str">
        <f t="shared" si="32"/>
        <v/>
      </c>
      <c r="AG564" s="72" t="str">
        <f t="shared" si="33"/>
        <v/>
      </c>
      <c r="AH564" s="72" t="str">
        <f>IF(W564="","",IF(W564="ND","ND",(NETWORKDAYS(U564,W564,Reference!$D$2:$D$40)-1)))</f>
        <v/>
      </c>
      <c r="AI564" s="72" t="str">
        <f>IF(Z564="","",IF(Z564="n/a","N/A", IF(Z564="ND","ND",(NETWORKDAYS(U564,Z564,Reference!$D$2:$D$40)))))</f>
        <v/>
      </c>
      <c r="AJ564" s="72" t="str">
        <f t="shared" si="34"/>
        <v/>
      </c>
      <c r="AK564" s="72" t="str">
        <f t="shared" si="35"/>
        <v/>
      </c>
      <c r="AL564" s="72" t="str">
        <f>IF(AE564="","",IF(AE564="N/A","N/A",IF(AE564="ND","ND",(NETWORKDAYS(AD564,AE564,Reference!$D$2:$D$40)-1))))</f>
        <v/>
      </c>
    </row>
    <row r="565" spans="1:38" s="73" customFormat="1" x14ac:dyDescent="0.35">
      <c r="A565" s="83"/>
      <c r="B565" s="83"/>
      <c r="C565" s="87"/>
      <c r="D565" s="87"/>
      <c r="E565" s="85"/>
      <c r="F565" s="86"/>
      <c r="G565" s="87"/>
      <c r="H565" s="87"/>
      <c r="I565" s="90"/>
      <c r="J565" s="89"/>
      <c r="K565" s="89"/>
      <c r="L565" s="90"/>
      <c r="M565" s="90"/>
      <c r="N565" s="89"/>
      <c r="O565" s="90"/>
      <c r="P565" s="87"/>
      <c r="Q565" s="91"/>
      <c r="R565" s="91"/>
      <c r="S565" s="91"/>
      <c r="T565" s="92"/>
      <c r="U565" s="92"/>
      <c r="V565" s="92"/>
      <c r="W565" s="92"/>
      <c r="X565" s="91"/>
      <c r="Y565" s="91"/>
      <c r="Z565" s="92"/>
      <c r="AA565" s="92"/>
      <c r="AB565" s="92"/>
      <c r="AC565" s="91"/>
      <c r="AD565" s="92"/>
      <c r="AE565" s="92"/>
      <c r="AF565" s="72" t="str">
        <f t="shared" si="32"/>
        <v/>
      </c>
      <c r="AG565" s="72" t="str">
        <f t="shared" si="33"/>
        <v/>
      </c>
      <c r="AH565" s="72" t="str">
        <f>IF(W565="","",IF(W565="ND","ND",(NETWORKDAYS(U565,W565,Reference!$D$2:$D$40)-1)))</f>
        <v/>
      </c>
      <c r="AI565" s="72" t="str">
        <f>IF(Z565="","",IF(Z565="n/a","N/A", IF(Z565="ND","ND",(NETWORKDAYS(U565,Z565,Reference!$D$2:$D$40)))))</f>
        <v/>
      </c>
      <c r="AJ565" s="72" t="str">
        <f t="shared" si="34"/>
        <v/>
      </c>
      <c r="AK565" s="72" t="str">
        <f t="shared" si="35"/>
        <v/>
      </c>
      <c r="AL565" s="72" t="str">
        <f>IF(AE565="","",IF(AE565="N/A","N/A",IF(AE565="ND","ND",(NETWORKDAYS(AD565,AE565,Reference!$D$2:$D$40)-1))))</f>
        <v/>
      </c>
    </row>
    <row r="566" spans="1:38" s="73" customFormat="1" x14ac:dyDescent="0.35">
      <c r="A566" s="83"/>
      <c r="B566" s="83"/>
      <c r="C566" s="87"/>
      <c r="D566" s="87"/>
      <c r="E566" s="85"/>
      <c r="F566" s="86"/>
      <c r="G566" s="87"/>
      <c r="H566" s="87"/>
      <c r="I566" s="90"/>
      <c r="J566" s="89"/>
      <c r="K566" s="89"/>
      <c r="L566" s="90"/>
      <c r="M566" s="90"/>
      <c r="N566" s="89"/>
      <c r="O566" s="90"/>
      <c r="P566" s="87"/>
      <c r="Q566" s="91"/>
      <c r="R566" s="91"/>
      <c r="S566" s="91"/>
      <c r="T566" s="92"/>
      <c r="U566" s="92"/>
      <c r="V566" s="92"/>
      <c r="W566" s="92"/>
      <c r="X566" s="91"/>
      <c r="Y566" s="91"/>
      <c r="Z566" s="92"/>
      <c r="AA566" s="92"/>
      <c r="AB566" s="92"/>
      <c r="AC566" s="91"/>
      <c r="AD566" s="92"/>
      <c r="AE566" s="92"/>
      <c r="AF566" s="72" t="str">
        <f t="shared" si="32"/>
        <v/>
      </c>
      <c r="AG566" s="72" t="str">
        <f t="shared" si="33"/>
        <v/>
      </c>
      <c r="AH566" s="72" t="str">
        <f>IF(W566="","",IF(W566="ND","ND",(NETWORKDAYS(U566,W566,Reference!$D$2:$D$40)-1)))</f>
        <v/>
      </c>
      <c r="AI566" s="72" t="str">
        <f>IF(Z566="","",IF(Z566="n/a","N/A", IF(Z566="ND","ND",(NETWORKDAYS(U566,Z566,Reference!$D$2:$D$40)))))</f>
        <v/>
      </c>
      <c r="AJ566" s="72" t="str">
        <f t="shared" si="34"/>
        <v/>
      </c>
      <c r="AK566" s="72" t="str">
        <f t="shared" si="35"/>
        <v/>
      </c>
      <c r="AL566" s="72" t="str">
        <f>IF(AE566="","",IF(AE566="N/A","N/A",IF(AE566="ND","ND",(NETWORKDAYS(AD566,AE566,Reference!$D$2:$D$40)-1))))</f>
        <v/>
      </c>
    </row>
    <row r="567" spans="1:38" s="73" customFormat="1" x14ac:dyDescent="0.35">
      <c r="A567" s="83"/>
      <c r="B567" s="83"/>
      <c r="C567" s="87"/>
      <c r="D567" s="87"/>
      <c r="E567" s="85"/>
      <c r="F567" s="86"/>
      <c r="G567" s="87"/>
      <c r="H567" s="87"/>
      <c r="I567" s="90"/>
      <c r="J567" s="89"/>
      <c r="K567" s="89"/>
      <c r="L567" s="90"/>
      <c r="M567" s="90"/>
      <c r="N567" s="89"/>
      <c r="O567" s="90"/>
      <c r="P567" s="87"/>
      <c r="Q567" s="91"/>
      <c r="R567" s="91"/>
      <c r="S567" s="91"/>
      <c r="T567" s="92"/>
      <c r="U567" s="92"/>
      <c r="V567" s="92"/>
      <c r="W567" s="92"/>
      <c r="X567" s="91"/>
      <c r="Y567" s="91"/>
      <c r="Z567" s="92"/>
      <c r="AA567" s="92"/>
      <c r="AB567" s="92"/>
      <c r="AC567" s="91"/>
      <c r="AD567" s="92"/>
      <c r="AE567" s="92"/>
      <c r="AF567" s="72" t="str">
        <f t="shared" si="32"/>
        <v/>
      </c>
      <c r="AG567" s="72" t="str">
        <f t="shared" si="33"/>
        <v/>
      </c>
      <c r="AH567" s="72" t="str">
        <f>IF(W567="","",IF(W567="ND","ND",(NETWORKDAYS(U567,W567,Reference!$D$2:$D$40)-1)))</f>
        <v/>
      </c>
      <c r="AI567" s="72" t="str">
        <f>IF(Z567="","",IF(Z567="n/a","N/A", IF(Z567="ND","ND",(NETWORKDAYS(U567,Z567,Reference!$D$2:$D$40)))))</f>
        <v/>
      </c>
      <c r="AJ567" s="72" t="str">
        <f t="shared" si="34"/>
        <v/>
      </c>
      <c r="AK567" s="72" t="str">
        <f t="shared" si="35"/>
        <v/>
      </c>
      <c r="AL567" s="72" t="str">
        <f>IF(AE567="","",IF(AE567="N/A","N/A",IF(AE567="ND","ND",(NETWORKDAYS(AD567,AE567,Reference!$D$2:$D$40)-1))))</f>
        <v/>
      </c>
    </row>
    <row r="568" spans="1:38" s="73" customFormat="1" x14ac:dyDescent="0.35">
      <c r="A568" s="83"/>
      <c r="B568" s="83"/>
      <c r="C568" s="87"/>
      <c r="D568" s="87"/>
      <c r="E568" s="85"/>
      <c r="F568" s="86"/>
      <c r="G568" s="87"/>
      <c r="H568" s="87"/>
      <c r="I568" s="90"/>
      <c r="J568" s="89"/>
      <c r="K568" s="89"/>
      <c r="L568" s="90"/>
      <c r="M568" s="90"/>
      <c r="N568" s="89"/>
      <c r="O568" s="90"/>
      <c r="P568" s="87"/>
      <c r="Q568" s="91"/>
      <c r="R568" s="91"/>
      <c r="S568" s="91"/>
      <c r="T568" s="92"/>
      <c r="U568" s="92"/>
      <c r="V568" s="92"/>
      <c r="W568" s="92"/>
      <c r="X568" s="91"/>
      <c r="Y568" s="91"/>
      <c r="Z568" s="92"/>
      <c r="AA568" s="92"/>
      <c r="AB568" s="92"/>
      <c r="AC568" s="91"/>
      <c r="AD568" s="92"/>
      <c r="AE568" s="92"/>
      <c r="AF568" s="72" t="str">
        <f t="shared" si="32"/>
        <v/>
      </c>
      <c r="AG568" s="72" t="str">
        <f t="shared" si="33"/>
        <v/>
      </c>
      <c r="AH568" s="72" t="str">
        <f>IF(W568="","",IF(W568="ND","ND",(NETWORKDAYS(U568,W568,Reference!$D$2:$D$40)-1)))</f>
        <v/>
      </c>
      <c r="AI568" s="72" t="str">
        <f>IF(Z568="","",IF(Z568="n/a","N/A", IF(Z568="ND","ND",(NETWORKDAYS(U568,Z568,Reference!$D$2:$D$40)))))</f>
        <v/>
      </c>
      <c r="AJ568" s="72" t="str">
        <f t="shared" si="34"/>
        <v/>
      </c>
      <c r="AK568" s="72" t="str">
        <f t="shared" si="35"/>
        <v/>
      </c>
      <c r="AL568" s="72" t="str">
        <f>IF(AE568="","",IF(AE568="N/A","N/A",IF(AE568="ND","ND",(NETWORKDAYS(AD568,AE568,Reference!$D$2:$D$40)-1))))</f>
        <v/>
      </c>
    </row>
    <row r="569" spans="1:38" s="73" customFormat="1" x14ac:dyDescent="0.35">
      <c r="A569" s="83"/>
      <c r="B569" s="83"/>
      <c r="C569" s="87"/>
      <c r="D569" s="87"/>
      <c r="E569" s="85"/>
      <c r="F569" s="86"/>
      <c r="G569" s="87"/>
      <c r="H569" s="87"/>
      <c r="I569" s="90"/>
      <c r="J569" s="89"/>
      <c r="K569" s="89"/>
      <c r="L569" s="90"/>
      <c r="M569" s="90"/>
      <c r="N569" s="89"/>
      <c r="O569" s="90"/>
      <c r="P569" s="87"/>
      <c r="Q569" s="91"/>
      <c r="R569" s="91"/>
      <c r="S569" s="91"/>
      <c r="T569" s="92"/>
      <c r="U569" s="92"/>
      <c r="V569" s="92"/>
      <c r="W569" s="92"/>
      <c r="X569" s="91"/>
      <c r="Y569" s="91"/>
      <c r="Z569" s="92"/>
      <c r="AA569" s="92"/>
      <c r="AB569" s="92"/>
      <c r="AC569" s="91"/>
      <c r="AD569" s="92"/>
      <c r="AE569" s="92"/>
      <c r="AF569" s="72" t="str">
        <f t="shared" si="32"/>
        <v/>
      </c>
      <c r="AG569" s="72" t="str">
        <f t="shared" si="33"/>
        <v/>
      </c>
      <c r="AH569" s="72" t="str">
        <f>IF(W569="","",IF(W569="ND","ND",(NETWORKDAYS(U569,W569,Reference!$D$2:$D$40)-1)))</f>
        <v/>
      </c>
      <c r="AI569" s="72" t="str">
        <f>IF(Z569="","",IF(Z569="n/a","N/A", IF(Z569="ND","ND",(NETWORKDAYS(U569,Z569,Reference!$D$2:$D$40)))))</f>
        <v/>
      </c>
      <c r="AJ569" s="72" t="str">
        <f t="shared" si="34"/>
        <v/>
      </c>
      <c r="AK569" s="72" t="str">
        <f t="shared" si="35"/>
        <v/>
      </c>
      <c r="AL569" s="72" t="str">
        <f>IF(AE569="","",IF(AE569="N/A","N/A",IF(AE569="ND","ND",(NETWORKDAYS(AD569,AE569,Reference!$D$2:$D$40)-1))))</f>
        <v/>
      </c>
    </row>
    <row r="570" spans="1:38" s="73" customFormat="1" x14ac:dyDescent="0.35">
      <c r="A570" s="83"/>
      <c r="B570" s="83"/>
      <c r="C570" s="87"/>
      <c r="D570" s="87"/>
      <c r="E570" s="85"/>
      <c r="F570" s="86"/>
      <c r="G570" s="87"/>
      <c r="H570" s="87"/>
      <c r="I570" s="90"/>
      <c r="J570" s="89"/>
      <c r="K570" s="89"/>
      <c r="L570" s="90"/>
      <c r="M570" s="90"/>
      <c r="N570" s="89"/>
      <c r="O570" s="90"/>
      <c r="P570" s="87"/>
      <c r="Q570" s="91"/>
      <c r="R570" s="91"/>
      <c r="S570" s="91"/>
      <c r="T570" s="92"/>
      <c r="U570" s="92"/>
      <c r="V570" s="92"/>
      <c r="W570" s="92"/>
      <c r="X570" s="91"/>
      <c r="Y570" s="91"/>
      <c r="Z570" s="92"/>
      <c r="AA570" s="92"/>
      <c r="AB570" s="92"/>
      <c r="AC570" s="91"/>
      <c r="AD570" s="92"/>
      <c r="AE570" s="92"/>
      <c r="AF570" s="72" t="str">
        <f t="shared" si="32"/>
        <v/>
      </c>
      <c r="AG570" s="72" t="str">
        <f t="shared" si="33"/>
        <v/>
      </c>
      <c r="AH570" s="72" t="str">
        <f>IF(W570="","",IF(W570="ND","ND",(NETWORKDAYS(U570,W570,Reference!$D$2:$D$40)-1)))</f>
        <v/>
      </c>
      <c r="AI570" s="72" t="str">
        <f>IF(Z570="","",IF(Z570="n/a","N/A", IF(Z570="ND","ND",(NETWORKDAYS(U570,Z570,Reference!$D$2:$D$40)))))</f>
        <v/>
      </c>
      <c r="AJ570" s="72" t="str">
        <f t="shared" si="34"/>
        <v/>
      </c>
      <c r="AK570" s="72" t="str">
        <f t="shared" si="35"/>
        <v/>
      </c>
      <c r="AL570" s="72" t="str">
        <f>IF(AE570="","",IF(AE570="N/A","N/A",IF(AE570="ND","ND",(NETWORKDAYS(AD570,AE570,Reference!$D$2:$D$40)-1))))</f>
        <v/>
      </c>
    </row>
    <row r="571" spans="1:38" s="73" customFormat="1" x14ac:dyDescent="0.35">
      <c r="A571" s="83"/>
      <c r="B571" s="83"/>
      <c r="C571" s="87"/>
      <c r="D571" s="87"/>
      <c r="E571" s="85"/>
      <c r="F571" s="86"/>
      <c r="G571" s="87"/>
      <c r="H571" s="87"/>
      <c r="I571" s="90"/>
      <c r="J571" s="89"/>
      <c r="K571" s="89"/>
      <c r="L571" s="90"/>
      <c r="M571" s="90"/>
      <c r="N571" s="89"/>
      <c r="O571" s="90"/>
      <c r="P571" s="87"/>
      <c r="Q571" s="91"/>
      <c r="R571" s="91"/>
      <c r="S571" s="91"/>
      <c r="T571" s="92"/>
      <c r="U571" s="92"/>
      <c r="V571" s="92"/>
      <c r="W571" s="92"/>
      <c r="X571" s="91"/>
      <c r="Y571" s="91"/>
      <c r="Z571" s="92"/>
      <c r="AA571" s="92"/>
      <c r="AB571" s="92"/>
      <c r="AC571" s="91"/>
      <c r="AD571" s="92"/>
      <c r="AE571" s="92"/>
      <c r="AF571" s="72" t="str">
        <f t="shared" si="32"/>
        <v/>
      </c>
      <c r="AG571" s="72" t="str">
        <f t="shared" si="33"/>
        <v/>
      </c>
      <c r="AH571" s="72" t="str">
        <f>IF(W571="","",IF(W571="ND","ND",(NETWORKDAYS(U571,W571,Reference!$D$2:$D$40)-1)))</f>
        <v/>
      </c>
      <c r="AI571" s="72" t="str">
        <f>IF(Z571="","",IF(Z571="n/a","N/A", IF(Z571="ND","ND",(NETWORKDAYS(U571,Z571,Reference!$D$2:$D$40)))))</f>
        <v/>
      </c>
      <c r="AJ571" s="72" t="str">
        <f t="shared" si="34"/>
        <v/>
      </c>
      <c r="AK571" s="72" t="str">
        <f t="shared" si="35"/>
        <v/>
      </c>
      <c r="AL571" s="72" t="str">
        <f>IF(AE571="","",IF(AE571="N/A","N/A",IF(AE571="ND","ND",(NETWORKDAYS(AD571,AE571,Reference!$D$2:$D$40)-1))))</f>
        <v/>
      </c>
    </row>
    <row r="572" spans="1:38" s="73" customFormat="1" x14ac:dyDescent="0.35">
      <c r="A572" s="83"/>
      <c r="B572" s="83"/>
      <c r="C572" s="87"/>
      <c r="D572" s="87"/>
      <c r="E572" s="85"/>
      <c r="F572" s="86"/>
      <c r="G572" s="87"/>
      <c r="H572" s="87"/>
      <c r="I572" s="90"/>
      <c r="J572" s="89"/>
      <c r="K572" s="89"/>
      <c r="L572" s="90"/>
      <c r="M572" s="90"/>
      <c r="N572" s="89"/>
      <c r="O572" s="90"/>
      <c r="P572" s="87"/>
      <c r="Q572" s="91"/>
      <c r="R572" s="91"/>
      <c r="S572" s="91"/>
      <c r="T572" s="92"/>
      <c r="U572" s="92"/>
      <c r="V572" s="92"/>
      <c r="W572" s="92"/>
      <c r="X572" s="91"/>
      <c r="Y572" s="91"/>
      <c r="Z572" s="92"/>
      <c r="AA572" s="92"/>
      <c r="AB572" s="92"/>
      <c r="AC572" s="91"/>
      <c r="AD572" s="92"/>
      <c r="AE572" s="92"/>
      <c r="AF572" s="72" t="str">
        <f t="shared" si="32"/>
        <v/>
      </c>
      <c r="AG572" s="72" t="str">
        <f t="shared" si="33"/>
        <v/>
      </c>
      <c r="AH572" s="72" t="str">
        <f>IF(W572="","",IF(W572="ND","ND",(NETWORKDAYS(U572,W572,Reference!$D$2:$D$40)-1)))</f>
        <v/>
      </c>
      <c r="AI572" s="72" t="str">
        <f>IF(Z572="","",IF(Z572="n/a","N/A", IF(Z572="ND","ND",(NETWORKDAYS(U572,Z572,Reference!$D$2:$D$40)))))</f>
        <v/>
      </c>
      <c r="AJ572" s="72" t="str">
        <f t="shared" si="34"/>
        <v/>
      </c>
      <c r="AK572" s="72" t="str">
        <f t="shared" si="35"/>
        <v/>
      </c>
      <c r="AL572" s="72" t="str">
        <f>IF(AE572="","",IF(AE572="N/A","N/A",IF(AE572="ND","ND",(NETWORKDAYS(AD572,AE572,Reference!$D$2:$D$40)-1))))</f>
        <v/>
      </c>
    </row>
    <row r="573" spans="1:38" s="73" customFormat="1" x14ac:dyDescent="0.35">
      <c r="A573" s="83"/>
      <c r="B573" s="83"/>
      <c r="C573" s="87"/>
      <c r="D573" s="87"/>
      <c r="E573" s="85"/>
      <c r="F573" s="86"/>
      <c r="G573" s="87"/>
      <c r="H573" s="87"/>
      <c r="I573" s="90"/>
      <c r="J573" s="89"/>
      <c r="K573" s="89"/>
      <c r="L573" s="90"/>
      <c r="M573" s="90"/>
      <c r="N573" s="89"/>
      <c r="O573" s="90"/>
      <c r="P573" s="87"/>
      <c r="Q573" s="91"/>
      <c r="R573" s="91"/>
      <c r="S573" s="91"/>
      <c r="T573" s="92"/>
      <c r="U573" s="92"/>
      <c r="V573" s="92"/>
      <c r="W573" s="92"/>
      <c r="X573" s="91"/>
      <c r="Y573" s="91"/>
      <c r="Z573" s="92"/>
      <c r="AA573" s="92"/>
      <c r="AB573" s="92"/>
      <c r="AC573" s="91"/>
      <c r="AD573" s="92"/>
      <c r="AE573" s="92"/>
      <c r="AF573" s="72" t="str">
        <f t="shared" si="32"/>
        <v/>
      </c>
      <c r="AG573" s="72" t="str">
        <f t="shared" si="33"/>
        <v/>
      </c>
      <c r="AH573" s="72" t="str">
        <f>IF(W573="","",IF(W573="ND","ND",(NETWORKDAYS(U573,W573,Reference!$D$2:$D$40)-1)))</f>
        <v/>
      </c>
      <c r="AI573" s="72" t="str">
        <f>IF(Z573="","",IF(Z573="n/a","N/A", IF(Z573="ND","ND",(NETWORKDAYS(U573,Z573,Reference!$D$2:$D$40)))))</f>
        <v/>
      </c>
      <c r="AJ573" s="72" t="str">
        <f t="shared" si="34"/>
        <v/>
      </c>
      <c r="AK573" s="72" t="str">
        <f t="shared" si="35"/>
        <v/>
      </c>
      <c r="AL573" s="72" t="str">
        <f>IF(AE573="","",IF(AE573="N/A","N/A",IF(AE573="ND","ND",(NETWORKDAYS(AD573,AE573,Reference!$D$2:$D$40)-1))))</f>
        <v/>
      </c>
    </row>
    <row r="574" spans="1:38" s="73" customFormat="1" x14ac:dyDescent="0.35">
      <c r="A574" s="83"/>
      <c r="B574" s="83"/>
      <c r="C574" s="87"/>
      <c r="D574" s="87"/>
      <c r="E574" s="85"/>
      <c r="F574" s="86"/>
      <c r="G574" s="87"/>
      <c r="H574" s="87"/>
      <c r="I574" s="90"/>
      <c r="J574" s="89"/>
      <c r="K574" s="89"/>
      <c r="L574" s="90"/>
      <c r="M574" s="90"/>
      <c r="N574" s="89"/>
      <c r="O574" s="90"/>
      <c r="P574" s="87"/>
      <c r="Q574" s="91"/>
      <c r="R574" s="91"/>
      <c r="S574" s="91"/>
      <c r="T574" s="92"/>
      <c r="U574" s="92"/>
      <c r="V574" s="92"/>
      <c r="W574" s="92"/>
      <c r="X574" s="91"/>
      <c r="Y574" s="91"/>
      <c r="Z574" s="92"/>
      <c r="AA574" s="92"/>
      <c r="AB574" s="92"/>
      <c r="AC574" s="91"/>
      <c r="AD574" s="92"/>
      <c r="AE574" s="92"/>
      <c r="AF574" s="72" t="str">
        <f t="shared" si="32"/>
        <v/>
      </c>
      <c r="AG574" s="72" t="str">
        <f t="shared" si="33"/>
        <v/>
      </c>
      <c r="AH574" s="72" t="str">
        <f>IF(W574="","",IF(W574="ND","ND",(NETWORKDAYS(U574,W574,Reference!$D$2:$D$40)-1)))</f>
        <v/>
      </c>
      <c r="AI574" s="72" t="str">
        <f>IF(Z574="","",IF(Z574="n/a","N/A", IF(Z574="ND","ND",(NETWORKDAYS(U574,Z574,Reference!$D$2:$D$40)))))</f>
        <v/>
      </c>
      <c r="AJ574" s="72" t="str">
        <f t="shared" si="34"/>
        <v/>
      </c>
      <c r="AK574" s="72" t="str">
        <f t="shared" si="35"/>
        <v/>
      </c>
      <c r="AL574" s="72" t="str">
        <f>IF(AE574="","",IF(AE574="N/A","N/A",IF(AE574="ND","ND",(NETWORKDAYS(AD574,AE574,Reference!$D$2:$D$40)-1))))</f>
        <v/>
      </c>
    </row>
    <row r="575" spans="1:38" s="73" customFormat="1" x14ac:dyDescent="0.35">
      <c r="A575" s="83"/>
      <c r="B575" s="83"/>
      <c r="C575" s="87"/>
      <c r="D575" s="87"/>
      <c r="E575" s="85"/>
      <c r="F575" s="86"/>
      <c r="G575" s="87"/>
      <c r="H575" s="87"/>
      <c r="I575" s="90"/>
      <c r="J575" s="89"/>
      <c r="K575" s="89"/>
      <c r="L575" s="90"/>
      <c r="M575" s="90"/>
      <c r="N575" s="89"/>
      <c r="O575" s="90"/>
      <c r="P575" s="87"/>
      <c r="Q575" s="91"/>
      <c r="R575" s="91"/>
      <c r="S575" s="91"/>
      <c r="T575" s="92"/>
      <c r="U575" s="92"/>
      <c r="V575" s="92"/>
      <c r="W575" s="92"/>
      <c r="X575" s="91"/>
      <c r="Y575" s="91"/>
      <c r="Z575" s="92"/>
      <c r="AA575" s="92"/>
      <c r="AB575" s="92"/>
      <c r="AC575" s="91"/>
      <c r="AD575" s="92"/>
      <c r="AE575" s="92"/>
      <c r="AF575" s="72" t="str">
        <f t="shared" si="32"/>
        <v/>
      </c>
      <c r="AG575" s="72" t="str">
        <f t="shared" si="33"/>
        <v/>
      </c>
      <c r="AH575" s="72" t="str">
        <f>IF(W575="","",IF(W575="ND","ND",(NETWORKDAYS(U575,W575,Reference!$D$2:$D$40)-1)))</f>
        <v/>
      </c>
      <c r="AI575" s="72" t="str">
        <f>IF(Z575="","",IF(Z575="n/a","N/A", IF(Z575="ND","ND",(NETWORKDAYS(U575,Z575,Reference!$D$2:$D$40)))))</f>
        <v/>
      </c>
      <c r="AJ575" s="72" t="str">
        <f t="shared" si="34"/>
        <v/>
      </c>
      <c r="AK575" s="72" t="str">
        <f t="shared" si="35"/>
        <v/>
      </c>
      <c r="AL575" s="72" t="str">
        <f>IF(AE575="","",IF(AE575="N/A","N/A",IF(AE575="ND","ND",(NETWORKDAYS(AD575,AE575,Reference!$D$2:$D$40)-1))))</f>
        <v/>
      </c>
    </row>
    <row r="576" spans="1:38" s="73" customFormat="1" x14ac:dyDescent="0.35">
      <c r="A576" s="83"/>
      <c r="B576" s="83"/>
      <c r="C576" s="87"/>
      <c r="D576" s="87"/>
      <c r="E576" s="85"/>
      <c r="F576" s="86"/>
      <c r="G576" s="87"/>
      <c r="H576" s="87"/>
      <c r="I576" s="90"/>
      <c r="J576" s="89"/>
      <c r="K576" s="89"/>
      <c r="L576" s="90"/>
      <c r="M576" s="90"/>
      <c r="N576" s="89"/>
      <c r="O576" s="90"/>
      <c r="P576" s="87"/>
      <c r="Q576" s="91"/>
      <c r="R576" s="91"/>
      <c r="S576" s="91"/>
      <c r="T576" s="92"/>
      <c r="U576" s="92"/>
      <c r="V576" s="92"/>
      <c r="W576" s="92"/>
      <c r="X576" s="91"/>
      <c r="Y576" s="91"/>
      <c r="Z576" s="92"/>
      <c r="AA576" s="92"/>
      <c r="AB576" s="92"/>
      <c r="AC576" s="91"/>
      <c r="AD576" s="92"/>
      <c r="AE576" s="92"/>
      <c r="AF576" s="72" t="str">
        <f t="shared" si="32"/>
        <v/>
      </c>
      <c r="AG576" s="72" t="str">
        <f t="shared" si="33"/>
        <v/>
      </c>
      <c r="AH576" s="72" t="str">
        <f>IF(W576="","",IF(W576="ND","ND",(NETWORKDAYS(U576,W576,Reference!$D$2:$D$40)-1)))</f>
        <v/>
      </c>
      <c r="AI576" s="72" t="str">
        <f>IF(Z576="","",IF(Z576="n/a","N/A", IF(Z576="ND","ND",(NETWORKDAYS(U576,Z576,Reference!$D$2:$D$40)))))</f>
        <v/>
      </c>
      <c r="AJ576" s="72" t="str">
        <f t="shared" si="34"/>
        <v/>
      </c>
      <c r="AK576" s="72" t="str">
        <f t="shared" si="35"/>
        <v/>
      </c>
      <c r="AL576" s="72" t="str">
        <f>IF(AE576="","",IF(AE576="N/A","N/A",IF(AE576="ND","ND",(NETWORKDAYS(AD576,AE576,Reference!$D$2:$D$40)-1))))</f>
        <v/>
      </c>
    </row>
    <row r="577" spans="1:38" s="73" customFormat="1" x14ac:dyDescent="0.35">
      <c r="A577" s="83"/>
      <c r="B577" s="83"/>
      <c r="C577" s="87"/>
      <c r="D577" s="87"/>
      <c r="E577" s="85"/>
      <c r="F577" s="86"/>
      <c r="G577" s="87"/>
      <c r="H577" s="87"/>
      <c r="I577" s="90"/>
      <c r="J577" s="89"/>
      <c r="K577" s="89"/>
      <c r="L577" s="90"/>
      <c r="M577" s="90"/>
      <c r="N577" s="89"/>
      <c r="O577" s="90"/>
      <c r="P577" s="87"/>
      <c r="Q577" s="91"/>
      <c r="R577" s="91"/>
      <c r="S577" s="91"/>
      <c r="T577" s="92"/>
      <c r="U577" s="92"/>
      <c r="V577" s="92"/>
      <c r="W577" s="92"/>
      <c r="X577" s="91"/>
      <c r="Y577" s="91"/>
      <c r="Z577" s="92"/>
      <c r="AA577" s="92"/>
      <c r="AB577" s="92"/>
      <c r="AC577" s="91"/>
      <c r="AD577" s="92"/>
      <c r="AE577" s="92"/>
      <c r="AF577" s="72" t="str">
        <f t="shared" si="32"/>
        <v/>
      </c>
      <c r="AG577" s="72" t="str">
        <f t="shared" si="33"/>
        <v/>
      </c>
      <c r="AH577" s="72" t="str">
        <f>IF(W577="","",IF(W577="ND","ND",(NETWORKDAYS(U577,W577,Reference!$D$2:$D$40)-1)))</f>
        <v/>
      </c>
      <c r="AI577" s="72" t="str">
        <f>IF(Z577="","",IF(Z577="n/a","N/A", IF(Z577="ND","ND",(NETWORKDAYS(U577,Z577,Reference!$D$2:$D$40)))))</f>
        <v/>
      </c>
      <c r="AJ577" s="72" t="str">
        <f t="shared" si="34"/>
        <v/>
      </c>
      <c r="AK577" s="72" t="str">
        <f t="shared" si="35"/>
        <v/>
      </c>
      <c r="AL577" s="72" t="str">
        <f>IF(AE577="","",IF(AE577="N/A","N/A",IF(AE577="ND","ND",(NETWORKDAYS(AD577,AE577,Reference!$D$2:$D$40)-1))))</f>
        <v/>
      </c>
    </row>
    <row r="578" spans="1:38" s="73" customFormat="1" x14ac:dyDescent="0.35">
      <c r="A578" s="83"/>
      <c r="B578" s="83"/>
      <c r="C578" s="87"/>
      <c r="D578" s="87"/>
      <c r="E578" s="85"/>
      <c r="F578" s="86"/>
      <c r="G578" s="87"/>
      <c r="H578" s="87"/>
      <c r="I578" s="90"/>
      <c r="J578" s="89"/>
      <c r="K578" s="89"/>
      <c r="L578" s="90"/>
      <c r="M578" s="90"/>
      <c r="N578" s="89"/>
      <c r="O578" s="90"/>
      <c r="P578" s="87"/>
      <c r="Q578" s="91"/>
      <c r="R578" s="91"/>
      <c r="S578" s="91"/>
      <c r="T578" s="92"/>
      <c r="U578" s="92"/>
      <c r="V578" s="92"/>
      <c r="W578" s="92"/>
      <c r="X578" s="91"/>
      <c r="Y578" s="91"/>
      <c r="Z578" s="92"/>
      <c r="AA578" s="92"/>
      <c r="AB578" s="92"/>
      <c r="AC578" s="91"/>
      <c r="AD578" s="92"/>
      <c r="AE578" s="92"/>
      <c r="AF578" s="72" t="str">
        <f t="shared" si="32"/>
        <v/>
      </c>
      <c r="AG578" s="72" t="str">
        <f t="shared" si="33"/>
        <v/>
      </c>
      <c r="AH578" s="72" t="str">
        <f>IF(W578="","",IF(W578="ND","ND",(NETWORKDAYS(U578,W578,Reference!$D$2:$D$40)-1)))</f>
        <v/>
      </c>
      <c r="AI578" s="72" t="str">
        <f>IF(Z578="","",IF(Z578="n/a","N/A", IF(Z578="ND","ND",(NETWORKDAYS(U578,Z578,Reference!$D$2:$D$40)))))</f>
        <v/>
      </c>
      <c r="AJ578" s="72" t="str">
        <f t="shared" si="34"/>
        <v/>
      </c>
      <c r="AK578" s="72" t="str">
        <f t="shared" si="35"/>
        <v/>
      </c>
      <c r="AL578" s="72" t="str">
        <f>IF(AE578="","",IF(AE578="N/A","N/A",IF(AE578="ND","ND",(NETWORKDAYS(AD578,AE578,Reference!$D$2:$D$40)-1))))</f>
        <v/>
      </c>
    </row>
    <row r="579" spans="1:38" s="73" customFormat="1" x14ac:dyDescent="0.35">
      <c r="A579" s="83"/>
      <c r="B579" s="83"/>
      <c r="C579" s="87"/>
      <c r="D579" s="87"/>
      <c r="E579" s="85"/>
      <c r="F579" s="86"/>
      <c r="G579" s="87"/>
      <c r="H579" s="87"/>
      <c r="I579" s="90"/>
      <c r="J579" s="89"/>
      <c r="K579" s="89"/>
      <c r="L579" s="90"/>
      <c r="M579" s="90"/>
      <c r="N579" s="89"/>
      <c r="O579" s="90"/>
      <c r="P579" s="87"/>
      <c r="Q579" s="91"/>
      <c r="R579" s="91"/>
      <c r="S579" s="91"/>
      <c r="T579" s="92"/>
      <c r="U579" s="92"/>
      <c r="V579" s="92"/>
      <c r="W579" s="92"/>
      <c r="X579" s="91"/>
      <c r="Y579" s="91"/>
      <c r="Z579" s="92"/>
      <c r="AA579" s="92"/>
      <c r="AB579" s="92"/>
      <c r="AC579" s="91"/>
      <c r="AD579" s="92"/>
      <c r="AE579" s="92"/>
      <c r="AF579" s="72" t="str">
        <f t="shared" si="32"/>
        <v/>
      </c>
      <c r="AG579" s="72" t="str">
        <f t="shared" si="33"/>
        <v/>
      </c>
      <c r="AH579" s="72" t="str">
        <f>IF(W579="","",IF(W579="ND","ND",(NETWORKDAYS(U579,W579,Reference!$D$2:$D$40)-1)))</f>
        <v/>
      </c>
      <c r="AI579" s="72" t="str">
        <f>IF(Z579="","",IF(Z579="n/a","N/A", IF(Z579="ND","ND",(NETWORKDAYS(U579,Z579,Reference!$D$2:$D$40)))))</f>
        <v/>
      </c>
      <c r="AJ579" s="72" t="str">
        <f t="shared" si="34"/>
        <v/>
      </c>
      <c r="AK579" s="72" t="str">
        <f t="shared" si="35"/>
        <v/>
      </c>
      <c r="AL579" s="72" t="str">
        <f>IF(AE579="","",IF(AE579="N/A","N/A",IF(AE579="ND","ND",(NETWORKDAYS(AD579,AE579,Reference!$D$2:$D$40)-1))))</f>
        <v/>
      </c>
    </row>
    <row r="580" spans="1:38" s="73" customFormat="1" x14ac:dyDescent="0.35">
      <c r="A580" s="83"/>
      <c r="B580" s="83"/>
      <c r="C580" s="87"/>
      <c r="D580" s="87"/>
      <c r="E580" s="85"/>
      <c r="F580" s="86"/>
      <c r="G580" s="87"/>
      <c r="H580" s="87"/>
      <c r="I580" s="90"/>
      <c r="J580" s="89"/>
      <c r="K580" s="89"/>
      <c r="L580" s="90"/>
      <c r="M580" s="90"/>
      <c r="N580" s="89"/>
      <c r="O580" s="90"/>
      <c r="P580" s="87"/>
      <c r="Q580" s="91"/>
      <c r="R580" s="91"/>
      <c r="S580" s="91"/>
      <c r="T580" s="92"/>
      <c r="U580" s="92"/>
      <c r="V580" s="92"/>
      <c r="W580" s="92"/>
      <c r="X580" s="91"/>
      <c r="Y580" s="91"/>
      <c r="Z580" s="92"/>
      <c r="AA580" s="92"/>
      <c r="AB580" s="92"/>
      <c r="AC580" s="91"/>
      <c r="AD580" s="92"/>
      <c r="AE580" s="92"/>
      <c r="AF580" s="72" t="str">
        <f t="shared" si="32"/>
        <v/>
      </c>
      <c r="AG580" s="72" t="str">
        <f t="shared" si="33"/>
        <v/>
      </c>
      <c r="AH580" s="72" t="str">
        <f>IF(W580="","",IF(W580="ND","ND",(NETWORKDAYS(U580,W580,Reference!$D$2:$D$40)-1)))</f>
        <v/>
      </c>
      <c r="AI580" s="72" t="str">
        <f>IF(Z580="","",IF(Z580="n/a","N/A", IF(Z580="ND","ND",(NETWORKDAYS(U580,Z580,Reference!$D$2:$D$40)))))</f>
        <v/>
      </c>
      <c r="AJ580" s="72" t="str">
        <f t="shared" si="34"/>
        <v/>
      </c>
      <c r="AK580" s="72" t="str">
        <f t="shared" si="35"/>
        <v/>
      </c>
      <c r="AL580" s="72" t="str">
        <f>IF(AE580="","",IF(AE580="N/A","N/A",IF(AE580="ND","ND",(NETWORKDAYS(AD580,AE580,Reference!$D$2:$D$40)-1))))</f>
        <v/>
      </c>
    </row>
    <row r="581" spans="1:38" s="73" customFormat="1" x14ac:dyDescent="0.35">
      <c r="A581" s="83"/>
      <c r="B581" s="83"/>
      <c r="C581" s="87"/>
      <c r="D581" s="87"/>
      <c r="E581" s="85"/>
      <c r="F581" s="86"/>
      <c r="G581" s="87"/>
      <c r="H581" s="87"/>
      <c r="I581" s="90"/>
      <c r="J581" s="89"/>
      <c r="K581" s="89"/>
      <c r="L581" s="90"/>
      <c r="M581" s="90"/>
      <c r="N581" s="89"/>
      <c r="O581" s="90"/>
      <c r="P581" s="87"/>
      <c r="Q581" s="91"/>
      <c r="R581" s="91"/>
      <c r="S581" s="91"/>
      <c r="T581" s="92"/>
      <c r="U581" s="92"/>
      <c r="V581" s="92"/>
      <c r="W581" s="92"/>
      <c r="X581" s="91"/>
      <c r="Y581" s="91"/>
      <c r="Z581" s="92"/>
      <c r="AA581" s="92"/>
      <c r="AB581" s="92"/>
      <c r="AC581" s="91"/>
      <c r="AD581" s="92"/>
      <c r="AE581" s="92"/>
      <c r="AF581" s="72" t="str">
        <f t="shared" si="32"/>
        <v/>
      </c>
      <c r="AG581" s="72" t="str">
        <f t="shared" si="33"/>
        <v/>
      </c>
      <c r="AH581" s="72" t="str">
        <f>IF(W581="","",IF(W581="ND","ND",(NETWORKDAYS(U581,W581,Reference!$D$2:$D$40)-1)))</f>
        <v/>
      </c>
      <c r="AI581" s="72" t="str">
        <f>IF(Z581="","",IF(Z581="n/a","N/A", IF(Z581="ND","ND",(NETWORKDAYS(U581,Z581,Reference!$D$2:$D$40)))))</f>
        <v/>
      </c>
      <c r="AJ581" s="72" t="str">
        <f t="shared" si="34"/>
        <v/>
      </c>
      <c r="AK581" s="72" t="str">
        <f t="shared" si="35"/>
        <v/>
      </c>
      <c r="AL581" s="72" t="str">
        <f>IF(AE581="","",IF(AE581="N/A","N/A",IF(AE581="ND","ND",(NETWORKDAYS(AD581,AE581,Reference!$D$2:$D$40)-1))))</f>
        <v/>
      </c>
    </row>
    <row r="582" spans="1:38" s="73" customFormat="1" x14ac:dyDescent="0.35">
      <c r="A582" s="83"/>
      <c r="B582" s="83"/>
      <c r="C582" s="87"/>
      <c r="D582" s="87"/>
      <c r="E582" s="85"/>
      <c r="F582" s="86"/>
      <c r="G582" s="87"/>
      <c r="H582" s="87"/>
      <c r="I582" s="90"/>
      <c r="J582" s="89"/>
      <c r="K582" s="89"/>
      <c r="L582" s="90"/>
      <c r="M582" s="90"/>
      <c r="N582" s="89"/>
      <c r="O582" s="90"/>
      <c r="P582" s="87"/>
      <c r="Q582" s="91"/>
      <c r="R582" s="91"/>
      <c r="S582" s="91"/>
      <c r="T582" s="92"/>
      <c r="U582" s="92"/>
      <c r="V582" s="92"/>
      <c r="W582" s="92"/>
      <c r="X582" s="91"/>
      <c r="Y582" s="91"/>
      <c r="Z582" s="92"/>
      <c r="AA582" s="92"/>
      <c r="AB582" s="92"/>
      <c r="AC582" s="91"/>
      <c r="AD582" s="92"/>
      <c r="AE582" s="92"/>
      <c r="AF582" s="72" t="str">
        <f t="shared" si="32"/>
        <v/>
      </c>
      <c r="AG582" s="72" t="str">
        <f t="shared" si="33"/>
        <v/>
      </c>
      <c r="AH582" s="72" t="str">
        <f>IF(W582="","",IF(W582="ND","ND",(NETWORKDAYS(U582,W582,Reference!$D$2:$D$40)-1)))</f>
        <v/>
      </c>
      <c r="AI582" s="72" t="str">
        <f>IF(Z582="","",IF(Z582="n/a","N/A", IF(Z582="ND","ND",(NETWORKDAYS(U582,Z582,Reference!$D$2:$D$40)))))</f>
        <v/>
      </c>
      <c r="AJ582" s="72" t="str">
        <f t="shared" si="34"/>
        <v/>
      </c>
      <c r="AK582" s="72" t="str">
        <f t="shared" si="35"/>
        <v/>
      </c>
      <c r="AL582" s="72" t="str">
        <f>IF(AE582="","",IF(AE582="N/A","N/A",IF(AE582="ND","ND",(NETWORKDAYS(AD582,AE582,Reference!$D$2:$D$40)-1))))</f>
        <v/>
      </c>
    </row>
    <row r="583" spans="1:38" s="73" customFormat="1" x14ac:dyDescent="0.35">
      <c r="A583" s="83"/>
      <c r="B583" s="83"/>
      <c r="C583" s="87"/>
      <c r="D583" s="87"/>
      <c r="E583" s="85"/>
      <c r="F583" s="86"/>
      <c r="G583" s="87"/>
      <c r="H583" s="87"/>
      <c r="I583" s="90"/>
      <c r="J583" s="89"/>
      <c r="K583" s="89"/>
      <c r="L583" s="90"/>
      <c r="M583" s="90"/>
      <c r="N583" s="89"/>
      <c r="O583" s="90"/>
      <c r="P583" s="87"/>
      <c r="Q583" s="91"/>
      <c r="R583" s="91"/>
      <c r="S583" s="91"/>
      <c r="T583" s="92"/>
      <c r="U583" s="92"/>
      <c r="V583" s="92"/>
      <c r="W583" s="92"/>
      <c r="X583" s="91"/>
      <c r="Y583" s="91"/>
      <c r="Z583" s="92"/>
      <c r="AA583" s="92"/>
      <c r="AB583" s="92"/>
      <c r="AC583" s="91"/>
      <c r="AD583" s="92"/>
      <c r="AE583" s="92"/>
      <c r="AF583" s="72" t="str">
        <f t="shared" si="32"/>
        <v/>
      </c>
      <c r="AG583" s="72" t="str">
        <f t="shared" si="33"/>
        <v/>
      </c>
      <c r="AH583" s="72" t="str">
        <f>IF(W583="","",IF(W583="ND","ND",(NETWORKDAYS(U583,W583,Reference!$D$2:$D$40)-1)))</f>
        <v/>
      </c>
      <c r="AI583" s="72" t="str">
        <f>IF(Z583="","",IF(Z583="n/a","N/A", IF(Z583="ND","ND",(NETWORKDAYS(U583,Z583,Reference!$D$2:$D$40)))))</f>
        <v/>
      </c>
      <c r="AJ583" s="72" t="str">
        <f t="shared" si="34"/>
        <v/>
      </c>
      <c r="AK583" s="72" t="str">
        <f t="shared" si="35"/>
        <v/>
      </c>
      <c r="AL583" s="72" t="str">
        <f>IF(AE583="","",IF(AE583="N/A","N/A",IF(AE583="ND","ND",(NETWORKDAYS(AD583,AE583,Reference!$D$2:$D$40)-1))))</f>
        <v/>
      </c>
    </row>
    <row r="584" spans="1:38" s="73" customFormat="1" x14ac:dyDescent="0.35">
      <c r="A584" s="83"/>
      <c r="B584" s="83"/>
      <c r="C584" s="87"/>
      <c r="D584" s="87"/>
      <c r="E584" s="85"/>
      <c r="F584" s="86"/>
      <c r="G584" s="87"/>
      <c r="H584" s="87"/>
      <c r="I584" s="90"/>
      <c r="J584" s="89"/>
      <c r="K584" s="89"/>
      <c r="L584" s="90"/>
      <c r="M584" s="90"/>
      <c r="N584" s="89"/>
      <c r="O584" s="90"/>
      <c r="P584" s="87"/>
      <c r="Q584" s="91"/>
      <c r="R584" s="91"/>
      <c r="S584" s="91"/>
      <c r="T584" s="92"/>
      <c r="U584" s="92"/>
      <c r="V584" s="92"/>
      <c r="W584" s="92"/>
      <c r="X584" s="91"/>
      <c r="Y584" s="91"/>
      <c r="Z584" s="92"/>
      <c r="AA584" s="92"/>
      <c r="AB584" s="92"/>
      <c r="AC584" s="91"/>
      <c r="AD584" s="92"/>
      <c r="AE584" s="92"/>
      <c r="AF584" s="72" t="str">
        <f t="shared" ref="AF584:AF647" si="36">IF(U584="","",(U584-T584))</f>
        <v/>
      </c>
      <c r="AG584" s="72" t="str">
        <f t="shared" ref="AG584:AG647" si="37">IF(V584="","",IF(V584="ND","ND",IF(V584="N/A","N/A",(V584-U584))))</f>
        <v/>
      </c>
      <c r="AH584" s="72" t="str">
        <f>IF(W584="","",IF(W584="ND","ND",(NETWORKDAYS(U584,W584,Reference!$D$2:$D$40)-1)))</f>
        <v/>
      </c>
      <c r="AI584" s="72" t="str">
        <f>IF(Z584="","",IF(Z584="n/a","N/A", IF(Z584="ND","ND",(NETWORKDAYS(U584,Z584,Reference!$D$2:$D$40)))))</f>
        <v/>
      </c>
      <c r="AJ584" s="72" t="str">
        <f t="shared" ref="AJ584:AJ647" si="38">IF(AA584="","",IF(AA584="ND", "ND", IF(AA584="N/A","N/A",(AA584-U584))))</f>
        <v/>
      </c>
      <c r="AK584" s="72" t="str">
        <f t="shared" ref="AK584:AK647" si="39">IF(AB584="","",IF(AB584="N/A","N/A",IF(AB584="ND","ND",(AB584-U584))))</f>
        <v/>
      </c>
      <c r="AL584" s="72" t="str">
        <f>IF(AE584="","",IF(AE584="N/A","N/A",IF(AE584="ND","ND",(NETWORKDAYS(AD584,AE584,Reference!$D$2:$D$40)-1))))</f>
        <v/>
      </c>
    </row>
    <row r="585" spans="1:38" s="73" customFormat="1" x14ac:dyDescent="0.35">
      <c r="A585" s="83"/>
      <c r="B585" s="83"/>
      <c r="C585" s="87"/>
      <c r="D585" s="87"/>
      <c r="E585" s="85"/>
      <c r="F585" s="86"/>
      <c r="G585" s="87"/>
      <c r="H585" s="87"/>
      <c r="I585" s="90"/>
      <c r="J585" s="89"/>
      <c r="K585" s="89"/>
      <c r="L585" s="90"/>
      <c r="M585" s="90"/>
      <c r="N585" s="89"/>
      <c r="O585" s="90"/>
      <c r="P585" s="87"/>
      <c r="Q585" s="91"/>
      <c r="R585" s="91"/>
      <c r="S585" s="91"/>
      <c r="T585" s="92"/>
      <c r="U585" s="92"/>
      <c r="V585" s="92"/>
      <c r="W585" s="92"/>
      <c r="X585" s="91"/>
      <c r="Y585" s="91"/>
      <c r="Z585" s="92"/>
      <c r="AA585" s="92"/>
      <c r="AB585" s="92"/>
      <c r="AC585" s="91"/>
      <c r="AD585" s="92"/>
      <c r="AE585" s="92"/>
      <c r="AF585" s="72" t="str">
        <f t="shared" si="36"/>
        <v/>
      </c>
      <c r="AG585" s="72" t="str">
        <f t="shared" si="37"/>
        <v/>
      </c>
      <c r="AH585" s="72" t="str">
        <f>IF(W585="","",IF(W585="ND","ND",(NETWORKDAYS(U585,W585,Reference!$D$2:$D$40)-1)))</f>
        <v/>
      </c>
      <c r="AI585" s="72" t="str">
        <f>IF(Z585="","",IF(Z585="n/a","N/A", IF(Z585="ND","ND",(NETWORKDAYS(U585,Z585,Reference!$D$2:$D$40)))))</f>
        <v/>
      </c>
      <c r="AJ585" s="72" t="str">
        <f t="shared" si="38"/>
        <v/>
      </c>
      <c r="AK585" s="72" t="str">
        <f t="shared" si="39"/>
        <v/>
      </c>
      <c r="AL585" s="72" t="str">
        <f>IF(AE585="","",IF(AE585="N/A","N/A",IF(AE585="ND","ND",(NETWORKDAYS(AD585,AE585,Reference!$D$2:$D$40)-1))))</f>
        <v/>
      </c>
    </row>
    <row r="586" spans="1:38" s="73" customFormat="1" x14ac:dyDescent="0.35">
      <c r="A586" s="83"/>
      <c r="B586" s="83"/>
      <c r="C586" s="87"/>
      <c r="D586" s="87"/>
      <c r="E586" s="85"/>
      <c r="F586" s="86"/>
      <c r="G586" s="87"/>
      <c r="H586" s="87"/>
      <c r="I586" s="90"/>
      <c r="J586" s="89"/>
      <c r="K586" s="89"/>
      <c r="L586" s="90"/>
      <c r="M586" s="90"/>
      <c r="N586" s="89"/>
      <c r="O586" s="90"/>
      <c r="P586" s="87"/>
      <c r="Q586" s="91"/>
      <c r="R586" s="91"/>
      <c r="S586" s="91"/>
      <c r="T586" s="92"/>
      <c r="U586" s="92"/>
      <c r="V586" s="92"/>
      <c r="W586" s="92"/>
      <c r="X586" s="91"/>
      <c r="Y586" s="91"/>
      <c r="Z586" s="92"/>
      <c r="AA586" s="92"/>
      <c r="AB586" s="92"/>
      <c r="AC586" s="91"/>
      <c r="AD586" s="92"/>
      <c r="AE586" s="92"/>
      <c r="AF586" s="72" t="str">
        <f t="shared" si="36"/>
        <v/>
      </c>
      <c r="AG586" s="72" t="str">
        <f t="shared" si="37"/>
        <v/>
      </c>
      <c r="AH586" s="72" t="str">
        <f>IF(W586="","",IF(W586="ND","ND",(NETWORKDAYS(U586,W586,Reference!$D$2:$D$40)-1)))</f>
        <v/>
      </c>
      <c r="AI586" s="72" t="str">
        <f>IF(Z586="","",IF(Z586="n/a","N/A", IF(Z586="ND","ND",(NETWORKDAYS(U586,Z586,Reference!$D$2:$D$40)))))</f>
        <v/>
      </c>
      <c r="AJ586" s="72" t="str">
        <f t="shared" si="38"/>
        <v/>
      </c>
      <c r="AK586" s="72" t="str">
        <f t="shared" si="39"/>
        <v/>
      </c>
      <c r="AL586" s="72" t="str">
        <f>IF(AE586="","",IF(AE586="N/A","N/A",IF(AE586="ND","ND",(NETWORKDAYS(AD586,AE586,Reference!$D$2:$D$40)-1))))</f>
        <v/>
      </c>
    </row>
    <row r="587" spans="1:38" s="73" customFormat="1" x14ac:dyDescent="0.35">
      <c r="A587" s="83"/>
      <c r="B587" s="83"/>
      <c r="C587" s="87"/>
      <c r="D587" s="87"/>
      <c r="E587" s="85"/>
      <c r="F587" s="86"/>
      <c r="G587" s="87"/>
      <c r="H587" s="87"/>
      <c r="I587" s="90"/>
      <c r="J587" s="89"/>
      <c r="K587" s="89"/>
      <c r="L587" s="90"/>
      <c r="M587" s="90"/>
      <c r="N587" s="89"/>
      <c r="O587" s="90"/>
      <c r="P587" s="87"/>
      <c r="Q587" s="91"/>
      <c r="R587" s="91"/>
      <c r="S587" s="91"/>
      <c r="T587" s="92"/>
      <c r="U587" s="92"/>
      <c r="V587" s="92"/>
      <c r="W587" s="92"/>
      <c r="X587" s="91"/>
      <c r="Y587" s="91"/>
      <c r="Z587" s="92"/>
      <c r="AA587" s="92"/>
      <c r="AB587" s="92"/>
      <c r="AC587" s="91"/>
      <c r="AD587" s="92"/>
      <c r="AE587" s="92"/>
      <c r="AF587" s="72" t="str">
        <f t="shared" si="36"/>
        <v/>
      </c>
      <c r="AG587" s="72" t="str">
        <f t="shared" si="37"/>
        <v/>
      </c>
      <c r="AH587" s="72" t="str">
        <f>IF(W587="","",IF(W587="ND","ND",(NETWORKDAYS(U587,W587,Reference!$D$2:$D$40)-1)))</f>
        <v/>
      </c>
      <c r="AI587" s="72" t="str">
        <f>IF(Z587="","",IF(Z587="n/a","N/A", IF(Z587="ND","ND",(NETWORKDAYS(U587,Z587,Reference!$D$2:$D$40)))))</f>
        <v/>
      </c>
      <c r="AJ587" s="72" t="str">
        <f t="shared" si="38"/>
        <v/>
      </c>
      <c r="AK587" s="72" t="str">
        <f t="shared" si="39"/>
        <v/>
      </c>
      <c r="AL587" s="72" t="str">
        <f>IF(AE587="","",IF(AE587="N/A","N/A",IF(AE587="ND","ND",(NETWORKDAYS(AD587,AE587,Reference!$D$2:$D$40)-1))))</f>
        <v/>
      </c>
    </row>
    <row r="588" spans="1:38" s="73" customFormat="1" x14ac:dyDescent="0.35">
      <c r="A588" s="83"/>
      <c r="B588" s="83"/>
      <c r="C588" s="87"/>
      <c r="D588" s="87"/>
      <c r="E588" s="85"/>
      <c r="F588" s="86"/>
      <c r="G588" s="87"/>
      <c r="H588" s="87"/>
      <c r="I588" s="90"/>
      <c r="J588" s="89"/>
      <c r="K588" s="89"/>
      <c r="L588" s="90"/>
      <c r="M588" s="90"/>
      <c r="N588" s="89"/>
      <c r="O588" s="90"/>
      <c r="P588" s="87"/>
      <c r="Q588" s="91"/>
      <c r="R588" s="91"/>
      <c r="S588" s="91"/>
      <c r="T588" s="92"/>
      <c r="U588" s="92"/>
      <c r="V588" s="92"/>
      <c r="W588" s="92"/>
      <c r="X588" s="91"/>
      <c r="Y588" s="91"/>
      <c r="Z588" s="92"/>
      <c r="AA588" s="92"/>
      <c r="AB588" s="92"/>
      <c r="AC588" s="91"/>
      <c r="AD588" s="92"/>
      <c r="AE588" s="92"/>
      <c r="AF588" s="72" t="str">
        <f t="shared" si="36"/>
        <v/>
      </c>
      <c r="AG588" s="72" t="str">
        <f t="shared" si="37"/>
        <v/>
      </c>
      <c r="AH588" s="72" t="str">
        <f>IF(W588="","",IF(W588="ND","ND",(NETWORKDAYS(U588,W588,Reference!$D$2:$D$40)-1)))</f>
        <v/>
      </c>
      <c r="AI588" s="72" t="str">
        <f>IF(Z588="","",IF(Z588="n/a","N/A", IF(Z588="ND","ND",(NETWORKDAYS(U588,Z588,Reference!$D$2:$D$40)))))</f>
        <v/>
      </c>
      <c r="AJ588" s="72" t="str">
        <f t="shared" si="38"/>
        <v/>
      </c>
      <c r="AK588" s="72" t="str">
        <f t="shared" si="39"/>
        <v/>
      </c>
      <c r="AL588" s="72" t="str">
        <f>IF(AE588="","",IF(AE588="N/A","N/A",IF(AE588="ND","ND",(NETWORKDAYS(AD588,AE588,Reference!$D$2:$D$40)-1))))</f>
        <v/>
      </c>
    </row>
    <row r="589" spans="1:38" s="73" customFormat="1" x14ac:dyDescent="0.35">
      <c r="A589" s="83"/>
      <c r="B589" s="83"/>
      <c r="C589" s="87"/>
      <c r="D589" s="87"/>
      <c r="E589" s="85"/>
      <c r="F589" s="86"/>
      <c r="G589" s="87"/>
      <c r="H589" s="87"/>
      <c r="I589" s="90"/>
      <c r="J589" s="89"/>
      <c r="K589" s="89"/>
      <c r="L589" s="90"/>
      <c r="M589" s="90"/>
      <c r="N589" s="89"/>
      <c r="O589" s="90"/>
      <c r="P589" s="87"/>
      <c r="Q589" s="91"/>
      <c r="R589" s="91"/>
      <c r="S589" s="91"/>
      <c r="T589" s="92"/>
      <c r="U589" s="92"/>
      <c r="V589" s="92"/>
      <c r="W589" s="92"/>
      <c r="X589" s="91"/>
      <c r="Y589" s="91"/>
      <c r="Z589" s="92"/>
      <c r="AA589" s="92"/>
      <c r="AB589" s="92"/>
      <c r="AC589" s="91"/>
      <c r="AD589" s="92"/>
      <c r="AE589" s="92"/>
      <c r="AF589" s="72" t="str">
        <f t="shared" si="36"/>
        <v/>
      </c>
      <c r="AG589" s="72" t="str">
        <f t="shared" si="37"/>
        <v/>
      </c>
      <c r="AH589" s="72" t="str">
        <f>IF(W589="","",IF(W589="ND","ND",(NETWORKDAYS(U589,W589,Reference!$D$2:$D$40)-1)))</f>
        <v/>
      </c>
      <c r="AI589" s="72" t="str">
        <f>IF(Z589="","",IF(Z589="n/a","N/A", IF(Z589="ND","ND",(NETWORKDAYS(U589,Z589,Reference!$D$2:$D$40)))))</f>
        <v/>
      </c>
      <c r="AJ589" s="72" t="str">
        <f t="shared" si="38"/>
        <v/>
      </c>
      <c r="AK589" s="72" t="str">
        <f t="shared" si="39"/>
        <v/>
      </c>
      <c r="AL589" s="72" t="str">
        <f>IF(AE589="","",IF(AE589="N/A","N/A",IF(AE589="ND","ND",(NETWORKDAYS(AD589,AE589,Reference!$D$2:$D$40)-1))))</f>
        <v/>
      </c>
    </row>
    <row r="590" spans="1:38" s="73" customFormat="1" x14ac:dyDescent="0.35">
      <c r="A590" s="83"/>
      <c r="B590" s="83"/>
      <c r="C590" s="87"/>
      <c r="D590" s="87"/>
      <c r="E590" s="85"/>
      <c r="F590" s="86"/>
      <c r="G590" s="87"/>
      <c r="H590" s="87"/>
      <c r="I590" s="90"/>
      <c r="J590" s="89"/>
      <c r="K590" s="89"/>
      <c r="L590" s="90"/>
      <c r="M590" s="90"/>
      <c r="N590" s="89"/>
      <c r="O590" s="90"/>
      <c r="P590" s="87"/>
      <c r="Q590" s="91"/>
      <c r="R590" s="91"/>
      <c r="S590" s="91"/>
      <c r="T590" s="92"/>
      <c r="U590" s="92"/>
      <c r="V590" s="92"/>
      <c r="W590" s="92"/>
      <c r="X590" s="91"/>
      <c r="Y590" s="91"/>
      <c r="Z590" s="92"/>
      <c r="AA590" s="92"/>
      <c r="AB590" s="92"/>
      <c r="AC590" s="91"/>
      <c r="AD590" s="92"/>
      <c r="AE590" s="92"/>
      <c r="AF590" s="72" t="str">
        <f t="shared" si="36"/>
        <v/>
      </c>
      <c r="AG590" s="72" t="str">
        <f t="shared" si="37"/>
        <v/>
      </c>
      <c r="AH590" s="72" t="str">
        <f>IF(W590="","",IF(W590="ND","ND",(NETWORKDAYS(U590,W590,Reference!$D$2:$D$40)-1)))</f>
        <v/>
      </c>
      <c r="AI590" s="72" t="str">
        <f>IF(Z590="","",IF(Z590="n/a","N/A", IF(Z590="ND","ND",(NETWORKDAYS(U590,Z590,Reference!$D$2:$D$40)))))</f>
        <v/>
      </c>
      <c r="AJ590" s="72" t="str">
        <f t="shared" si="38"/>
        <v/>
      </c>
      <c r="AK590" s="72" t="str">
        <f t="shared" si="39"/>
        <v/>
      </c>
      <c r="AL590" s="72" t="str">
        <f>IF(AE590="","",IF(AE590="N/A","N/A",IF(AE590="ND","ND",(NETWORKDAYS(AD590,AE590,Reference!$D$2:$D$40)-1))))</f>
        <v/>
      </c>
    </row>
    <row r="591" spans="1:38" s="73" customFormat="1" x14ac:dyDescent="0.35">
      <c r="A591" s="83"/>
      <c r="B591" s="83"/>
      <c r="C591" s="87"/>
      <c r="D591" s="87"/>
      <c r="E591" s="85"/>
      <c r="F591" s="86"/>
      <c r="G591" s="87"/>
      <c r="H591" s="87"/>
      <c r="I591" s="90"/>
      <c r="J591" s="89"/>
      <c r="K591" s="89"/>
      <c r="L591" s="90"/>
      <c r="M591" s="90"/>
      <c r="N591" s="89"/>
      <c r="O591" s="90"/>
      <c r="P591" s="87"/>
      <c r="Q591" s="91"/>
      <c r="R591" s="91"/>
      <c r="S591" s="91"/>
      <c r="T591" s="92"/>
      <c r="U591" s="92"/>
      <c r="V591" s="92"/>
      <c r="W591" s="92"/>
      <c r="X591" s="91"/>
      <c r="Y591" s="91"/>
      <c r="Z591" s="92"/>
      <c r="AA591" s="92"/>
      <c r="AB591" s="92"/>
      <c r="AC591" s="91"/>
      <c r="AD591" s="92"/>
      <c r="AE591" s="92"/>
      <c r="AF591" s="72" t="str">
        <f t="shared" si="36"/>
        <v/>
      </c>
      <c r="AG591" s="72" t="str">
        <f t="shared" si="37"/>
        <v/>
      </c>
      <c r="AH591" s="72" t="str">
        <f>IF(W591="","",IF(W591="ND","ND",(NETWORKDAYS(U591,W591,Reference!$D$2:$D$40)-1)))</f>
        <v/>
      </c>
      <c r="AI591" s="72" t="str">
        <f>IF(Z591="","",IF(Z591="n/a","N/A", IF(Z591="ND","ND",(NETWORKDAYS(U591,Z591,Reference!$D$2:$D$40)))))</f>
        <v/>
      </c>
      <c r="AJ591" s="72" t="str">
        <f t="shared" si="38"/>
        <v/>
      </c>
      <c r="AK591" s="72" t="str">
        <f t="shared" si="39"/>
        <v/>
      </c>
      <c r="AL591" s="72" t="str">
        <f>IF(AE591="","",IF(AE591="N/A","N/A",IF(AE591="ND","ND",(NETWORKDAYS(AD591,AE591,Reference!$D$2:$D$40)-1))))</f>
        <v/>
      </c>
    </row>
    <row r="592" spans="1:38" s="73" customFormat="1" x14ac:dyDescent="0.35">
      <c r="A592" s="83"/>
      <c r="B592" s="83"/>
      <c r="C592" s="87"/>
      <c r="D592" s="87"/>
      <c r="E592" s="85"/>
      <c r="F592" s="86"/>
      <c r="G592" s="87"/>
      <c r="H592" s="87"/>
      <c r="I592" s="90"/>
      <c r="J592" s="89"/>
      <c r="K592" s="89"/>
      <c r="L592" s="90"/>
      <c r="M592" s="90"/>
      <c r="N592" s="89"/>
      <c r="O592" s="90"/>
      <c r="P592" s="87"/>
      <c r="Q592" s="91"/>
      <c r="R592" s="91"/>
      <c r="S592" s="91"/>
      <c r="T592" s="92"/>
      <c r="U592" s="92"/>
      <c r="V592" s="92"/>
      <c r="W592" s="92"/>
      <c r="X592" s="91"/>
      <c r="Y592" s="91"/>
      <c r="Z592" s="92"/>
      <c r="AA592" s="92"/>
      <c r="AB592" s="92"/>
      <c r="AC592" s="91"/>
      <c r="AD592" s="92"/>
      <c r="AE592" s="92"/>
      <c r="AF592" s="72" t="str">
        <f t="shared" si="36"/>
        <v/>
      </c>
      <c r="AG592" s="72" t="str">
        <f t="shared" si="37"/>
        <v/>
      </c>
      <c r="AH592" s="72" t="str">
        <f>IF(W592="","",IF(W592="ND","ND",(NETWORKDAYS(U592,W592,Reference!$D$2:$D$40)-1)))</f>
        <v/>
      </c>
      <c r="AI592" s="72" t="str">
        <f>IF(Z592="","",IF(Z592="n/a","N/A", IF(Z592="ND","ND",(NETWORKDAYS(U592,Z592,Reference!$D$2:$D$40)))))</f>
        <v/>
      </c>
      <c r="AJ592" s="72" t="str">
        <f t="shared" si="38"/>
        <v/>
      </c>
      <c r="AK592" s="72" t="str">
        <f t="shared" si="39"/>
        <v/>
      </c>
      <c r="AL592" s="72" t="str">
        <f>IF(AE592="","",IF(AE592="N/A","N/A",IF(AE592="ND","ND",(NETWORKDAYS(AD592,AE592,Reference!$D$2:$D$40)-1))))</f>
        <v/>
      </c>
    </row>
    <row r="593" spans="1:38" s="73" customFormat="1" x14ac:dyDescent="0.35">
      <c r="A593" s="83"/>
      <c r="B593" s="83"/>
      <c r="C593" s="87"/>
      <c r="D593" s="87"/>
      <c r="E593" s="85"/>
      <c r="F593" s="86"/>
      <c r="G593" s="87"/>
      <c r="H593" s="87"/>
      <c r="I593" s="90"/>
      <c r="J593" s="89"/>
      <c r="K593" s="89"/>
      <c r="L593" s="90"/>
      <c r="M593" s="90"/>
      <c r="N593" s="89"/>
      <c r="O593" s="90"/>
      <c r="P593" s="87"/>
      <c r="Q593" s="91"/>
      <c r="R593" s="91"/>
      <c r="S593" s="91"/>
      <c r="T593" s="92"/>
      <c r="U593" s="92"/>
      <c r="V593" s="92"/>
      <c r="W593" s="92"/>
      <c r="X593" s="91"/>
      <c r="Y593" s="91"/>
      <c r="Z593" s="92"/>
      <c r="AA593" s="92"/>
      <c r="AB593" s="92"/>
      <c r="AC593" s="91"/>
      <c r="AD593" s="92"/>
      <c r="AE593" s="92"/>
      <c r="AF593" s="72" t="str">
        <f t="shared" si="36"/>
        <v/>
      </c>
      <c r="AG593" s="72" t="str">
        <f t="shared" si="37"/>
        <v/>
      </c>
      <c r="AH593" s="72" t="str">
        <f>IF(W593="","",IF(W593="ND","ND",(NETWORKDAYS(U593,W593,Reference!$D$2:$D$40)-1)))</f>
        <v/>
      </c>
      <c r="AI593" s="72" t="str">
        <f>IF(Z593="","",IF(Z593="n/a","N/A", IF(Z593="ND","ND",(NETWORKDAYS(U593,Z593,Reference!$D$2:$D$40)))))</f>
        <v/>
      </c>
      <c r="AJ593" s="72" t="str">
        <f t="shared" si="38"/>
        <v/>
      </c>
      <c r="AK593" s="72" t="str">
        <f t="shared" si="39"/>
        <v/>
      </c>
      <c r="AL593" s="72" t="str">
        <f>IF(AE593="","",IF(AE593="N/A","N/A",IF(AE593="ND","ND",(NETWORKDAYS(AD593,AE593,Reference!$D$2:$D$40)-1))))</f>
        <v/>
      </c>
    </row>
    <row r="594" spans="1:38" s="73" customFormat="1" x14ac:dyDescent="0.35">
      <c r="A594" s="83"/>
      <c r="B594" s="83"/>
      <c r="C594" s="87"/>
      <c r="D594" s="87"/>
      <c r="E594" s="85"/>
      <c r="F594" s="86"/>
      <c r="G594" s="87"/>
      <c r="H594" s="87"/>
      <c r="I594" s="90"/>
      <c r="J594" s="89"/>
      <c r="K594" s="89"/>
      <c r="L594" s="90"/>
      <c r="M594" s="90"/>
      <c r="N594" s="89"/>
      <c r="O594" s="90"/>
      <c r="P594" s="87"/>
      <c r="Q594" s="91"/>
      <c r="R594" s="91"/>
      <c r="S594" s="91"/>
      <c r="T594" s="92"/>
      <c r="U594" s="92"/>
      <c r="V594" s="92"/>
      <c r="W594" s="92"/>
      <c r="X594" s="91"/>
      <c r="Y594" s="91"/>
      <c r="Z594" s="92"/>
      <c r="AA594" s="92"/>
      <c r="AB594" s="92"/>
      <c r="AC594" s="91"/>
      <c r="AD594" s="92"/>
      <c r="AE594" s="92"/>
      <c r="AF594" s="72" t="str">
        <f t="shared" si="36"/>
        <v/>
      </c>
      <c r="AG594" s="72" t="str">
        <f t="shared" si="37"/>
        <v/>
      </c>
      <c r="AH594" s="72" t="str">
        <f>IF(W594="","",IF(W594="ND","ND",(NETWORKDAYS(U594,W594,Reference!$D$2:$D$40)-1)))</f>
        <v/>
      </c>
      <c r="AI594" s="72" t="str">
        <f>IF(Z594="","",IF(Z594="n/a","N/A", IF(Z594="ND","ND",(NETWORKDAYS(U594,Z594,Reference!$D$2:$D$40)))))</f>
        <v/>
      </c>
      <c r="AJ594" s="72" t="str">
        <f t="shared" si="38"/>
        <v/>
      </c>
      <c r="AK594" s="72" t="str">
        <f t="shared" si="39"/>
        <v/>
      </c>
      <c r="AL594" s="72" t="str">
        <f>IF(AE594="","",IF(AE594="N/A","N/A",IF(AE594="ND","ND",(NETWORKDAYS(AD594,AE594,Reference!$D$2:$D$40)-1))))</f>
        <v/>
      </c>
    </row>
    <row r="595" spans="1:38" s="73" customFormat="1" x14ac:dyDescent="0.35">
      <c r="A595" s="83"/>
      <c r="B595" s="83"/>
      <c r="C595" s="87"/>
      <c r="D595" s="87"/>
      <c r="E595" s="85"/>
      <c r="F595" s="86"/>
      <c r="G595" s="87"/>
      <c r="H595" s="87"/>
      <c r="I595" s="90"/>
      <c r="J595" s="89"/>
      <c r="K595" s="89"/>
      <c r="L595" s="90"/>
      <c r="M595" s="90"/>
      <c r="N595" s="89"/>
      <c r="O595" s="90"/>
      <c r="P595" s="87"/>
      <c r="Q595" s="91"/>
      <c r="R595" s="91"/>
      <c r="S595" s="91"/>
      <c r="T595" s="92"/>
      <c r="U595" s="92"/>
      <c r="V595" s="92"/>
      <c r="W595" s="92"/>
      <c r="X595" s="91"/>
      <c r="Y595" s="91"/>
      <c r="Z595" s="92"/>
      <c r="AA595" s="92"/>
      <c r="AB595" s="92"/>
      <c r="AC595" s="91"/>
      <c r="AD595" s="92"/>
      <c r="AE595" s="92"/>
      <c r="AF595" s="72" t="str">
        <f t="shared" si="36"/>
        <v/>
      </c>
      <c r="AG595" s="72" t="str">
        <f t="shared" si="37"/>
        <v/>
      </c>
      <c r="AH595" s="72" t="str">
        <f>IF(W595="","",IF(W595="ND","ND",(NETWORKDAYS(U595,W595,Reference!$D$2:$D$40)-1)))</f>
        <v/>
      </c>
      <c r="AI595" s="72" t="str">
        <f>IF(Z595="","",IF(Z595="n/a","N/A", IF(Z595="ND","ND",(NETWORKDAYS(U595,Z595,Reference!$D$2:$D$40)))))</f>
        <v/>
      </c>
      <c r="AJ595" s="72" t="str">
        <f t="shared" si="38"/>
        <v/>
      </c>
      <c r="AK595" s="72" t="str">
        <f t="shared" si="39"/>
        <v/>
      </c>
      <c r="AL595" s="72" t="str">
        <f>IF(AE595="","",IF(AE595="N/A","N/A",IF(AE595="ND","ND",(NETWORKDAYS(AD595,AE595,Reference!$D$2:$D$40)-1))))</f>
        <v/>
      </c>
    </row>
    <row r="596" spans="1:38" s="73" customFormat="1" x14ac:dyDescent="0.35">
      <c r="A596" s="83"/>
      <c r="B596" s="83"/>
      <c r="C596" s="87"/>
      <c r="D596" s="87"/>
      <c r="E596" s="85"/>
      <c r="F596" s="86"/>
      <c r="G596" s="87"/>
      <c r="H596" s="87"/>
      <c r="I596" s="90"/>
      <c r="J596" s="89"/>
      <c r="K596" s="89"/>
      <c r="L596" s="90"/>
      <c r="M596" s="90"/>
      <c r="N596" s="89"/>
      <c r="O596" s="90"/>
      <c r="P596" s="87"/>
      <c r="Q596" s="91"/>
      <c r="R596" s="91"/>
      <c r="S596" s="91"/>
      <c r="T596" s="92"/>
      <c r="U596" s="92"/>
      <c r="V596" s="92"/>
      <c r="W596" s="92"/>
      <c r="X596" s="91"/>
      <c r="Y596" s="91"/>
      <c r="Z596" s="92"/>
      <c r="AA596" s="92"/>
      <c r="AB596" s="92"/>
      <c r="AC596" s="91"/>
      <c r="AD596" s="92"/>
      <c r="AE596" s="92"/>
      <c r="AF596" s="72" t="str">
        <f t="shared" si="36"/>
        <v/>
      </c>
      <c r="AG596" s="72" t="str">
        <f t="shared" si="37"/>
        <v/>
      </c>
      <c r="AH596" s="72" t="str">
        <f>IF(W596="","",IF(W596="ND","ND",(NETWORKDAYS(U596,W596,Reference!$D$2:$D$40)-1)))</f>
        <v/>
      </c>
      <c r="AI596" s="72" t="str">
        <f>IF(Z596="","",IF(Z596="n/a","N/A", IF(Z596="ND","ND",(NETWORKDAYS(U596,Z596,Reference!$D$2:$D$40)))))</f>
        <v/>
      </c>
      <c r="AJ596" s="72" t="str">
        <f t="shared" si="38"/>
        <v/>
      </c>
      <c r="AK596" s="72" t="str">
        <f t="shared" si="39"/>
        <v/>
      </c>
      <c r="AL596" s="72" t="str">
        <f>IF(AE596="","",IF(AE596="N/A","N/A",IF(AE596="ND","ND",(NETWORKDAYS(AD596,AE596,Reference!$D$2:$D$40)-1))))</f>
        <v/>
      </c>
    </row>
    <row r="597" spans="1:38" s="73" customFormat="1" x14ac:dyDescent="0.35">
      <c r="A597" s="83"/>
      <c r="B597" s="83"/>
      <c r="C597" s="87"/>
      <c r="D597" s="87"/>
      <c r="E597" s="85"/>
      <c r="F597" s="86"/>
      <c r="G597" s="87"/>
      <c r="H597" s="87"/>
      <c r="I597" s="90"/>
      <c r="J597" s="89"/>
      <c r="K597" s="89"/>
      <c r="L597" s="90"/>
      <c r="M597" s="90"/>
      <c r="N597" s="89"/>
      <c r="O597" s="90"/>
      <c r="P597" s="87"/>
      <c r="Q597" s="91"/>
      <c r="R597" s="91"/>
      <c r="S597" s="91"/>
      <c r="T597" s="92"/>
      <c r="U597" s="92"/>
      <c r="V597" s="92"/>
      <c r="W597" s="92"/>
      <c r="X597" s="91"/>
      <c r="Y597" s="91"/>
      <c r="Z597" s="92"/>
      <c r="AA597" s="92"/>
      <c r="AB597" s="92"/>
      <c r="AC597" s="91"/>
      <c r="AD597" s="92"/>
      <c r="AE597" s="92"/>
      <c r="AF597" s="72" t="str">
        <f t="shared" si="36"/>
        <v/>
      </c>
      <c r="AG597" s="72" t="str">
        <f t="shared" si="37"/>
        <v/>
      </c>
      <c r="AH597" s="72" t="str">
        <f>IF(W597="","",IF(W597="ND","ND",(NETWORKDAYS(U597,W597,Reference!$D$2:$D$40)-1)))</f>
        <v/>
      </c>
      <c r="AI597" s="72" t="str">
        <f>IF(Z597="","",IF(Z597="n/a","N/A", IF(Z597="ND","ND",(NETWORKDAYS(U597,Z597,Reference!$D$2:$D$40)))))</f>
        <v/>
      </c>
      <c r="AJ597" s="72" t="str">
        <f t="shared" si="38"/>
        <v/>
      </c>
      <c r="AK597" s="72" t="str">
        <f t="shared" si="39"/>
        <v/>
      </c>
      <c r="AL597" s="72" t="str">
        <f>IF(AE597="","",IF(AE597="N/A","N/A",IF(AE597="ND","ND",(NETWORKDAYS(AD597,AE597,Reference!$D$2:$D$40)-1))))</f>
        <v/>
      </c>
    </row>
    <row r="598" spans="1:38" s="73" customFormat="1" x14ac:dyDescent="0.35">
      <c r="A598" s="83"/>
      <c r="B598" s="83"/>
      <c r="C598" s="87"/>
      <c r="D598" s="87"/>
      <c r="E598" s="85"/>
      <c r="F598" s="86"/>
      <c r="G598" s="87"/>
      <c r="H598" s="87"/>
      <c r="I598" s="90"/>
      <c r="J598" s="89"/>
      <c r="K598" s="89"/>
      <c r="L598" s="90"/>
      <c r="M598" s="90"/>
      <c r="N598" s="89"/>
      <c r="O598" s="90"/>
      <c r="P598" s="87"/>
      <c r="Q598" s="91"/>
      <c r="R598" s="91"/>
      <c r="S598" s="91"/>
      <c r="T598" s="92"/>
      <c r="U598" s="92"/>
      <c r="V598" s="92"/>
      <c r="W598" s="92"/>
      <c r="X598" s="91"/>
      <c r="Y598" s="91"/>
      <c r="Z598" s="92"/>
      <c r="AA598" s="92"/>
      <c r="AB598" s="92"/>
      <c r="AC598" s="91"/>
      <c r="AD598" s="92"/>
      <c r="AE598" s="92"/>
      <c r="AF598" s="72" t="str">
        <f t="shared" si="36"/>
        <v/>
      </c>
      <c r="AG598" s="72" t="str">
        <f t="shared" si="37"/>
        <v/>
      </c>
      <c r="AH598" s="72" t="str">
        <f>IF(W598="","",IF(W598="ND","ND",(NETWORKDAYS(U598,W598,Reference!$D$2:$D$40)-1)))</f>
        <v/>
      </c>
      <c r="AI598" s="72" t="str">
        <f>IF(Z598="","",IF(Z598="n/a","N/A", IF(Z598="ND","ND",(NETWORKDAYS(U598,Z598,Reference!$D$2:$D$40)))))</f>
        <v/>
      </c>
      <c r="AJ598" s="72" t="str">
        <f t="shared" si="38"/>
        <v/>
      </c>
      <c r="AK598" s="72" t="str">
        <f t="shared" si="39"/>
        <v/>
      </c>
      <c r="AL598" s="72" t="str">
        <f>IF(AE598="","",IF(AE598="N/A","N/A",IF(AE598="ND","ND",(NETWORKDAYS(AD598,AE598,Reference!$D$2:$D$40)-1))))</f>
        <v/>
      </c>
    </row>
    <row r="599" spans="1:38" s="73" customFormat="1" x14ac:dyDescent="0.35">
      <c r="A599" s="83"/>
      <c r="B599" s="83"/>
      <c r="C599" s="87"/>
      <c r="D599" s="87"/>
      <c r="E599" s="85"/>
      <c r="F599" s="86"/>
      <c r="G599" s="87"/>
      <c r="H599" s="87"/>
      <c r="I599" s="90"/>
      <c r="J599" s="89"/>
      <c r="K599" s="89"/>
      <c r="L599" s="90"/>
      <c r="M599" s="90"/>
      <c r="N599" s="89"/>
      <c r="O599" s="90"/>
      <c r="P599" s="87"/>
      <c r="Q599" s="91"/>
      <c r="R599" s="91"/>
      <c r="S599" s="91"/>
      <c r="T599" s="92"/>
      <c r="U599" s="92"/>
      <c r="V599" s="92"/>
      <c r="W599" s="92"/>
      <c r="X599" s="91"/>
      <c r="Y599" s="91"/>
      <c r="Z599" s="92"/>
      <c r="AA599" s="92"/>
      <c r="AB599" s="92"/>
      <c r="AC599" s="91"/>
      <c r="AD599" s="92"/>
      <c r="AE599" s="92"/>
      <c r="AF599" s="72" t="str">
        <f t="shared" si="36"/>
        <v/>
      </c>
      <c r="AG599" s="72" t="str">
        <f t="shared" si="37"/>
        <v/>
      </c>
      <c r="AH599" s="72" t="str">
        <f>IF(W599="","",IF(W599="ND","ND",(NETWORKDAYS(U599,W599,Reference!$D$2:$D$40)-1)))</f>
        <v/>
      </c>
      <c r="AI599" s="72" t="str">
        <f>IF(Z599="","",IF(Z599="n/a","N/A", IF(Z599="ND","ND",(NETWORKDAYS(U599,Z599,Reference!$D$2:$D$40)))))</f>
        <v/>
      </c>
      <c r="AJ599" s="72" t="str">
        <f t="shared" si="38"/>
        <v/>
      </c>
      <c r="AK599" s="72" t="str">
        <f t="shared" si="39"/>
        <v/>
      </c>
      <c r="AL599" s="72" t="str">
        <f>IF(AE599="","",IF(AE599="N/A","N/A",IF(AE599="ND","ND",(NETWORKDAYS(AD599,AE599,Reference!$D$2:$D$40)-1))))</f>
        <v/>
      </c>
    </row>
    <row r="600" spans="1:38" s="73" customFormat="1" x14ac:dyDescent="0.35">
      <c r="A600" s="83"/>
      <c r="B600" s="83"/>
      <c r="C600" s="87"/>
      <c r="D600" s="87"/>
      <c r="E600" s="85"/>
      <c r="F600" s="86"/>
      <c r="G600" s="87"/>
      <c r="H600" s="87"/>
      <c r="I600" s="90"/>
      <c r="J600" s="89"/>
      <c r="K600" s="89"/>
      <c r="L600" s="90"/>
      <c r="M600" s="90"/>
      <c r="N600" s="89"/>
      <c r="O600" s="90"/>
      <c r="P600" s="87"/>
      <c r="Q600" s="91"/>
      <c r="R600" s="91"/>
      <c r="S600" s="91"/>
      <c r="T600" s="92"/>
      <c r="U600" s="92"/>
      <c r="V600" s="92"/>
      <c r="W600" s="92"/>
      <c r="X600" s="91"/>
      <c r="Y600" s="91"/>
      <c r="Z600" s="92"/>
      <c r="AA600" s="92"/>
      <c r="AB600" s="92"/>
      <c r="AC600" s="91"/>
      <c r="AD600" s="92"/>
      <c r="AE600" s="92"/>
      <c r="AF600" s="72" t="str">
        <f t="shared" si="36"/>
        <v/>
      </c>
      <c r="AG600" s="72" t="str">
        <f t="shared" si="37"/>
        <v/>
      </c>
      <c r="AH600" s="72" t="str">
        <f>IF(W600="","",IF(W600="ND","ND",(NETWORKDAYS(U600,W600,Reference!$D$2:$D$40)-1)))</f>
        <v/>
      </c>
      <c r="AI600" s="72" t="str">
        <f>IF(Z600="","",IF(Z600="n/a","N/A", IF(Z600="ND","ND",(NETWORKDAYS(U600,Z600,Reference!$D$2:$D$40)))))</f>
        <v/>
      </c>
      <c r="AJ600" s="72" t="str">
        <f t="shared" si="38"/>
        <v/>
      </c>
      <c r="AK600" s="72" t="str">
        <f t="shared" si="39"/>
        <v/>
      </c>
      <c r="AL600" s="72" t="str">
        <f>IF(AE600="","",IF(AE600="N/A","N/A",IF(AE600="ND","ND",(NETWORKDAYS(AD600,AE600,Reference!$D$2:$D$40)-1))))</f>
        <v/>
      </c>
    </row>
    <row r="601" spans="1:38" s="73" customFormat="1" x14ac:dyDescent="0.35">
      <c r="A601" s="83"/>
      <c r="B601" s="83"/>
      <c r="C601" s="87"/>
      <c r="D601" s="87"/>
      <c r="E601" s="85"/>
      <c r="F601" s="86"/>
      <c r="G601" s="87"/>
      <c r="H601" s="87"/>
      <c r="I601" s="90"/>
      <c r="J601" s="89"/>
      <c r="K601" s="89"/>
      <c r="L601" s="90"/>
      <c r="M601" s="90"/>
      <c r="N601" s="89"/>
      <c r="O601" s="90"/>
      <c r="P601" s="87"/>
      <c r="Q601" s="91"/>
      <c r="R601" s="91"/>
      <c r="S601" s="91"/>
      <c r="T601" s="92"/>
      <c r="U601" s="92"/>
      <c r="V601" s="92"/>
      <c r="W601" s="92"/>
      <c r="X601" s="91"/>
      <c r="Y601" s="91"/>
      <c r="Z601" s="92"/>
      <c r="AA601" s="92"/>
      <c r="AB601" s="92"/>
      <c r="AC601" s="91"/>
      <c r="AD601" s="92"/>
      <c r="AE601" s="92"/>
      <c r="AF601" s="72" t="str">
        <f t="shared" si="36"/>
        <v/>
      </c>
      <c r="AG601" s="72" t="str">
        <f t="shared" si="37"/>
        <v/>
      </c>
      <c r="AH601" s="72" t="str">
        <f>IF(W601="","",IF(W601="ND","ND",(NETWORKDAYS(U601,W601,Reference!$D$2:$D$40)-1)))</f>
        <v/>
      </c>
      <c r="AI601" s="72" t="str">
        <f>IF(Z601="","",IF(Z601="n/a","N/A", IF(Z601="ND","ND",(NETWORKDAYS(U601,Z601,Reference!$D$2:$D$40)))))</f>
        <v/>
      </c>
      <c r="AJ601" s="72" t="str">
        <f t="shared" si="38"/>
        <v/>
      </c>
      <c r="AK601" s="72" t="str">
        <f t="shared" si="39"/>
        <v/>
      </c>
      <c r="AL601" s="72" t="str">
        <f>IF(AE601="","",IF(AE601="N/A","N/A",IF(AE601="ND","ND",(NETWORKDAYS(AD601,AE601,Reference!$D$2:$D$40)-1))))</f>
        <v/>
      </c>
    </row>
    <row r="602" spans="1:38" s="73" customFormat="1" x14ac:dyDescent="0.35">
      <c r="A602" s="83"/>
      <c r="B602" s="83"/>
      <c r="C602" s="87"/>
      <c r="D602" s="87"/>
      <c r="E602" s="85"/>
      <c r="F602" s="86"/>
      <c r="G602" s="87"/>
      <c r="H602" s="87"/>
      <c r="I602" s="90"/>
      <c r="J602" s="89"/>
      <c r="K602" s="89"/>
      <c r="L602" s="90"/>
      <c r="M602" s="90"/>
      <c r="N602" s="89"/>
      <c r="O602" s="90"/>
      <c r="P602" s="87"/>
      <c r="Q602" s="91"/>
      <c r="R602" s="91"/>
      <c r="S602" s="91"/>
      <c r="T602" s="92"/>
      <c r="U602" s="92"/>
      <c r="V602" s="92"/>
      <c r="W602" s="92"/>
      <c r="X602" s="91"/>
      <c r="Y602" s="91"/>
      <c r="Z602" s="92"/>
      <c r="AA602" s="92"/>
      <c r="AB602" s="92"/>
      <c r="AC602" s="91"/>
      <c r="AD602" s="92"/>
      <c r="AE602" s="92"/>
      <c r="AF602" s="72" t="str">
        <f t="shared" si="36"/>
        <v/>
      </c>
      <c r="AG602" s="72" t="str">
        <f t="shared" si="37"/>
        <v/>
      </c>
      <c r="AH602" s="72" t="str">
        <f>IF(W602="","",IF(W602="ND","ND",(NETWORKDAYS(U602,W602,Reference!$D$2:$D$40)-1)))</f>
        <v/>
      </c>
      <c r="AI602" s="72" t="str">
        <f>IF(Z602="","",IF(Z602="n/a","N/A", IF(Z602="ND","ND",(NETWORKDAYS(U602,Z602,Reference!$D$2:$D$40)))))</f>
        <v/>
      </c>
      <c r="AJ602" s="72" t="str">
        <f t="shared" si="38"/>
        <v/>
      </c>
      <c r="AK602" s="72" t="str">
        <f t="shared" si="39"/>
        <v/>
      </c>
      <c r="AL602" s="72" t="str">
        <f>IF(AE602="","",IF(AE602="N/A","N/A",IF(AE602="ND","ND",(NETWORKDAYS(AD602,AE602,Reference!$D$2:$D$40)-1))))</f>
        <v/>
      </c>
    </row>
    <row r="603" spans="1:38" s="73" customFormat="1" x14ac:dyDescent="0.35">
      <c r="A603" s="83"/>
      <c r="B603" s="83"/>
      <c r="C603" s="87"/>
      <c r="D603" s="87"/>
      <c r="E603" s="85"/>
      <c r="F603" s="86"/>
      <c r="G603" s="87"/>
      <c r="H603" s="87"/>
      <c r="I603" s="90"/>
      <c r="J603" s="89"/>
      <c r="K603" s="89"/>
      <c r="L603" s="90"/>
      <c r="M603" s="90"/>
      <c r="N603" s="89"/>
      <c r="O603" s="90"/>
      <c r="P603" s="87"/>
      <c r="Q603" s="91"/>
      <c r="R603" s="91"/>
      <c r="S603" s="91"/>
      <c r="T603" s="92"/>
      <c r="U603" s="92"/>
      <c r="V603" s="92"/>
      <c r="W603" s="92"/>
      <c r="X603" s="91"/>
      <c r="Y603" s="91"/>
      <c r="Z603" s="92"/>
      <c r="AA603" s="92"/>
      <c r="AB603" s="92"/>
      <c r="AC603" s="91"/>
      <c r="AD603" s="92"/>
      <c r="AE603" s="92"/>
      <c r="AF603" s="72" t="str">
        <f t="shared" si="36"/>
        <v/>
      </c>
      <c r="AG603" s="72" t="str">
        <f t="shared" si="37"/>
        <v/>
      </c>
      <c r="AH603" s="72" t="str">
        <f>IF(W603="","",IF(W603="ND","ND",(NETWORKDAYS(U603,W603,Reference!$D$2:$D$40)-1)))</f>
        <v/>
      </c>
      <c r="AI603" s="72" t="str">
        <f>IF(Z603="","",IF(Z603="n/a","N/A", IF(Z603="ND","ND",(NETWORKDAYS(U603,Z603,Reference!$D$2:$D$40)))))</f>
        <v/>
      </c>
      <c r="AJ603" s="72" t="str">
        <f t="shared" si="38"/>
        <v/>
      </c>
      <c r="AK603" s="72" t="str">
        <f t="shared" si="39"/>
        <v/>
      </c>
      <c r="AL603" s="72" t="str">
        <f>IF(AE603="","",IF(AE603="N/A","N/A",IF(AE603="ND","ND",(NETWORKDAYS(AD603,AE603,Reference!$D$2:$D$40)-1))))</f>
        <v/>
      </c>
    </row>
    <row r="604" spans="1:38" s="73" customFormat="1" x14ac:dyDescent="0.35">
      <c r="A604" s="83"/>
      <c r="B604" s="83"/>
      <c r="C604" s="87"/>
      <c r="D604" s="87"/>
      <c r="E604" s="85"/>
      <c r="F604" s="86"/>
      <c r="G604" s="87"/>
      <c r="H604" s="87"/>
      <c r="I604" s="90"/>
      <c r="J604" s="89"/>
      <c r="K604" s="89"/>
      <c r="L604" s="90"/>
      <c r="M604" s="90"/>
      <c r="N604" s="89"/>
      <c r="O604" s="90"/>
      <c r="P604" s="87"/>
      <c r="Q604" s="91"/>
      <c r="R604" s="91"/>
      <c r="S604" s="91"/>
      <c r="T604" s="92"/>
      <c r="U604" s="92"/>
      <c r="V604" s="92"/>
      <c r="W604" s="92"/>
      <c r="X604" s="91"/>
      <c r="Y604" s="91"/>
      <c r="Z604" s="92"/>
      <c r="AA604" s="92"/>
      <c r="AB604" s="92"/>
      <c r="AC604" s="91"/>
      <c r="AD604" s="92"/>
      <c r="AE604" s="92"/>
      <c r="AF604" s="72" t="str">
        <f t="shared" si="36"/>
        <v/>
      </c>
      <c r="AG604" s="72" t="str">
        <f t="shared" si="37"/>
        <v/>
      </c>
      <c r="AH604" s="72" t="str">
        <f>IF(W604="","",IF(W604="ND","ND",(NETWORKDAYS(U604,W604,Reference!$D$2:$D$40)-1)))</f>
        <v/>
      </c>
      <c r="AI604" s="72" t="str">
        <f>IF(Z604="","",IF(Z604="n/a","N/A", IF(Z604="ND","ND",(NETWORKDAYS(U604,Z604,Reference!$D$2:$D$40)))))</f>
        <v/>
      </c>
      <c r="AJ604" s="72" t="str">
        <f t="shared" si="38"/>
        <v/>
      </c>
      <c r="AK604" s="72" t="str">
        <f t="shared" si="39"/>
        <v/>
      </c>
      <c r="AL604" s="72" t="str">
        <f>IF(AE604="","",IF(AE604="N/A","N/A",IF(AE604="ND","ND",(NETWORKDAYS(AD604,AE604,Reference!$D$2:$D$40)-1))))</f>
        <v/>
      </c>
    </row>
    <row r="605" spans="1:38" s="73" customFormat="1" x14ac:dyDescent="0.35">
      <c r="A605" s="83"/>
      <c r="B605" s="83"/>
      <c r="C605" s="87"/>
      <c r="D605" s="87"/>
      <c r="E605" s="85"/>
      <c r="F605" s="86"/>
      <c r="G605" s="87"/>
      <c r="H605" s="87"/>
      <c r="I605" s="90"/>
      <c r="J605" s="89"/>
      <c r="K605" s="89"/>
      <c r="L605" s="90"/>
      <c r="M605" s="90"/>
      <c r="N605" s="89"/>
      <c r="O605" s="90"/>
      <c r="P605" s="87"/>
      <c r="Q605" s="91"/>
      <c r="R605" s="91"/>
      <c r="S605" s="91"/>
      <c r="T605" s="92"/>
      <c r="U605" s="92"/>
      <c r="V605" s="92"/>
      <c r="W605" s="92"/>
      <c r="X605" s="91"/>
      <c r="Y605" s="91"/>
      <c r="Z605" s="92"/>
      <c r="AA605" s="92"/>
      <c r="AB605" s="92"/>
      <c r="AC605" s="91"/>
      <c r="AD605" s="92"/>
      <c r="AE605" s="92"/>
      <c r="AF605" s="72" t="str">
        <f t="shared" si="36"/>
        <v/>
      </c>
      <c r="AG605" s="72" t="str">
        <f t="shared" si="37"/>
        <v/>
      </c>
      <c r="AH605" s="72" t="str">
        <f>IF(W605="","",IF(W605="ND","ND",(NETWORKDAYS(U605,W605,Reference!$D$2:$D$40)-1)))</f>
        <v/>
      </c>
      <c r="AI605" s="72" t="str">
        <f>IF(Z605="","",IF(Z605="n/a","N/A", IF(Z605="ND","ND",(NETWORKDAYS(U605,Z605,Reference!$D$2:$D$40)))))</f>
        <v/>
      </c>
      <c r="AJ605" s="72" t="str">
        <f t="shared" si="38"/>
        <v/>
      </c>
      <c r="AK605" s="72" t="str">
        <f t="shared" si="39"/>
        <v/>
      </c>
      <c r="AL605" s="72" t="str">
        <f>IF(AE605="","",IF(AE605="N/A","N/A",IF(AE605="ND","ND",(NETWORKDAYS(AD605,AE605,Reference!$D$2:$D$40)-1))))</f>
        <v/>
      </c>
    </row>
    <row r="606" spans="1:38" s="73" customFormat="1" x14ac:dyDescent="0.35">
      <c r="A606" s="83"/>
      <c r="B606" s="83"/>
      <c r="C606" s="87"/>
      <c r="D606" s="87"/>
      <c r="E606" s="85"/>
      <c r="F606" s="86"/>
      <c r="G606" s="87"/>
      <c r="H606" s="87"/>
      <c r="I606" s="90"/>
      <c r="J606" s="89"/>
      <c r="K606" s="89"/>
      <c r="L606" s="90"/>
      <c r="M606" s="90"/>
      <c r="N606" s="89"/>
      <c r="O606" s="90"/>
      <c r="P606" s="87"/>
      <c r="Q606" s="91"/>
      <c r="R606" s="91"/>
      <c r="S606" s="91"/>
      <c r="T606" s="92"/>
      <c r="U606" s="92"/>
      <c r="V606" s="92"/>
      <c r="W606" s="92"/>
      <c r="X606" s="91"/>
      <c r="Y606" s="91"/>
      <c r="Z606" s="92"/>
      <c r="AA606" s="92"/>
      <c r="AB606" s="92"/>
      <c r="AC606" s="91"/>
      <c r="AD606" s="92"/>
      <c r="AE606" s="92"/>
      <c r="AF606" s="72" t="str">
        <f t="shared" si="36"/>
        <v/>
      </c>
      <c r="AG606" s="72" t="str">
        <f t="shared" si="37"/>
        <v/>
      </c>
      <c r="AH606" s="72" t="str">
        <f>IF(W606="","",IF(W606="ND","ND",(NETWORKDAYS(U606,W606,Reference!$D$2:$D$40)-1)))</f>
        <v/>
      </c>
      <c r="AI606" s="72" t="str">
        <f>IF(Z606="","",IF(Z606="n/a","N/A", IF(Z606="ND","ND",(NETWORKDAYS(U606,Z606,Reference!$D$2:$D$40)))))</f>
        <v/>
      </c>
      <c r="AJ606" s="72" t="str">
        <f t="shared" si="38"/>
        <v/>
      </c>
      <c r="AK606" s="72" t="str">
        <f t="shared" si="39"/>
        <v/>
      </c>
      <c r="AL606" s="72" t="str">
        <f>IF(AE606="","",IF(AE606="N/A","N/A",IF(AE606="ND","ND",(NETWORKDAYS(AD606,AE606,Reference!$D$2:$D$40)-1))))</f>
        <v/>
      </c>
    </row>
    <row r="607" spans="1:38" s="73" customFormat="1" x14ac:dyDescent="0.35">
      <c r="A607" s="83"/>
      <c r="B607" s="83"/>
      <c r="C607" s="87"/>
      <c r="D607" s="87"/>
      <c r="E607" s="85"/>
      <c r="F607" s="86"/>
      <c r="G607" s="87"/>
      <c r="H607" s="87"/>
      <c r="I607" s="90"/>
      <c r="J607" s="89"/>
      <c r="K607" s="89"/>
      <c r="L607" s="90"/>
      <c r="M607" s="90"/>
      <c r="N607" s="89"/>
      <c r="O607" s="90"/>
      <c r="P607" s="87"/>
      <c r="Q607" s="91"/>
      <c r="R607" s="91"/>
      <c r="S607" s="91"/>
      <c r="T607" s="92"/>
      <c r="U607" s="92"/>
      <c r="V607" s="92"/>
      <c r="W607" s="92"/>
      <c r="X607" s="91"/>
      <c r="Y607" s="91"/>
      <c r="Z607" s="92"/>
      <c r="AA607" s="92"/>
      <c r="AB607" s="92"/>
      <c r="AC607" s="91"/>
      <c r="AD607" s="92"/>
      <c r="AE607" s="92"/>
      <c r="AF607" s="72" t="str">
        <f t="shared" si="36"/>
        <v/>
      </c>
      <c r="AG607" s="72" t="str">
        <f t="shared" si="37"/>
        <v/>
      </c>
      <c r="AH607" s="72" t="str">
        <f>IF(W607="","",IF(W607="ND","ND",(NETWORKDAYS(U607,W607,Reference!$D$2:$D$40)-1)))</f>
        <v/>
      </c>
      <c r="AI607" s="72" t="str">
        <f>IF(Z607="","",IF(Z607="n/a","N/A", IF(Z607="ND","ND",(NETWORKDAYS(U607,Z607,Reference!$D$2:$D$40)))))</f>
        <v/>
      </c>
      <c r="AJ607" s="72" t="str">
        <f t="shared" si="38"/>
        <v/>
      </c>
      <c r="AK607" s="72" t="str">
        <f t="shared" si="39"/>
        <v/>
      </c>
      <c r="AL607" s="72" t="str">
        <f>IF(AE607="","",IF(AE607="N/A","N/A",IF(AE607="ND","ND",(NETWORKDAYS(AD607,AE607,Reference!$D$2:$D$40)-1))))</f>
        <v/>
      </c>
    </row>
    <row r="608" spans="1:38" s="73" customFormat="1" x14ac:dyDescent="0.35">
      <c r="A608" s="83"/>
      <c r="B608" s="83"/>
      <c r="C608" s="87"/>
      <c r="D608" s="87"/>
      <c r="E608" s="85"/>
      <c r="F608" s="86"/>
      <c r="G608" s="87"/>
      <c r="H608" s="87"/>
      <c r="I608" s="90"/>
      <c r="J608" s="89"/>
      <c r="K608" s="89"/>
      <c r="L608" s="90"/>
      <c r="M608" s="90"/>
      <c r="N608" s="89"/>
      <c r="O608" s="90"/>
      <c r="P608" s="87"/>
      <c r="Q608" s="91"/>
      <c r="R608" s="91"/>
      <c r="S608" s="91"/>
      <c r="T608" s="92"/>
      <c r="U608" s="92"/>
      <c r="V608" s="92"/>
      <c r="W608" s="92"/>
      <c r="X608" s="91"/>
      <c r="Y608" s="91"/>
      <c r="Z608" s="92"/>
      <c r="AA608" s="92"/>
      <c r="AB608" s="92"/>
      <c r="AC608" s="91"/>
      <c r="AD608" s="92"/>
      <c r="AE608" s="92"/>
      <c r="AF608" s="72" t="str">
        <f t="shared" si="36"/>
        <v/>
      </c>
      <c r="AG608" s="72" t="str">
        <f t="shared" si="37"/>
        <v/>
      </c>
      <c r="AH608" s="72" t="str">
        <f>IF(W608="","",IF(W608="ND","ND",(NETWORKDAYS(U608,W608,Reference!$D$2:$D$40)-1)))</f>
        <v/>
      </c>
      <c r="AI608" s="72" t="str">
        <f>IF(Z608="","",IF(Z608="n/a","N/A", IF(Z608="ND","ND",(NETWORKDAYS(U608,Z608,Reference!$D$2:$D$40)))))</f>
        <v/>
      </c>
      <c r="AJ608" s="72" t="str">
        <f t="shared" si="38"/>
        <v/>
      </c>
      <c r="AK608" s="72" t="str">
        <f t="shared" si="39"/>
        <v/>
      </c>
      <c r="AL608" s="72" t="str">
        <f>IF(AE608="","",IF(AE608="N/A","N/A",IF(AE608="ND","ND",(NETWORKDAYS(AD608,AE608,Reference!$D$2:$D$40)-1))))</f>
        <v/>
      </c>
    </row>
    <row r="609" spans="1:38" s="73" customFormat="1" x14ac:dyDescent="0.35">
      <c r="A609" s="83"/>
      <c r="B609" s="83"/>
      <c r="C609" s="87"/>
      <c r="D609" s="87"/>
      <c r="E609" s="85"/>
      <c r="F609" s="86"/>
      <c r="G609" s="87"/>
      <c r="H609" s="87"/>
      <c r="I609" s="90"/>
      <c r="J609" s="89"/>
      <c r="K609" s="89"/>
      <c r="L609" s="90"/>
      <c r="M609" s="90"/>
      <c r="N609" s="89"/>
      <c r="O609" s="90"/>
      <c r="P609" s="87"/>
      <c r="Q609" s="91"/>
      <c r="R609" s="91"/>
      <c r="S609" s="91"/>
      <c r="T609" s="92"/>
      <c r="U609" s="92"/>
      <c r="V609" s="92"/>
      <c r="W609" s="92"/>
      <c r="X609" s="91"/>
      <c r="Y609" s="91"/>
      <c r="Z609" s="92"/>
      <c r="AA609" s="92"/>
      <c r="AB609" s="92"/>
      <c r="AC609" s="91"/>
      <c r="AD609" s="92"/>
      <c r="AE609" s="92"/>
      <c r="AF609" s="72" t="str">
        <f t="shared" si="36"/>
        <v/>
      </c>
      <c r="AG609" s="72" t="str">
        <f t="shared" si="37"/>
        <v/>
      </c>
      <c r="AH609" s="72" t="str">
        <f>IF(W609="","",IF(W609="ND","ND",(NETWORKDAYS(U609,W609,Reference!$D$2:$D$40)-1)))</f>
        <v/>
      </c>
      <c r="AI609" s="72" t="str">
        <f>IF(Z609="","",IF(Z609="n/a","N/A", IF(Z609="ND","ND",(NETWORKDAYS(U609,Z609,Reference!$D$2:$D$40)))))</f>
        <v/>
      </c>
      <c r="AJ609" s="72" t="str">
        <f t="shared" si="38"/>
        <v/>
      </c>
      <c r="AK609" s="72" t="str">
        <f t="shared" si="39"/>
        <v/>
      </c>
      <c r="AL609" s="72" t="str">
        <f>IF(AE609="","",IF(AE609="N/A","N/A",IF(AE609="ND","ND",(NETWORKDAYS(AD609,AE609,Reference!$D$2:$D$40)-1))))</f>
        <v/>
      </c>
    </row>
    <row r="610" spans="1:38" s="73" customFormat="1" x14ac:dyDescent="0.35">
      <c r="A610" s="83"/>
      <c r="B610" s="83"/>
      <c r="C610" s="87"/>
      <c r="D610" s="87"/>
      <c r="E610" s="85"/>
      <c r="F610" s="86"/>
      <c r="G610" s="87"/>
      <c r="H610" s="87"/>
      <c r="I610" s="90"/>
      <c r="J610" s="89"/>
      <c r="K610" s="89"/>
      <c r="L610" s="90"/>
      <c r="M610" s="90"/>
      <c r="N610" s="89"/>
      <c r="O610" s="90"/>
      <c r="P610" s="87"/>
      <c r="Q610" s="91"/>
      <c r="R610" s="91"/>
      <c r="S610" s="91"/>
      <c r="T610" s="92"/>
      <c r="U610" s="92"/>
      <c r="V610" s="92"/>
      <c r="W610" s="92"/>
      <c r="X610" s="91"/>
      <c r="Y610" s="91"/>
      <c r="Z610" s="92"/>
      <c r="AA610" s="92"/>
      <c r="AB610" s="92"/>
      <c r="AC610" s="91"/>
      <c r="AD610" s="92"/>
      <c r="AE610" s="92"/>
      <c r="AF610" s="72" t="str">
        <f t="shared" si="36"/>
        <v/>
      </c>
      <c r="AG610" s="72" t="str">
        <f t="shared" si="37"/>
        <v/>
      </c>
      <c r="AH610" s="72" t="str">
        <f>IF(W610="","",IF(W610="ND","ND",(NETWORKDAYS(U610,W610,Reference!$D$2:$D$40)-1)))</f>
        <v/>
      </c>
      <c r="AI610" s="72" t="str">
        <f>IF(Z610="","",IF(Z610="n/a","N/A", IF(Z610="ND","ND",(NETWORKDAYS(U610,Z610,Reference!$D$2:$D$40)))))</f>
        <v/>
      </c>
      <c r="AJ610" s="72" t="str">
        <f t="shared" si="38"/>
        <v/>
      </c>
      <c r="AK610" s="72" t="str">
        <f t="shared" si="39"/>
        <v/>
      </c>
      <c r="AL610" s="72" t="str">
        <f>IF(AE610="","",IF(AE610="N/A","N/A",IF(AE610="ND","ND",(NETWORKDAYS(AD610,AE610,Reference!$D$2:$D$40)-1))))</f>
        <v/>
      </c>
    </row>
    <row r="611" spans="1:38" s="73" customFormat="1" x14ac:dyDescent="0.35">
      <c r="A611" s="83"/>
      <c r="B611" s="83"/>
      <c r="C611" s="87"/>
      <c r="D611" s="87"/>
      <c r="E611" s="85"/>
      <c r="F611" s="86"/>
      <c r="G611" s="87"/>
      <c r="H611" s="87"/>
      <c r="I611" s="90"/>
      <c r="J611" s="89"/>
      <c r="K611" s="89"/>
      <c r="L611" s="90"/>
      <c r="M611" s="90"/>
      <c r="N611" s="89"/>
      <c r="O611" s="90"/>
      <c r="P611" s="87"/>
      <c r="Q611" s="91"/>
      <c r="R611" s="91"/>
      <c r="S611" s="91"/>
      <c r="T611" s="92"/>
      <c r="U611" s="92"/>
      <c r="V611" s="92"/>
      <c r="W611" s="92"/>
      <c r="X611" s="91"/>
      <c r="Y611" s="91"/>
      <c r="Z611" s="92"/>
      <c r="AA611" s="92"/>
      <c r="AB611" s="92"/>
      <c r="AC611" s="91"/>
      <c r="AD611" s="92"/>
      <c r="AE611" s="92"/>
      <c r="AF611" s="72" t="str">
        <f t="shared" si="36"/>
        <v/>
      </c>
      <c r="AG611" s="72" t="str">
        <f t="shared" si="37"/>
        <v/>
      </c>
      <c r="AH611" s="72" t="str">
        <f>IF(W611="","",IF(W611="ND","ND",(NETWORKDAYS(U611,W611,Reference!$D$2:$D$40)-1)))</f>
        <v/>
      </c>
      <c r="AI611" s="72" t="str">
        <f>IF(Z611="","",IF(Z611="n/a","N/A", IF(Z611="ND","ND",(NETWORKDAYS(U611,Z611,Reference!$D$2:$D$40)))))</f>
        <v/>
      </c>
      <c r="AJ611" s="72" t="str">
        <f t="shared" si="38"/>
        <v/>
      </c>
      <c r="AK611" s="72" t="str">
        <f t="shared" si="39"/>
        <v/>
      </c>
      <c r="AL611" s="72" t="str">
        <f>IF(AE611="","",IF(AE611="N/A","N/A",IF(AE611="ND","ND",(NETWORKDAYS(AD611,AE611,Reference!$D$2:$D$40)-1))))</f>
        <v/>
      </c>
    </row>
    <row r="612" spans="1:38" s="73" customFormat="1" x14ac:dyDescent="0.35">
      <c r="A612" s="83"/>
      <c r="B612" s="83"/>
      <c r="C612" s="87"/>
      <c r="D612" s="87"/>
      <c r="E612" s="85"/>
      <c r="F612" s="86"/>
      <c r="G612" s="87"/>
      <c r="H612" s="87"/>
      <c r="I612" s="90"/>
      <c r="J612" s="89"/>
      <c r="K612" s="89"/>
      <c r="L612" s="90"/>
      <c r="M612" s="90"/>
      <c r="N612" s="89"/>
      <c r="O612" s="90"/>
      <c r="P612" s="87"/>
      <c r="Q612" s="91"/>
      <c r="R612" s="91"/>
      <c r="S612" s="91"/>
      <c r="T612" s="92"/>
      <c r="U612" s="92"/>
      <c r="V612" s="92"/>
      <c r="W612" s="92"/>
      <c r="X612" s="91"/>
      <c r="Y612" s="91"/>
      <c r="Z612" s="92"/>
      <c r="AA612" s="92"/>
      <c r="AB612" s="92"/>
      <c r="AC612" s="91"/>
      <c r="AD612" s="92"/>
      <c r="AE612" s="92"/>
      <c r="AF612" s="72" t="str">
        <f t="shared" si="36"/>
        <v/>
      </c>
      <c r="AG612" s="72" t="str">
        <f t="shared" si="37"/>
        <v/>
      </c>
      <c r="AH612" s="72" t="str">
        <f>IF(W612="","",IF(W612="ND","ND",(NETWORKDAYS(U612,W612,Reference!$D$2:$D$40)-1)))</f>
        <v/>
      </c>
      <c r="AI612" s="72" t="str">
        <f>IF(Z612="","",IF(Z612="n/a","N/A", IF(Z612="ND","ND",(NETWORKDAYS(U612,Z612,Reference!$D$2:$D$40)))))</f>
        <v/>
      </c>
      <c r="AJ612" s="72" t="str">
        <f t="shared" si="38"/>
        <v/>
      </c>
      <c r="AK612" s="72" t="str">
        <f t="shared" si="39"/>
        <v/>
      </c>
      <c r="AL612" s="72" t="str">
        <f>IF(AE612="","",IF(AE612="N/A","N/A",IF(AE612="ND","ND",(NETWORKDAYS(AD612,AE612,Reference!$D$2:$D$40)-1))))</f>
        <v/>
      </c>
    </row>
    <row r="613" spans="1:38" s="73" customFormat="1" x14ac:dyDescent="0.35">
      <c r="A613" s="83"/>
      <c r="B613" s="83"/>
      <c r="C613" s="87"/>
      <c r="D613" s="87"/>
      <c r="E613" s="85"/>
      <c r="F613" s="86"/>
      <c r="G613" s="87"/>
      <c r="H613" s="87"/>
      <c r="I613" s="90"/>
      <c r="J613" s="89"/>
      <c r="K613" s="89"/>
      <c r="L613" s="90"/>
      <c r="M613" s="90"/>
      <c r="N613" s="89"/>
      <c r="O613" s="90"/>
      <c r="P613" s="87"/>
      <c r="Q613" s="91"/>
      <c r="R613" s="91"/>
      <c r="S613" s="91"/>
      <c r="T613" s="92"/>
      <c r="U613" s="92"/>
      <c r="V613" s="92"/>
      <c r="W613" s="92"/>
      <c r="X613" s="91"/>
      <c r="Y613" s="91"/>
      <c r="Z613" s="92"/>
      <c r="AA613" s="92"/>
      <c r="AB613" s="92"/>
      <c r="AC613" s="91"/>
      <c r="AD613" s="92"/>
      <c r="AE613" s="92"/>
      <c r="AF613" s="72" t="str">
        <f t="shared" si="36"/>
        <v/>
      </c>
      <c r="AG613" s="72" t="str">
        <f t="shared" si="37"/>
        <v/>
      </c>
      <c r="AH613" s="72" t="str">
        <f>IF(W613="","",IF(W613="ND","ND",(NETWORKDAYS(U613,W613,Reference!$D$2:$D$40)-1)))</f>
        <v/>
      </c>
      <c r="AI613" s="72" t="str">
        <f>IF(Z613="","",IF(Z613="n/a","N/A", IF(Z613="ND","ND",(NETWORKDAYS(U613,Z613,Reference!$D$2:$D$40)))))</f>
        <v/>
      </c>
      <c r="AJ613" s="72" t="str">
        <f t="shared" si="38"/>
        <v/>
      </c>
      <c r="AK613" s="72" t="str">
        <f t="shared" si="39"/>
        <v/>
      </c>
      <c r="AL613" s="72" t="str">
        <f>IF(AE613="","",IF(AE613="N/A","N/A",IF(AE613="ND","ND",(NETWORKDAYS(AD613,AE613,Reference!$D$2:$D$40)-1))))</f>
        <v/>
      </c>
    </row>
    <row r="614" spans="1:38" s="73" customFormat="1" x14ac:dyDescent="0.35">
      <c r="A614" s="83"/>
      <c r="B614" s="83"/>
      <c r="C614" s="87"/>
      <c r="D614" s="87"/>
      <c r="E614" s="85"/>
      <c r="F614" s="86"/>
      <c r="G614" s="87"/>
      <c r="H614" s="87"/>
      <c r="I614" s="90"/>
      <c r="J614" s="89"/>
      <c r="K614" s="89"/>
      <c r="L614" s="90"/>
      <c r="M614" s="90"/>
      <c r="N614" s="89"/>
      <c r="O614" s="90"/>
      <c r="P614" s="87"/>
      <c r="Q614" s="91"/>
      <c r="R614" s="91"/>
      <c r="S614" s="91"/>
      <c r="T614" s="92"/>
      <c r="U614" s="92"/>
      <c r="V614" s="92"/>
      <c r="W614" s="92"/>
      <c r="X614" s="91"/>
      <c r="Y614" s="91"/>
      <c r="Z614" s="92"/>
      <c r="AA614" s="92"/>
      <c r="AB614" s="92"/>
      <c r="AC614" s="91"/>
      <c r="AD614" s="92"/>
      <c r="AE614" s="92"/>
      <c r="AF614" s="72" t="str">
        <f t="shared" si="36"/>
        <v/>
      </c>
      <c r="AG614" s="72" t="str">
        <f t="shared" si="37"/>
        <v/>
      </c>
      <c r="AH614" s="72" t="str">
        <f>IF(W614="","",IF(W614="ND","ND",(NETWORKDAYS(U614,W614,Reference!$D$2:$D$40)-1)))</f>
        <v/>
      </c>
      <c r="AI614" s="72" t="str">
        <f>IF(Z614="","",IF(Z614="n/a","N/A", IF(Z614="ND","ND",(NETWORKDAYS(U614,Z614,Reference!$D$2:$D$40)))))</f>
        <v/>
      </c>
      <c r="AJ614" s="72" t="str">
        <f t="shared" si="38"/>
        <v/>
      </c>
      <c r="AK614" s="72" t="str">
        <f t="shared" si="39"/>
        <v/>
      </c>
      <c r="AL614" s="72" t="str">
        <f>IF(AE614="","",IF(AE614="N/A","N/A",IF(AE614="ND","ND",(NETWORKDAYS(AD614,AE614,Reference!$D$2:$D$40)-1))))</f>
        <v/>
      </c>
    </row>
    <row r="615" spans="1:38" s="73" customFormat="1" x14ac:dyDescent="0.35">
      <c r="A615" s="83"/>
      <c r="B615" s="83"/>
      <c r="C615" s="87"/>
      <c r="D615" s="87"/>
      <c r="E615" s="85"/>
      <c r="F615" s="86"/>
      <c r="G615" s="87"/>
      <c r="H615" s="87"/>
      <c r="I615" s="90"/>
      <c r="J615" s="89"/>
      <c r="K615" s="89"/>
      <c r="L615" s="90"/>
      <c r="M615" s="90"/>
      <c r="N615" s="89"/>
      <c r="O615" s="90"/>
      <c r="P615" s="87"/>
      <c r="Q615" s="91"/>
      <c r="R615" s="91"/>
      <c r="S615" s="91"/>
      <c r="T615" s="92"/>
      <c r="U615" s="92"/>
      <c r="V615" s="92"/>
      <c r="W615" s="92"/>
      <c r="X615" s="91"/>
      <c r="Y615" s="91"/>
      <c r="Z615" s="92"/>
      <c r="AA615" s="92"/>
      <c r="AB615" s="92"/>
      <c r="AC615" s="91"/>
      <c r="AD615" s="92"/>
      <c r="AE615" s="92"/>
      <c r="AF615" s="72" t="str">
        <f t="shared" si="36"/>
        <v/>
      </c>
      <c r="AG615" s="72" t="str">
        <f t="shared" si="37"/>
        <v/>
      </c>
      <c r="AH615" s="72" t="str">
        <f>IF(W615="","",IF(W615="ND","ND",(NETWORKDAYS(U615,W615,Reference!$D$2:$D$40)-1)))</f>
        <v/>
      </c>
      <c r="AI615" s="72" t="str">
        <f>IF(Z615="","",IF(Z615="n/a","N/A", IF(Z615="ND","ND",(NETWORKDAYS(U615,Z615,Reference!$D$2:$D$40)))))</f>
        <v/>
      </c>
      <c r="AJ615" s="72" t="str">
        <f t="shared" si="38"/>
        <v/>
      </c>
      <c r="AK615" s="72" t="str">
        <f t="shared" si="39"/>
        <v/>
      </c>
      <c r="AL615" s="72" t="str">
        <f>IF(AE615="","",IF(AE615="N/A","N/A",IF(AE615="ND","ND",(NETWORKDAYS(AD615,AE615,Reference!$D$2:$D$40)-1))))</f>
        <v/>
      </c>
    </row>
    <row r="616" spans="1:38" s="73" customFormat="1" x14ac:dyDescent="0.35">
      <c r="A616" s="83"/>
      <c r="B616" s="83"/>
      <c r="C616" s="87"/>
      <c r="D616" s="87"/>
      <c r="E616" s="85"/>
      <c r="F616" s="86"/>
      <c r="G616" s="87"/>
      <c r="H616" s="87"/>
      <c r="I616" s="90"/>
      <c r="J616" s="89"/>
      <c r="K616" s="89"/>
      <c r="L616" s="90"/>
      <c r="M616" s="90"/>
      <c r="N616" s="89"/>
      <c r="O616" s="90"/>
      <c r="P616" s="87"/>
      <c r="Q616" s="91"/>
      <c r="R616" s="91"/>
      <c r="S616" s="91"/>
      <c r="T616" s="92"/>
      <c r="U616" s="92"/>
      <c r="V616" s="92"/>
      <c r="W616" s="92"/>
      <c r="X616" s="91"/>
      <c r="Y616" s="91"/>
      <c r="Z616" s="92"/>
      <c r="AA616" s="92"/>
      <c r="AB616" s="92"/>
      <c r="AC616" s="91"/>
      <c r="AD616" s="92"/>
      <c r="AE616" s="92"/>
      <c r="AF616" s="72" t="str">
        <f t="shared" si="36"/>
        <v/>
      </c>
      <c r="AG616" s="72" t="str">
        <f t="shared" si="37"/>
        <v/>
      </c>
      <c r="AH616" s="72" t="str">
        <f>IF(W616="","",IF(W616="ND","ND",(NETWORKDAYS(U616,W616,Reference!$D$2:$D$40)-1)))</f>
        <v/>
      </c>
      <c r="AI616" s="72" t="str">
        <f>IF(Z616="","",IF(Z616="n/a","N/A", IF(Z616="ND","ND",(NETWORKDAYS(U616,Z616,Reference!$D$2:$D$40)))))</f>
        <v/>
      </c>
      <c r="AJ616" s="72" t="str">
        <f t="shared" si="38"/>
        <v/>
      </c>
      <c r="AK616" s="72" t="str">
        <f t="shared" si="39"/>
        <v/>
      </c>
      <c r="AL616" s="72" t="str">
        <f>IF(AE616="","",IF(AE616="N/A","N/A",IF(AE616="ND","ND",(NETWORKDAYS(AD616,AE616,Reference!$D$2:$D$40)-1))))</f>
        <v/>
      </c>
    </row>
    <row r="617" spans="1:38" s="73" customFormat="1" x14ac:dyDescent="0.35">
      <c r="A617" s="83"/>
      <c r="B617" s="83"/>
      <c r="C617" s="87"/>
      <c r="D617" s="87"/>
      <c r="E617" s="85"/>
      <c r="F617" s="86"/>
      <c r="G617" s="87"/>
      <c r="H617" s="87"/>
      <c r="I617" s="90"/>
      <c r="J617" s="89"/>
      <c r="K617" s="89"/>
      <c r="L617" s="90"/>
      <c r="M617" s="90"/>
      <c r="N617" s="89"/>
      <c r="O617" s="90"/>
      <c r="P617" s="87"/>
      <c r="Q617" s="91"/>
      <c r="R617" s="91"/>
      <c r="S617" s="91"/>
      <c r="T617" s="92"/>
      <c r="U617" s="92"/>
      <c r="V617" s="92"/>
      <c r="W617" s="92"/>
      <c r="X617" s="91"/>
      <c r="Y617" s="91"/>
      <c r="Z617" s="92"/>
      <c r="AA617" s="92"/>
      <c r="AB617" s="92"/>
      <c r="AC617" s="91"/>
      <c r="AD617" s="92"/>
      <c r="AE617" s="92"/>
      <c r="AF617" s="72" t="str">
        <f t="shared" si="36"/>
        <v/>
      </c>
      <c r="AG617" s="72" t="str">
        <f t="shared" si="37"/>
        <v/>
      </c>
      <c r="AH617" s="72" t="str">
        <f>IF(W617="","",IF(W617="ND","ND",(NETWORKDAYS(U617,W617,Reference!$D$2:$D$40)-1)))</f>
        <v/>
      </c>
      <c r="AI617" s="72" t="str">
        <f>IF(Z617="","",IF(Z617="n/a","N/A", IF(Z617="ND","ND",(NETWORKDAYS(U617,Z617,Reference!$D$2:$D$40)))))</f>
        <v/>
      </c>
      <c r="AJ617" s="72" t="str">
        <f t="shared" si="38"/>
        <v/>
      </c>
      <c r="AK617" s="72" t="str">
        <f t="shared" si="39"/>
        <v/>
      </c>
      <c r="AL617" s="72" t="str">
        <f>IF(AE617="","",IF(AE617="N/A","N/A",IF(AE617="ND","ND",(NETWORKDAYS(AD617,AE617,Reference!$D$2:$D$40)-1))))</f>
        <v/>
      </c>
    </row>
    <row r="618" spans="1:38" s="73" customFormat="1" x14ac:dyDescent="0.35">
      <c r="A618" s="83"/>
      <c r="B618" s="83"/>
      <c r="C618" s="87"/>
      <c r="D618" s="87"/>
      <c r="E618" s="85"/>
      <c r="F618" s="86"/>
      <c r="G618" s="87"/>
      <c r="H618" s="87"/>
      <c r="I618" s="90"/>
      <c r="J618" s="89"/>
      <c r="K618" s="89"/>
      <c r="L618" s="90"/>
      <c r="M618" s="90"/>
      <c r="N618" s="89"/>
      <c r="O618" s="90"/>
      <c r="P618" s="87"/>
      <c r="Q618" s="91"/>
      <c r="R618" s="91"/>
      <c r="S618" s="91"/>
      <c r="T618" s="92"/>
      <c r="U618" s="92"/>
      <c r="V618" s="92"/>
      <c r="W618" s="92"/>
      <c r="X618" s="91"/>
      <c r="Y618" s="91"/>
      <c r="Z618" s="92"/>
      <c r="AA618" s="92"/>
      <c r="AB618" s="92"/>
      <c r="AC618" s="91"/>
      <c r="AD618" s="92"/>
      <c r="AE618" s="92"/>
      <c r="AF618" s="72" t="str">
        <f t="shared" si="36"/>
        <v/>
      </c>
      <c r="AG618" s="72" t="str">
        <f t="shared" si="37"/>
        <v/>
      </c>
      <c r="AH618" s="72" t="str">
        <f>IF(W618="","",IF(W618="ND","ND",(NETWORKDAYS(U618,W618,Reference!$D$2:$D$40)-1)))</f>
        <v/>
      </c>
      <c r="AI618" s="72" t="str">
        <f>IF(Z618="","",IF(Z618="n/a","N/A", IF(Z618="ND","ND",(NETWORKDAYS(U618,Z618,Reference!$D$2:$D$40)))))</f>
        <v/>
      </c>
      <c r="AJ618" s="72" t="str">
        <f t="shared" si="38"/>
        <v/>
      </c>
      <c r="AK618" s="72" t="str">
        <f t="shared" si="39"/>
        <v/>
      </c>
      <c r="AL618" s="72" t="str">
        <f>IF(AE618="","",IF(AE618="N/A","N/A",IF(AE618="ND","ND",(NETWORKDAYS(AD618,AE618,Reference!$D$2:$D$40)-1))))</f>
        <v/>
      </c>
    </row>
    <row r="619" spans="1:38" s="73" customFormat="1" x14ac:dyDescent="0.35">
      <c r="A619" s="83"/>
      <c r="B619" s="83"/>
      <c r="C619" s="87"/>
      <c r="D619" s="87"/>
      <c r="E619" s="85"/>
      <c r="F619" s="86"/>
      <c r="G619" s="87"/>
      <c r="H619" s="87"/>
      <c r="I619" s="90"/>
      <c r="J619" s="89"/>
      <c r="K619" s="89"/>
      <c r="L619" s="90"/>
      <c r="M619" s="90"/>
      <c r="N619" s="89"/>
      <c r="O619" s="90"/>
      <c r="P619" s="87"/>
      <c r="Q619" s="91"/>
      <c r="R619" s="91"/>
      <c r="S619" s="91"/>
      <c r="T619" s="92"/>
      <c r="U619" s="92"/>
      <c r="V619" s="92"/>
      <c r="W619" s="92"/>
      <c r="X619" s="91"/>
      <c r="Y619" s="91"/>
      <c r="Z619" s="92"/>
      <c r="AA619" s="92"/>
      <c r="AB619" s="92"/>
      <c r="AC619" s="91"/>
      <c r="AD619" s="92"/>
      <c r="AE619" s="92"/>
      <c r="AF619" s="72" t="str">
        <f t="shared" si="36"/>
        <v/>
      </c>
      <c r="AG619" s="72" t="str">
        <f t="shared" si="37"/>
        <v/>
      </c>
      <c r="AH619" s="72" t="str">
        <f>IF(W619="","",IF(W619="ND","ND",(NETWORKDAYS(U619,W619,Reference!$D$2:$D$40)-1)))</f>
        <v/>
      </c>
      <c r="AI619" s="72" t="str">
        <f>IF(Z619="","",IF(Z619="n/a","N/A", IF(Z619="ND","ND",(NETWORKDAYS(U619,Z619,Reference!$D$2:$D$40)))))</f>
        <v/>
      </c>
      <c r="AJ619" s="72" t="str">
        <f t="shared" si="38"/>
        <v/>
      </c>
      <c r="AK619" s="72" t="str">
        <f t="shared" si="39"/>
        <v/>
      </c>
      <c r="AL619" s="72" t="str">
        <f>IF(AE619="","",IF(AE619="N/A","N/A",IF(AE619="ND","ND",(NETWORKDAYS(AD619,AE619,Reference!$D$2:$D$40)-1))))</f>
        <v/>
      </c>
    </row>
    <row r="620" spans="1:38" s="73" customFormat="1" x14ac:dyDescent="0.35">
      <c r="A620" s="83"/>
      <c r="B620" s="83"/>
      <c r="C620" s="87"/>
      <c r="D620" s="87"/>
      <c r="E620" s="85"/>
      <c r="F620" s="86"/>
      <c r="G620" s="87"/>
      <c r="H620" s="87"/>
      <c r="I620" s="90"/>
      <c r="J620" s="89"/>
      <c r="K620" s="89"/>
      <c r="L620" s="90"/>
      <c r="M620" s="90"/>
      <c r="N620" s="89"/>
      <c r="O620" s="90"/>
      <c r="P620" s="87"/>
      <c r="Q620" s="91"/>
      <c r="R620" s="91"/>
      <c r="S620" s="91"/>
      <c r="T620" s="92"/>
      <c r="U620" s="92"/>
      <c r="V620" s="92"/>
      <c r="W620" s="92"/>
      <c r="X620" s="91"/>
      <c r="Y620" s="91"/>
      <c r="Z620" s="92"/>
      <c r="AA620" s="92"/>
      <c r="AB620" s="92"/>
      <c r="AC620" s="91"/>
      <c r="AD620" s="92"/>
      <c r="AE620" s="92"/>
      <c r="AF620" s="72" t="str">
        <f t="shared" si="36"/>
        <v/>
      </c>
      <c r="AG620" s="72" t="str">
        <f t="shared" si="37"/>
        <v/>
      </c>
      <c r="AH620" s="72" t="str">
        <f>IF(W620="","",IF(W620="ND","ND",(NETWORKDAYS(U620,W620,Reference!$D$2:$D$40)-1)))</f>
        <v/>
      </c>
      <c r="AI620" s="72" t="str">
        <f>IF(Z620="","",IF(Z620="n/a","N/A", IF(Z620="ND","ND",(NETWORKDAYS(U620,Z620,Reference!$D$2:$D$40)))))</f>
        <v/>
      </c>
      <c r="AJ620" s="72" t="str">
        <f t="shared" si="38"/>
        <v/>
      </c>
      <c r="AK620" s="72" t="str">
        <f t="shared" si="39"/>
        <v/>
      </c>
      <c r="AL620" s="72" t="str">
        <f>IF(AE620="","",IF(AE620="N/A","N/A",IF(AE620="ND","ND",(NETWORKDAYS(AD620,AE620,Reference!$D$2:$D$40)-1))))</f>
        <v/>
      </c>
    </row>
    <row r="621" spans="1:38" s="73" customFormat="1" x14ac:dyDescent="0.35">
      <c r="A621" s="83"/>
      <c r="B621" s="83"/>
      <c r="C621" s="87"/>
      <c r="D621" s="87"/>
      <c r="E621" s="85"/>
      <c r="F621" s="86"/>
      <c r="G621" s="87"/>
      <c r="H621" s="87"/>
      <c r="I621" s="90"/>
      <c r="J621" s="89"/>
      <c r="K621" s="89"/>
      <c r="L621" s="90"/>
      <c r="M621" s="90"/>
      <c r="N621" s="89"/>
      <c r="O621" s="90"/>
      <c r="P621" s="87"/>
      <c r="Q621" s="91"/>
      <c r="R621" s="91"/>
      <c r="S621" s="91"/>
      <c r="T621" s="92"/>
      <c r="U621" s="92"/>
      <c r="V621" s="92"/>
      <c r="W621" s="92"/>
      <c r="X621" s="91"/>
      <c r="Y621" s="91"/>
      <c r="Z621" s="92"/>
      <c r="AA621" s="92"/>
      <c r="AB621" s="92"/>
      <c r="AC621" s="91"/>
      <c r="AD621" s="92"/>
      <c r="AE621" s="92"/>
      <c r="AF621" s="72" t="str">
        <f t="shared" si="36"/>
        <v/>
      </c>
      <c r="AG621" s="72" t="str">
        <f t="shared" si="37"/>
        <v/>
      </c>
      <c r="AH621" s="72" t="str">
        <f>IF(W621="","",IF(W621="ND","ND",(NETWORKDAYS(U621,W621,Reference!$D$2:$D$40)-1)))</f>
        <v/>
      </c>
      <c r="AI621" s="72" t="str">
        <f>IF(Z621="","",IF(Z621="n/a","N/A", IF(Z621="ND","ND",(NETWORKDAYS(U621,Z621,Reference!$D$2:$D$40)))))</f>
        <v/>
      </c>
      <c r="AJ621" s="72" t="str">
        <f t="shared" si="38"/>
        <v/>
      </c>
      <c r="AK621" s="72" t="str">
        <f t="shared" si="39"/>
        <v/>
      </c>
      <c r="AL621" s="72" t="str">
        <f>IF(AE621="","",IF(AE621="N/A","N/A",IF(AE621="ND","ND",(NETWORKDAYS(AD621,AE621,Reference!$D$2:$D$40)-1))))</f>
        <v/>
      </c>
    </row>
    <row r="622" spans="1:38" s="73" customFormat="1" x14ac:dyDescent="0.35">
      <c r="A622" s="83"/>
      <c r="B622" s="83"/>
      <c r="C622" s="87"/>
      <c r="D622" s="87"/>
      <c r="E622" s="85"/>
      <c r="F622" s="86"/>
      <c r="G622" s="87"/>
      <c r="H622" s="87"/>
      <c r="I622" s="90"/>
      <c r="J622" s="89"/>
      <c r="K622" s="89"/>
      <c r="L622" s="90"/>
      <c r="M622" s="90"/>
      <c r="N622" s="89"/>
      <c r="O622" s="90"/>
      <c r="P622" s="87"/>
      <c r="Q622" s="91"/>
      <c r="R622" s="91"/>
      <c r="S622" s="91"/>
      <c r="T622" s="92"/>
      <c r="U622" s="92"/>
      <c r="V622" s="92"/>
      <c r="W622" s="92"/>
      <c r="X622" s="91"/>
      <c r="Y622" s="91"/>
      <c r="Z622" s="92"/>
      <c r="AA622" s="92"/>
      <c r="AB622" s="92"/>
      <c r="AC622" s="91"/>
      <c r="AD622" s="92"/>
      <c r="AE622" s="92"/>
      <c r="AF622" s="72" t="str">
        <f t="shared" si="36"/>
        <v/>
      </c>
      <c r="AG622" s="72" t="str">
        <f t="shared" si="37"/>
        <v/>
      </c>
      <c r="AH622" s="72" t="str">
        <f>IF(W622="","",IF(W622="ND","ND",(NETWORKDAYS(U622,W622,Reference!$D$2:$D$40)-1)))</f>
        <v/>
      </c>
      <c r="AI622" s="72" t="str">
        <f>IF(Z622="","",IF(Z622="n/a","N/A", IF(Z622="ND","ND",(NETWORKDAYS(U622,Z622,Reference!$D$2:$D$40)))))</f>
        <v/>
      </c>
      <c r="AJ622" s="72" t="str">
        <f t="shared" si="38"/>
        <v/>
      </c>
      <c r="AK622" s="72" t="str">
        <f t="shared" si="39"/>
        <v/>
      </c>
      <c r="AL622" s="72" t="str">
        <f>IF(AE622="","",IF(AE622="N/A","N/A",IF(AE622="ND","ND",(NETWORKDAYS(AD622,AE622,Reference!$D$2:$D$40)-1))))</f>
        <v/>
      </c>
    </row>
    <row r="623" spans="1:38" s="73" customFormat="1" x14ac:dyDescent="0.35">
      <c r="A623" s="83"/>
      <c r="B623" s="83"/>
      <c r="C623" s="87"/>
      <c r="D623" s="87"/>
      <c r="E623" s="85"/>
      <c r="F623" s="86"/>
      <c r="G623" s="87"/>
      <c r="H623" s="87"/>
      <c r="I623" s="90"/>
      <c r="J623" s="89"/>
      <c r="K623" s="89"/>
      <c r="L623" s="90"/>
      <c r="M623" s="90"/>
      <c r="N623" s="89"/>
      <c r="O623" s="90"/>
      <c r="P623" s="87"/>
      <c r="Q623" s="91"/>
      <c r="R623" s="91"/>
      <c r="S623" s="91"/>
      <c r="T623" s="92"/>
      <c r="U623" s="92"/>
      <c r="V623" s="92"/>
      <c r="W623" s="92"/>
      <c r="X623" s="91"/>
      <c r="Y623" s="91"/>
      <c r="Z623" s="92"/>
      <c r="AA623" s="92"/>
      <c r="AB623" s="92"/>
      <c r="AC623" s="91"/>
      <c r="AD623" s="92"/>
      <c r="AE623" s="92"/>
      <c r="AF623" s="72" t="str">
        <f t="shared" si="36"/>
        <v/>
      </c>
      <c r="AG623" s="72" t="str">
        <f t="shared" si="37"/>
        <v/>
      </c>
      <c r="AH623" s="72" t="str">
        <f>IF(W623="","",IF(W623="ND","ND",(NETWORKDAYS(U623,W623,Reference!$D$2:$D$40)-1)))</f>
        <v/>
      </c>
      <c r="AI623" s="72" t="str">
        <f>IF(Z623="","",IF(Z623="n/a","N/A", IF(Z623="ND","ND",(NETWORKDAYS(U623,Z623,Reference!$D$2:$D$40)))))</f>
        <v/>
      </c>
      <c r="AJ623" s="72" t="str">
        <f t="shared" si="38"/>
        <v/>
      </c>
      <c r="AK623" s="72" t="str">
        <f t="shared" si="39"/>
        <v/>
      </c>
      <c r="AL623" s="72" t="str">
        <f>IF(AE623="","",IF(AE623="N/A","N/A",IF(AE623="ND","ND",(NETWORKDAYS(AD623,AE623,Reference!$D$2:$D$40)-1))))</f>
        <v/>
      </c>
    </row>
    <row r="624" spans="1:38" s="73" customFormat="1" x14ac:dyDescent="0.35">
      <c r="A624" s="83"/>
      <c r="B624" s="83"/>
      <c r="C624" s="87"/>
      <c r="D624" s="87"/>
      <c r="E624" s="85"/>
      <c r="F624" s="86"/>
      <c r="G624" s="87"/>
      <c r="H624" s="87"/>
      <c r="I624" s="90"/>
      <c r="J624" s="89"/>
      <c r="K624" s="89"/>
      <c r="L624" s="90"/>
      <c r="M624" s="90"/>
      <c r="N624" s="89"/>
      <c r="O624" s="90"/>
      <c r="P624" s="87"/>
      <c r="Q624" s="91"/>
      <c r="R624" s="91"/>
      <c r="S624" s="91"/>
      <c r="T624" s="92"/>
      <c r="U624" s="92"/>
      <c r="V624" s="92"/>
      <c r="W624" s="92"/>
      <c r="X624" s="91"/>
      <c r="Y624" s="91"/>
      <c r="Z624" s="92"/>
      <c r="AA624" s="92"/>
      <c r="AB624" s="92"/>
      <c r="AC624" s="91"/>
      <c r="AD624" s="92"/>
      <c r="AE624" s="92"/>
      <c r="AF624" s="72" t="str">
        <f t="shared" si="36"/>
        <v/>
      </c>
      <c r="AG624" s="72" t="str">
        <f t="shared" si="37"/>
        <v/>
      </c>
      <c r="AH624" s="72" t="str">
        <f>IF(W624="","",IF(W624="ND","ND",(NETWORKDAYS(U624,W624,Reference!$D$2:$D$40)-1)))</f>
        <v/>
      </c>
      <c r="AI624" s="72" t="str">
        <f>IF(Z624="","",IF(Z624="n/a","N/A", IF(Z624="ND","ND",(NETWORKDAYS(U624,Z624,Reference!$D$2:$D$40)))))</f>
        <v/>
      </c>
      <c r="AJ624" s="72" t="str">
        <f t="shared" si="38"/>
        <v/>
      </c>
      <c r="AK624" s="72" t="str">
        <f t="shared" si="39"/>
        <v/>
      </c>
      <c r="AL624" s="72" t="str">
        <f>IF(AE624="","",IF(AE624="N/A","N/A",IF(AE624="ND","ND",(NETWORKDAYS(AD624,AE624,Reference!$D$2:$D$40)-1))))</f>
        <v/>
      </c>
    </row>
    <row r="625" spans="1:38" s="73" customFormat="1" x14ac:dyDescent="0.35">
      <c r="A625" s="83"/>
      <c r="B625" s="83"/>
      <c r="C625" s="87"/>
      <c r="D625" s="87"/>
      <c r="E625" s="85"/>
      <c r="F625" s="86"/>
      <c r="G625" s="87"/>
      <c r="H625" s="87"/>
      <c r="I625" s="90"/>
      <c r="J625" s="89"/>
      <c r="K625" s="89"/>
      <c r="L625" s="90"/>
      <c r="M625" s="90"/>
      <c r="N625" s="89"/>
      <c r="O625" s="90"/>
      <c r="P625" s="87"/>
      <c r="Q625" s="91"/>
      <c r="R625" s="91"/>
      <c r="S625" s="91"/>
      <c r="T625" s="92"/>
      <c r="U625" s="92"/>
      <c r="V625" s="92"/>
      <c r="W625" s="92"/>
      <c r="X625" s="91"/>
      <c r="Y625" s="91"/>
      <c r="Z625" s="92"/>
      <c r="AA625" s="92"/>
      <c r="AB625" s="92"/>
      <c r="AC625" s="91"/>
      <c r="AD625" s="92"/>
      <c r="AE625" s="92"/>
      <c r="AF625" s="72" t="str">
        <f t="shared" si="36"/>
        <v/>
      </c>
      <c r="AG625" s="72" t="str">
        <f t="shared" si="37"/>
        <v/>
      </c>
      <c r="AH625" s="72" t="str">
        <f>IF(W625="","",IF(W625="ND","ND",(NETWORKDAYS(U625,W625,Reference!$D$2:$D$40)-1)))</f>
        <v/>
      </c>
      <c r="AI625" s="72" t="str">
        <f>IF(Z625="","",IF(Z625="n/a","N/A", IF(Z625="ND","ND",(NETWORKDAYS(U625,Z625,Reference!$D$2:$D$40)))))</f>
        <v/>
      </c>
      <c r="AJ625" s="72" t="str">
        <f t="shared" si="38"/>
        <v/>
      </c>
      <c r="AK625" s="72" t="str">
        <f t="shared" si="39"/>
        <v/>
      </c>
      <c r="AL625" s="72" t="str">
        <f>IF(AE625="","",IF(AE625="N/A","N/A",IF(AE625="ND","ND",(NETWORKDAYS(AD625,AE625,Reference!$D$2:$D$40)-1))))</f>
        <v/>
      </c>
    </row>
    <row r="626" spans="1:38" s="73" customFormat="1" x14ac:dyDescent="0.35">
      <c r="A626" s="83"/>
      <c r="B626" s="83"/>
      <c r="C626" s="87"/>
      <c r="D626" s="87"/>
      <c r="E626" s="85"/>
      <c r="F626" s="86"/>
      <c r="G626" s="87"/>
      <c r="H626" s="87"/>
      <c r="I626" s="90"/>
      <c r="J626" s="89"/>
      <c r="K626" s="89"/>
      <c r="L626" s="90"/>
      <c r="M626" s="90"/>
      <c r="N626" s="89"/>
      <c r="O626" s="90"/>
      <c r="P626" s="87"/>
      <c r="Q626" s="91"/>
      <c r="R626" s="91"/>
      <c r="S626" s="91"/>
      <c r="T626" s="92"/>
      <c r="U626" s="92"/>
      <c r="V626" s="92"/>
      <c r="W626" s="92"/>
      <c r="X626" s="91"/>
      <c r="Y626" s="91"/>
      <c r="Z626" s="92"/>
      <c r="AA626" s="92"/>
      <c r="AB626" s="92"/>
      <c r="AC626" s="91"/>
      <c r="AD626" s="92"/>
      <c r="AE626" s="92"/>
      <c r="AF626" s="72" t="str">
        <f t="shared" si="36"/>
        <v/>
      </c>
      <c r="AG626" s="72" t="str">
        <f t="shared" si="37"/>
        <v/>
      </c>
      <c r="AH626" s="72" t="str">
        <f>IF(W626="","",IF(W626="ND","ND",(NETWORKDAYS(U626,W626,Reference!$D$2:$D$40)-1)))</f>
        <v/>
      </c>
      <c r="AI626" s="72" t="str">
        <f>IF(Z626="","",IF(Z626="n/a","N/A", IF(Z626="ND","ND",(NETWORKDAYS(U626,Z626,Reference!$D$2:$D$40)))))</f>
        <v/>
      </c>
      <c r="AJ626" s="72" t="str">
        <f t="shared" si="38"/>
        <v/>
      </c>
      <c r="AK626" s="72" t="str">
        <f t="shared" si="39"/>
        <v/>
      </c>
      <c r="AL626" s="72" t="str">
        <f>IF(AE626="","",IF(AE626="N/A","N/A",IF(AE626="ND","ND",(NETWORKDAYS(AD626,AE626,Reference!$D$2:$D$40)-1))))</f>
        <v/>
      </c>
    </row>
    <row r="627" spans="1:38" s="73" customFormat="1" x14ac:dyDescent="0.35">
      <c r="A627" s="83"/>
      <c r="B627" s="83"/>
      <c r="C627" s="87"/>
      <c r="D627" s="87"/>
      <c r="E627" s="85"/>
      <c r="F627" s="86"/>
      <c r="G627" s="87"/>
      <c r="H627" s="87"/>
      <c r="I627" s="90"/>
      <c r="J627" s="89"/>
      <c r="K627" s="89"/>
      <c r="L627" s="90"/>
      <c r="M627" s="90"/>
      <c r="N627" s="89"/>
      <c r="O627" s="90"/>
      <c r="P627" s="87"/>
      <c r="Q627" s="91"/>
      <c r="R627" s="91"/>
      <c r="S627" s="91"/>
      <c r="T627" s="92"/>
      <c r="U627" s="92"/>
      <c r="V627" s="92"/>
      <c r="W627" s="92"/>
      <c r="X627" s="91"/>
      <c r="Y627" s="91"/>
      <c r="Z627" s="92"/>
      <c r="AA627" s="92"/>
      <c r="AB627" s="92"/>
      <c r="AC627" s="91"/>
      <c r="AD627" s="92"/>
      <c r="AE627" s="92"/>
      <c r="AF627" s="72" t="str">
        <f t="shared" si="36"/>
        <v/>
      </c>
      <c r="AG627" s="72" t="str">
        <f t="shared" si="37"/>
        <v/>
      </c>
      <c r="AH627" s="72" t="str">
        <f>IF(W627="","",IF(W627="ND","ND",(NETWORKDAYS(U627,W627,Reference!$D$2:$D$40)-1)))</f>
        <v/>
      </c>
      <c r="AI627" s="72" t="str">
        <f>IF(Z627="","",IF(Z627="n/a","N/A", IF(Z627="ND","ND",(NETWORKDAYS(U627,Z627,Reference!$D$2:$D$40)))))</f>
        <v/>
      </c>
      <c r="AJ627" s="72" t="str">
        <f t="shared" si="38"/>
        <v/>
      </c>
      <c r="AK627" s="72" t="str">
        <f t="shared" si="39"/>
        <v/>
      </c>
      <c r="AL627" s="72" t="str">
        <f>IF(AE627="","",IF(AE627="N/A","N/A",IF(AE627="ND","ND",(NETWORKDAYS(AD627,AE627,Reference!$D$2:$D$40)-1))))</f>
        <v/>
      </c>
    </row>
    <row r="628" spans="1:38" s="73" customFormat="1" x14ac:dyDescent="0.35">
      <c r="A628" s="83"/>
      <c r="B628" s="83"/>
      <c r="C628" s="87"/>
      <c r="D628" s="87"/>
      <c r="E628" s="85"/>
      <c r="F628" s="86"/>
      <c r="G628" s="87"/>
      <c r="H628" s="87"/>
      <c r="I628" s="90"/>
      <c r="J628" s="89"/>
      <c r="K628" s="89"/>
      <c r="L628" s="90"/>
      <c r="M628" s="90"/>
      <c r="N628" s="89"/>
      <c r="O628" s="90"/>
      <c r="P628" s="87"/>
      <c r="Q628" s="91"/>
      <c r="R628" s="91"/>
      <c r="S628" s="91"/>
      <c r="T628" s="92"/>
      <c r="U628" s="92"/>
      <c r="V628" s="92"/>
      <c r="W628" s="92"/>
      <c r="X628" s="91"/>
      <c r="Y628" s="91"/>
      <c r="Z628" s="92"/>
      <c r="AA628" s="92"/>
      <c r="AB628" s="92"/>
      <c r="AC628" s="91"/>
      <c r="AD628" s="92"/>
      <c r="AE628" s="92"/>
      <c r="AF628" s="72" t="str">
        <f t="shared" si="36"/>
        <v/>
      </c>
      <c r="AG628" s="72" t="str">
        <f t="shared" si="37"/>
        <v/>
      </c>
      <c r="AH628" s="72" t="str">
        <f>IF(W628="","",IF(W628="ND","ND",(NETWORKDAYS(U628,W628,Reference!$D$2:$D$40)-1)))</f>
        <v/>
      </c>
      <c r="AI628" s="72" t="str">
        <f>IF(Z628="","",IF(Z628="n/a","N/A", IF(Z628="ND","ND",(NETWORKDAYS(U628,Z628,Reference!$D$2:$D$40)))))</f>
        <v/>
      </c>
      <c r="AJ628" s="72" t="str">
        <f t="shared" si="38"/>
        <v/>
      </c>
      <c r="AK628" s="72" t="str">
        <f t="shared" si="39"/>
        <v/>
      </c>
      <c r="AL628" s="72" t="str">
        <f>IF(AE628="","",IF(AE628="N/A","N/A",IF(AE628="ND","ND",(NETWORKDAYS(AD628,AE628,Reference!$D$2:$D$40)-1))))</f>
        <v/>
      </c>
    </row>
    <row r="629" spans="1:38" s="73" customFormat="1" x14ac:dyDescent="0.35">
      <c r="A629" s="83"/>
      <c r="B629" s="83"/>
      <c r="C629" s="87"/>
      <c r="D629" s="87"/>
      <c r="E629" s="85"/>
      <c r="F629" s="86"/>
      <c r="G629" s="87"/>
      <c r="H629" s="87"/>
      <c r="I629" s="90"/>
      <c r="J629" s="89"/>
      <c r="K629" s="89"/>
      <c r="L629" s="90"/>
      <c r="M629" s="90"/>
      <c r="N629" s="89"/>
      <c r="O629" s="90"/>
      <c r="P629" s="87"/>
      <c r="Q629" s="91"/>
      <c r="R629" s="91"/>
      <c r="S629" s="91"/>
      <c r="T629" s="92"/>
      <c r="U629" s="92"/>
      <c r="V629" s="92"/>
      <c r="W629" s="92"/>
      <c r="X629" s="91"/>
      <c r="Y629" s="91"/>
      <c r="Z629" s="92"/>
      <c r="AA629" s="92"/>
      <c r="AB629" s="92"/>
      <c r="AC629" s="91"/>
      <c r="AD629" s="92"/>
      <c r="AE629" s="92"/>
      <c r="AF629" s="72" t="str">
        <f t="shared" si="36"/>
        <v/>
      </c>
      <c r="AG629" s="72" t="str">
        <f t="shared" si="37"/>
        <v/>
      </c>
      <c r="AH629" s="72" t="str">
        <f>IF(W629="","",IF(W629="ND","ND",(NETWORKDAYS(U629,W629,Reference!$D$2:$D$40)-1)))</f>
        <v/>
      </c>
      <c r="AI629" s="72" t="str">
        <f>IF(Z629="","",IF(Z629="n/a","N/A", IF(Z629="ND","ND",(NETWORKDAYS(U629,Z629,Reference!$D$2:$D$40)))))</f>
        <v/>
      </c>
      <c r="AJ629" s="72" t="str">
        <f t="shared" si="38"/>
        <v/>
      </c>
      <c r="AK629" s="72" t="str">
        <f t="shared" si="39"/>
        <v/>
      </c>
      <c r="AL629" s="72" t="str">
        <f>IF(AE629="","",IF(AE629="N/A","N/A",IF(AE629="ND","ND",(NETWORKDAYS(AD629,AE629,Reference!$D$2:$D$40)-1))))</f>
        <v/>
      </c>
    </row>
    <row r="630" spans="1:38" s="73" customFormat="1" x14ac:dyDescent="0.35">
      <c r="A630" s="83"/>
      <c r="B630" s="83"/>
      <c r="C630" s="87"/>
      <c r="D630" s="87"/>
      <c r="E630" s="85"/>
      <c r="F630" s="86"/>
      <c r="G630" s="87"/>
      <c r="H630" s="87"/>
      <c r="I630" s="90"/>
      <c r="J630" s="89"/>
      <c r="K630" s="89"/>
      <c r="L630" s="90"/>
      <c r="M630" s="90"/>
      <c r="N630" s="89"/>
      <c r="O630" s="90"/>
      <c r="P630" s="87"/>
      <c r="Q630" s="91"/>
      <c r="R630" s="91"/>
      <c r="S630" s="91"/>
      <c r="T630" s="92"/>
      <c r="U630" s="92"/>
      <c r="V630" s="92"/>
      <c r="W630" s="92"/>
      <c r="X630" s="91"/>
      <c r="Y630" s="91"/>
      <c r="Z630" s="92"/>
      <c r="AA630" s="92"/>
      <c r="AB630" s="92"/>
      <c r="AC630" s="91"/>
      <c r="AD630" s="92"/>
      <c r="AE630" s="92"/>
      <c r="AF630" s="72" t="str">
        <f t="shared" si="36"/>
        <v/>
      </c>
      <c r="AG630" s="72" t="str">
        <f t="shared" si="37"/>
        <v/>
      </c>
      <c r="AH630" s="72" t="str">
        <f>IF(W630="","",IF(W630="ND","ND",(NETWORKDAYS(U630,W630,Reference!$D$2:$D$40)-1)))</f>
        <v/>
      </c>
      <c r="AI630" s="72" t="str">
        <f>IF(Z630="","",IF(Z630="n/a","N/A", IF(Z630="ND","ND",(NETWORKDAYS(U630,Z630,Reference!$D$2:$D$40)))))</f>
        <v/>
      </c>
      <c r="AJ630" s="72" t="str">
        <f t="shared" si="38"/>
        <v/>
      </c>
      <c r="AK630" s="72" t="str">
        <f t="shared" si="39"/>
        <v/>
      </c>
      <c r="AL630" s="72" t="str">
        <f>IF(AE630="","",IF(AE630="N/A","N/A",IF(AE630="ND","ND",(NETWORKDAYS(AD630,AE630,Reference!$D$2:$D$40)-1))))</f>
        <v/>
      </c>
    </row>
    <row r="631" spans="1:38" s="73" customFormat="1" x14ac:dyDescent="0.35">
      <c r="A631" s="83"/>
      <c r="B631" s="83"/>
      <c r="C631" s="87"/>
      <c r="D631" s="87"/>
      <c r="E631" s="85"/>
      <c r="F631" s="86"/>
      <c r="G631" s="87"/>
      <c r="H631" s="87"/>
      <c r="I631" s="90"/>
      <c r="J631" s="89"/>
      <c r="K631" s="89"/>
      <c r="L631" s="90"/>
      <c r="M631" s="90"/>
      <c r="N631" s="89"/>
      <c r="O631" s="90"/>
      <c r="P631" s="87"/>
      <c r="Q631" s="91"/>
      <c r="R631" s="91"/>
      <c r="S631" s="91"/>
      <c r="T631" s="92"/>
      <c r="U631" s="92"/>
      <c r="V631" s="92"/>
      <c r="W631" s="92"/>
      <c r="X631" s="91"/>
      <c r="Y631" s="91"/>
      <c r="Z631" s="92"/>
      <c r="AA631" s="92"/>
      <c r="AB631" s="92"/>
      <c r="AC631" s="91"/>
      <c r="AD631" s="92"/>
      <c r="AE631" s="92"/>
      <c r="AF631" s="72" t="str">
        <f t="shared" si="36"/>
        <v/>
      </c>
      <c r="AG631" s="72" t="str">
        <f t="shared" si="37"/>
        <v/>
      </c>
      <c r="AH631" s="72" t="str">
        <f>IF(W631="","",IF(W631="ND","ND",(NETWORKDAYS(U631,W631,Reference!$D$2:$D$40)-1)))</f>
        <v/>
      </c>
      <c r="AI631" s="72" t="str">
        <f>IF(Z631="","",IF(Z631="n/a","N/A", IF(Z631="ND","ND",(NETWORKDAYS(U631,Z631,Reference!$D$2:$D$40)))))</f>
        <v/>
      </c>
      <c r="AJ631" s="72" t="str">
        <f t="shared" si="38"/>
        <v/>
      </c>
      <c r="AK631" s="72" t="str">
        <f t="shared" si="39"/>
        <v/>
      </c>
      <c r="AL631" s="72" t="str">
        <f>IF(AE631="","",IF(AE631="N/A","N/A",IF(AE631="ND","ND",(NETWORKDAYS(AD631,AE631,Reference!$D$2:$D$40)-1))))</f>
        <v/>
      </c>
    </row>
    <row r="632" spans="1:38" s="73" customFormat="1" x14ac:dyDescent="0.35">
      <c r="A632" s="83"/>
      <c r="B632" s="83"/>
      <c r="C632" s="87"/>
      <c r="D632" s="87"/>
      <c r="E632" s="85"/>
      <c r="F632" s="86"/>
      <c r="G632" s="87"/>
      <c r="H632" s="87"/>
      <c r="I632" s="90"/>
      <c r="J632" s="89"/>
      <c r="K632" s="89"/>
      <c r="L632" s="90"/>
      <c r="M632" s="90"/>
      <c r="N632" s="89"/>
      <c r="O632" s="90"/>
      <c r="P632" s="87"/>
      <c r="Q632" s="91"/>
      <c r="R632" s="91"/>
      <c r="S632" s="91"/>
      <c r="T632" s="92"/>
      <c r="U632" s="92"/>
      <c r="V632" s="92"/>
      <c r="W632" s="92"/>
      <c r="X632" s="91"/>
      <c r="Y632" s="91"/>
      <c r="Z632" s="92"/>
      <c r="AA632" s="92"/>
      <c r="AB632" s="92"/>
      <c r="AC632" s="91"/>
      <c r="AD632" s="92"/>
      <c r="AE632" s="92"/>
      <c r="AF632" s="72" t="str">
        <f t="shared" si="36"/>
        <v/>
      </c>
      <c r="AG632" s="72" t="str">
        <f t="shared" si="37"/>
        <v/>
      </c>
      <c r="AH632" s="72" t="str">
        <f>IF(W632="","",IF(W632="ND","ND",(NETWORKDAYS(U632,W632,Reference!$D$2:$D$40)-1)))</f>
        <v/>
      </c>
      <c r="AI632" s="72" t="str">
        <f>IF(Z632="","",IF(Z632="n/a","N/A", IF(Z632="ND","ND",(NETWORKDAYS(U632,Z632,Reference!$D$2:$D$40)))))</f>
        <v/>
      </c>
      <c r="AJ632" s="72" t="str">
        <f t="shared" si="38"/>
        <v/>
      </c>
      <c r="AK632" s="72" t="str">
        <f t="shared" si="39"/>
        <v/>
      </c>
      <c r="AL632" s="72" t="str">
        <f>IF(AE632="","",IF(AE632="N/A","N/A",IF(AE632="ND","ND",(NETWORKDAYS(AD632,AE632,Reference!$D$2:$D$40)-1))))</f>
        <v/>
      </c>
    </row>
    <row r="633" spans="1:38" s="73" customFormat="1" x14ac:dyDescent="0.35">
      <c r="A633" s="83"/>
      <c r="B633" s="83"/>
      <c r="C633" s="87"/>
      <c r="D633" s="87"/>
      <c r="E633" s="85"/>
      <c r="F633" s="86"/>
      <c r="G633" s="87"/>
      <c r="H633" s="87"/>
      <c r="I633" s="90"/>
      <c r="J633" s="89"/>
      <c r="K633" s="89"/>
      <c r="L633" s="90"/>
      <c r="M633" s="90"/>
      <c r="N633" s="89"/>
      <c r="O633" s="90"/>
      <c r="P633" s="87"/>
      <c r="Q633" s="91"/>
      <c r="R633" s="91"/>
      <c r="S633" s="91"/>
      <c r="T633" s="92"/>
      <c r="U633" s="92"/>
      <c r="V633" s="92"/>
      <c r="W633" s="92"/>
      <c r="X633" s="91"/>
      <c r="Y633" s="91"/>
      <c r="Z633" s="92"/>
      <c r="AA633" s="92"/>
      <c r="AB633" s="92"/>
      <c r="AC633" s="91"/>
      <c r="AD633" s="92"/>
      <c r="AE633" s="92"/>
      <c r="AF633" s="72" t="str">
        <f t="shared" si="36"/>
        <v/>
      </c>
      <c r="AG633" s="72" t="str">
        <f t="shared" si="37"/>
        <v/>
      </c>
      <c r="AH633" s="72" t="str">
        <f>IF(W633="","",IF(W633="ND","ND",(NETWORKDAYS(U633,W633,Reference!$D$2:$D$40)-1)))</f>
        <v/>
      </c>
      <c r="AI633" s="72" t="str">
        <f>IF(Z633="","",IF(Z633="n/a","N/A", IF(Z633="ND","ND",(NETWORKDAYS(U633,Z633,Reference!$D$2:$D$40)))))</f>
        <v/>
      </c>
      <c r="AJ633" s="72" t="str">
        <f t="shared" si="38"/>
        <v/>
      </c>
      <c r="AK633" s="72" t="str">
        <f t="shared" si="39"/>
        <v/>
      </c>
      <c r="AL633" s="72" t="str">
        <f>IF(AE633="","",IF(AE633="N/A","N/A",IF(AE633="ND","ND",(NETWORKDAYS(AD633,AE633,Reference!$D$2:$D$40)-1))))</f>
        <v/>
      </c>
    </row>
    <row r="634" spans="1:38" s="73" customFormat="1" x14ac:dyDescent="0.35">
      <c r="A634" s="83"/>
      <c r="B634" s="83"/>
      <c r="C634" s="87"/>
      <c r="D634" s="87"/>
      <c r="E634" s="85"/>
      <c r="F634" s="86"/>
      <c r="G634" s="87"/>
      <c r="H634" s="87"/>
      <c r="I634" s="90"/>
      <c r="J634" s="89"/>
      <c r="K634" s="89"/>
      <c r="L634" s="90"/>
      <c r="M634" s="90"/>
      <c r="N634" s="89"/>
      <c r="O634" s="90"/>
      <c r="P634" s="87"/>
      <c r="Q634" s="91"/>
      <c r="R634" s="91"/>
      <c r="S634" s="91"/>
      <c r="T634" s="92"/>
      <c r="U634" s="92"/>
      <c r="V634" s="92"/>
      <c r="W634" s="92"/>
      <c r="X634" s="91"/>
      <c r="Y634" s="91"/>
      <c r="Z634" s="92"/>
      <c r="AA634" s="92"/>
      <c r="AB634" s="92"/>
      <c r="AC634" s="91"/>
      <c r="AD634" s="92"/>
      <c r="AE634" s="92"/>
      <c r="AF634" s="72" t="str">
        <f t="shared" si="36"/>
        <v/>
      </c>
      <c r="AG634" s="72" t="str">
        <f t="shared" si="37"/>
        <v/>
      </c>
      <c r="AH634" s="72" t="str">
        <f>IF(W634="","",IF(W634="ND","ND",(NETWORKDAYS(U634,W634,Reference!$D$2:$D$40)-1)))</f>
        <v/>
      </c>
      <c r="AI634" s="72" t="str">
        <f>IF(Z634="","",IF(Z634="n/a","N/A", IF(Z634="ND","ND",(NETWORKDAYS(U634,Z634,Reference!$D$2:$D$40)))))</f>
        <v/>
      </c>
      <c r="AJ634" s="72" t="str">
        <f t="shared" si="38"/>
        <v/>
      </c>
      <c r="AK634" s="72" t="str">
        <f t="shared" si="39"/>
        <v/>
      </c>
      <c r="AL634" s="72" t="str">
        <f>IF(AE634="","",IF(AE634="N/A","N/A",IF(AE634="ND","ND",(NETWORKDAYS(AD634,AE634,Reference!$D$2:$D$40)-1))))</f>
        <v/>
      </c>
    </row>
    <row r="635" spans="1:38" s="73" customFormat="1" x14ac:dyDescent="0.35">
      <c r="A635" s="83"/>
      <c r="B635" s="83"/>
      <c r="C635" s="87"/>
      <c r="D635" s="87"/>
      <c r="E635" s="85"/>
      <c r="F635" s="86"/>
      <c r="G635" s="87"/>
      <c r="H635" s="87"/>
      <c r="I635" s="90"/>
      <c r="J635" s="89"/>
      <c r="K635" s="89"/>
      <c r="L635" s="90"/>
      <c r="M635" s="90"/>
      <c r="N635" s="89"/>
      <c r="O635" s="90"/>
      <c r="P635" s="87"/>
      <c r="Q635" s="91"/>
      <c r="R635" s="91"/>
      <c r="S635" s="91"/>
      <c r="T635" s="92"/>
      <c r="U635" s="92"/>
      <c r="V635" s="92"/>
      <c r="W635" s="92"/>
      <c r="X635" s="91"/>
      <c r="Y635" s="91"/>
      <c r="Z635" s="92"/>
      <c r="AA635" s="92"/>
      <c r="AB635" s="92"/>
      <c r="AC635" s="91"/>
      <c r="AD635" s="92"/>
      <c r="AE635" s="92"/>
      <c r="AF635" s="72" t="str">
        <f t="shared" si="36"/>
        <v/>
      </c>
      <c r="AG635" s="72" t="str">
        <f t="shared" si="37"/>
        <v/>
      </c>
      <c r="AH635" s="72" t="str">
        <f>IF(W635="","",IF(W635="ND","ND",(NETWORKDAYS(U635,W635,Reference!$D$2:$D$40)-1)))</f>
        <v/>
      </c>
      <c r="AI635" s="72" t="str">
        <f>IF(Z635="","",IF(Z635="n/a","N/A", IF(Z635="ND","ND",(NETWORKDAYS(U635,Z635,Reference!$D$2:$D$40)))))</f>
        <v/>
      </c>
      <c r="AJ635" s="72" t="str">
        <f t="shared" si="38"/>
        <v/>
      </c>
      <c r="AK635" s="72" t="str">
        <f t="shared" si="39"/>
        <v/>
      </c>
      <c r="AL635" s="72" t="str">
        <f>IF(AE635="","",IF(AE635="N/A","N/A",IF(AE635="ND","ND",(NETWORKDAYS(AD635,AE635,Reference!$D$2:$D$40)-1))))</f>
        <v/>
      </c>
    </row>
    <row r="636" spans="1:38" s="73" customFormat="1" x14ac:dyDescent="0.35">
      <c r="A636" s="83"/>
      <c r="B636" s="83"/>
      <c r="C636" s="87"/>
      <c r="D636" s="87"/>
      <c r="E636" s="85"/>
      <c r="F636" s="86"/>
      <c r="G636" s="87"/>
      <c r="H636" s="87"/>
      <c r="I636" s="90"/>
      <c r="J636" s="89"/>
      <c r="K636" s="89"/>
      <c r="L636" s="90"/>
      <c r="M636" s="90"/>
      <c r="N636" s="89"/>
      <c r="O636" s="90"/>
      <c r="P636" s="87"/>
      <c r="Q636" s="91"/>
      <c r="R636" s="91"/>
      <c r="S636" s="91"/>
      <c r="T636" s="92"/>
      <c r="U636" s="92"/>
      <c r="V636" s="92"/>
      <c r="W636" s="92"/>
      <c r="X636" s="91"/>
      <c r="Y636" s="91"/>
      <c r="Z636" s="92"/>
      <c r="AA636" s="92"/>
      <c r="AB636" s="92"/>
      <c r="AC636" s="91"/>
      <c r="AD636" s="92"/>
      <c r="AE636" s="92"/>
      <c r="AF636" s="72" t="str">
        <f t="shared" si="36"/>
        <v/>
      </c>
      <c r="AG636" s="72" t="str">
        <f t="shared" si="37"/>
        <v/>
      </c>
      <c r="AH636" s="72" t="str">
        <f>IF(W636="","",IF(W636="ND","ND",(NETWORKDAYS(U636,W636,Reference!$D$2:$D$40)-1)))</f>
        <v/>
      </c>
      <c r="AI636" s="72" t="str">
        <f>IF(Z636="","",IF(Z636="n/a","N/A", IF(Z636="ND","ND",(NETWORKDAYS(U636,Z636,Reference!$D$2:$D$40)))))</f>
        <v/>
      </c>
      <c r="AJ636" s="72" t="str">
        <f t="shared" si="38"/>
        <v/>
      </c>
      <c r="AK636" s="72" t="str">
        <f t="shared" si="39"/>
        <v/>
      </c>
      <c r="AL636" s="72" t="str">
        <f>IF(AE636="","",IF(AE636="N/A","N/A",IF(AE636="ND","ND",(NETWORKDAYS(AD636,AE636,Reference!$D$2:$D$40)-1))))</f>
        <v/>
      </c>
    </row>
    <row r="637" spans="1:38" s="73" customFormat="1" x14ac:dyDescent="0.35">
      <c r="A637" s="83"/>
      <c r="B637" s="83"/>
      <c r="C637" s="87"/>
      <c r="D637" s="87"/>
      <c r="E637" s="85"/>
      <c r="F637" s="86"/>
      <c r="G637" s="87"/>
      <c r="H637" s="87"/>
      <c r="I637" s="90"/>
      <c r="J637" s="89"/>
      <c r="K637" s="89"/>
      <c r="L637" s="90"/>
      <c r="M637" s="90"/>
      <c r="N637" s="89"/>
      <c r="O637" s="90"/>
      <c r="P637" s="87"/>
      <c r="Q637" s="91"/>
      <c r="R637" s="91"/>
      <c r="S637" s="91"/>
      <c r="T637" s="92"/>
      <c r="U637" s="92"/>
      <c r="V637" s="92"/>
      <c r="W637" s="92"/>
      <c r="X637" s="91"/>
      <c r="Y637" s="91"/>
      <c r="Z637" s="92"/>
      <c r="AA637" s="92"/>
      <c r="AB637" s="92"/>
      <c r="AC637" s="91"/>
      <c r="AD637" s="92"/>
      <c r="AE637" s="92"/>
      <c r="AF637" s="72" t="str">
        <f t="shared" si="36"/>
        <v/>
      </c>
      <c r="AG637" s="72" t="str">
        <f t="shared" si="37"/>
        <v/>
      </c>
      <c r="AH637" s="72" t="str">
        <f>IF(W637="","",IF(W637="ND","ND",(NETWORKDAYS(U637,W637,Reference!$D$2:$D$40)-1)))</f>
        <v/>
      </c>
      <c r="AI637" s="72" t="str">
        <f>IF(Z637="","",IF(Z637="n/a","N/A", IF(Z637="ND","ND",(NETWORKDAYS(U637,Z637,Reference!$D$2:$D$40)))))</f>
        <v/>
      </c>
      <c r="AJ637" s="72" t="str">
        <f t="shared" si="38"/>
        <v/>
      </c>
      <c r="AK637" s="72" t="str">
        <f t="shared" si="39"/>
        <v/>
      </c>
      <c r="AL637" s="72" t="str">
        <f>IF(AE637="","",IF(AE637="N/A","N/A",IF(AE637="ND","ND",(NETWORKDAYS(AD637,AE637,Reference!$D$2:$D$40)-1))))</f>
        <v/>
      </c>
    </row>
    <row r="638" spans="1:38" s="73" customFormat="1" x14ac:dyDescent="0.35">
      <c r="A638" s="83"/>
      <c r="B638" s="83"/>
      <c r="C638" s="87"/>
      <c r="D638" s="87"/>
      <c r="E638" s="85"/>
      <c r="F638" s="86"/>
      <c r="G638" s="87"/>
      <c r="H638" s="87"/>
      <c r="I638" s="90"/>
      <c r="J638" s="89"/>
      <c r="K638" s="89"/>
      <c r="L638" s="90"/>
      <c r="M638" s="90"/>
      <c r="N638" s="89"/>
      <c r="O638" s="90"/>
      <c r="P638" s="87"/>
      <c r="Q638" s="91"/>
      <c r="R638" s="91"/>
      <c r="S638" s="91"/>
      <c r="T638" s="92"/>
      <c r="U638" s="92"/>
      <c r="V638" s="92"/>
      <c r="W638" s="92"/>
      <c r="X638" s="91"/>
      <c r="Y638" s="91"/>
      <c r="Z638" s="92"/>
      <c r="AA638" s="92"/>
      <c r="AB638" s="92"/>
      <c r="AC638" s="91"/>
      <c r="AD638" s="92"/>
      <c r="AE638" s="92"/>
      <c r="AF638" s="72" t="str">
        <f t="shared" si="36"/>
        <v/>
      </c>
      <c r="AG638" s="72" t="str">
        <f t="shared" si="37"/>
        <v/>
      </c>
      <c r="AH638" s="72" t="str">
        <f>IF(W638="","",IF(W638="ND","ND",(NETWORKDAYS(U638,W638,Reference!$D$2:$D$40)-1)))</f>
        <v/>
      </c>
      <c r="AI638" s="72" t="str">
        <f>IF(Z638="","",IF(Z638="n/a","N/A", IF(Z638="ND","ND",(NETWORKDAYS(U638,Z638,Reference!$D$2:$D$40)))))</f>
        <v/>
      </c>
      <c r="AJ638" s="72" t="str">
        <f t="shared" si="38"/>
        <v/>
      </c>
      <c r="AK638" s="72" t="str">
        <f t="shared" si="39"/>
        <v/>
      </c>
      <c r="AL638" s="72" t="str">
        <f>IF(AE638="","",IF(AE638="N/A","N/A",IF(AE638="ND","ND",(NETWORKDAYS(AD638,AE638,Reference!$D$2:$D$40)-1))))</f>
        <v/>
      </c>
    </row>
    <row r="639" spans="1:38" s="73" customFormat="1" x14ac:dyDescent="0.35">
      <c r="A639" s="83"/>
      <c r="B639" s="83"/>
      <c r="C639" s="87"/>
      <c r="D639" s="87"/>
      <c r="E639" s="85"/>
      <c r="F639" s="86"/>
      <c r="G639" s="87"/>
      <c r="H639" s="87"/>
      <c r="I639" s="90"/>
      <c r="J639" s="89"/>
      <c r="K639" s="89"/>
      <c r="L639" s="90"/>
      <c r="M639" s="90"/>
      <c r="N639" s="89"/>
      <c r="O639" s="90"/>
      <c r="P639" s="87"/>
      <c r="Q639" s="91"/>
      <c r="R639" s="91"/>
      <c r="S639" s="91"/>
      <c r="T639" s="92"/>
      <c r="U639" s="92"/>
      <c r="V639" s="92"/>
      <c r="W639" s="92"/>
      <c r="X639" s="91"/>
      <c r="Y639" s="91"/>
      <c r="Z639" s="92"/>
      <c r="AA639" s="92"/>
      <c r="AB639" s="92"/>
      <c r="AC639" s="91"/>
      <c r="AD639" s="92"/>
      <c r="AE639" s="92"/>
      <c r="AF639" s="72" t="str">
        <f t="shared" si="36"/>
        <v/>
      </c>
      <c r="AG639" s="72" t="str">
        <f t="shared" si="37"/>
        <v/>
      </c>
      <c r="AH639" s="72" t="str">
        <f>IF(W639="","",IF(W639="ND","ND",(NETWORKDAYS(U639,W639,Reference!$D$2:$D$40)-1)))</f>
        <v/>
      </c>
      <c r="AI639" s="72" t="str">
        <f>IF(Z639="","",IF(Z639="n/a","N/A", IF(Z639="ND","ND",(NETWORKDAYS(U639,Z639,Reference!$D$2:$D$40)))))</f>
        <v/>
      </c>
      <c r="AJ639" s="72" t="str">
        <f t="shared" si="38"/>
        <v/>
      </c>
      <c r="AK639" s="72" t="str">
        <f t="shared" si="39"/>
        <v/>
      </c>
      <c r="AL639" s="72" t="str">
        <f>IF(AE639="","",IF(AE639="N/A","N/A",IF(AE639="ND","ND",(NETWORKDAYS(AD639,AE639,Reference!$D$2:$D$40)-1))))</f>
        <v/>
      </c>
    </row>
    <row r="640" spans="1:38" s="73" customFormat="1" x14ac:dyDescent="0.35">
      <c r="A640" s="83"/>
      <c r="B640" s="83"/>
      <c r="C640" s="87"/>
      <c r="D640" s="87"/>
      <c r="E640" s="85"/>
      <c r="F640" s="86"/>
      <c r="G640" s="87"/>
      <c r="H640" s="87"/>
      <c r="I640" s="90"/>
      <c r="J640" s="89"/>
      <c r="K640" s="89"/>
      <c r="L640" s="90"/>
      <c r="M640" s="90"/>
      <c r="N640" s="89"/>
      <c r="O640" s="90"/>
      <c r="P640" s="87"/>
      <c r="Q640" s="91"/>
      <c r="R640" s="91"/>
      <c r="S640" s="91"/>
      <c r="T640" s="92"/>
      <c r="U640" s="92"/>
      <c r="V640" s="92"/>
      <c r="W640" s="92"/>
      <c r="X640" s="91"/>
      <c r="Y640" s="91"/>
      <c r="Z640" s="92"/>
      <c r="AA640" s="92"/>
      <c r="AB640" s="92"/>
      <c r="AC640" s="91"/>
      <c r="AD640" s="92"/>
      <c r="AE640" s="92"/>
      <c r="AF640" s="72" t="str">
        <f t="shared" si="36"/>
        <v/>
      </c>
      <c r="AG640" s="72" t="str">
        <f t="shared" si="37"/>
        <v/>
      </c>
      <c r="AH640" s="72" t="str">
        <f>IF(W640="","",IF(W640="ND","ND",(NETWORKDAYS(U640,W640,Reference!$D$2:$D$40)-1)))</f>
        <v/>
      </c>
      <c r="AI640" s="72" t="str">
        <f>IF(Z640="","",IF(Z640="n/a","N/A", IF(Z640="ND","ND",(NETWORKDAYS(U640,Z640,Reference!$D$2:$D$40)))))</f>
        <v/>
      </c>
      <c r="AJ640" s="72" t="str">
        <f t="shared" si="38"/>
        <v/>
      </c>
      <c r="AK640" s="72" t="str">
        <f t="shared" si="39"/>
        <v/>
      </c>
      <c r="AL640" s="72" t="str">
        <f>IF(AE640="","",IF(AE640="N/A","N/A",IF(AE640="ND","ND",(NETWORKDAYS(AD640,AE640,Reference!$D$2:$D$40)-1))))</f>
        <v/>
      </c>
    </row>
    <row r="641" spans="1:38" s="73" customFormat="1" x14ac:dyDescent="0.35">
      <c r="A641" s="83"/>
      <c r="B641" s="83"/>
      <c r="C641" s="87"/>
      <c r="D641" s="87"/>
      <c r="E641" s="85"/>
      <c r="F641" s="86"/>
      <c r="G641" s="87"/>
      <c r="H641" s="87"/>
      <c r="I641" s="90"/>
      <c r="J641" s="89"/>
      <c r="K641" s="89"/>
      <c r="L641" s="90"/>
      <c r="M641" s="90"/>
      <c r="N641" s="89"/>
      <c r="O641" s="90"/>
      <c r="P641" s="87"/>
      <c r="Q641" s="91"/>
      <c r="R641" s="91"/>
      <c r="S641" s="91"/>
      <c r="T641" s="92"/>
      <c r="U641" s="92"/>
      <c r="V641" s="92"/>
      <c r="W641" s="92"/>
      <c r="X641" s="91"/>
      <c r="Y641" s="91"/>
      <c r="Z641" s="92"/>
      <c r="AA641" s="92"/>
      <c r="AB641" s="92"/>
      <c r="AC641" s="91"/>
      <c r="AD641" s="92"/>
      <c r="AE641" s="92"/>
      <c r="AF641" s="72" t="str">
        <f t="shared" si="36"/>
        <v/>
      </c>
      <c r="AG641" s="72" t="str">
        <f t="shared" si="37"/>
        <v/>
      </c>
      <c r="AH641" s="72" t="str">
        <f>IF(W641="","",IF(W641="ND","ND",(NETWORKDAYS(U641,W641,Reference!$D$2:$D$40)-1)))</f>
        <v/>
      </c>
      <c r="AI641" s="72" t="str">
        <f>IF(Z641="","",IF(Z641="n/a","N/A", IF(Z641="ND","ND",(NETWORKDAYS(U641,Z641,Reference!$D$2:$D$40)))))</f>
        <v/>
      </c>
      <c r="AJ641" s="72" t="str">
        <f t="shared" si="38"/>
        <v/>
      </c>
      <c r="AK641" s="72" t="str">
        <f t="shared" si="39"/>
        <v/>
      </c>
      <c r="AL641" s="72" t="str">
        <f>IF(AE641="","",IF(AE641="N/A","N/A",IF(AE641="ND","ND",(NETWORKDAYS(AD641,AE641,Reference!$D$2:$D$40)-1))))</f>
        <v/>
      </c>
    </row>
    <row r="642" spans="1:38" s="73" customFormat="1" x14ac:dyDescent="0.35">
      <c r="A642" s="83"/>
      <c r="B642" s="83"/>
      <c r="C642" s="87"/>
      <c r="D642" s="87"/>
      <c r="E642" s="85"/>
      <c r="F642" s="86"/>
      <c r="G642" s="87"/>
      <c r="H642" s="87"/>
      <c r="I642" s="90"/>
      <c r="J642" s="89"/>
      <c r="K642" s="89"/>
      <c r="L642" s="90"/>
      <c r="M642" s="90"/>
      <c r="N642" s="89"/>
      <c r="O642" s="90"/>
      <c r="P642" s="87"/>
      <c r="Q642" s="91"/>
      <c r="R642" s="91"/>
      <c r="S642" s="91"/>
      <c r="T642" s="92"/>
      <c r="U642" s="92"/>
      <c r="V642" s="92"/>
      <c r="W642" s="92"/>
      <c r="X642" s="91"/>
      <c r="Y642" s="91"/>
      <c r="Z642" s="92"/>
      <c r="AA642" s="92"/>
      <c r="AB642" s="92"/>
      <c r="AC642" s="91"/>
      <c r="AD642" s="92"/>
      <c r="AE642" s="92"/>
      <c r="AF642" s="72" t="str">
        <f t="shared" si="36"/>
        <v/>
      </c>
      <c r="AG642" s="72" t="str">
        <f t="shared" si="37"/>
        <v/>
      </c>
      <c r="AH642" s="72" t="str">
        <f>IF(W642="","",IF(W642="ND","ND",(NETWORKDAYS(U642,W642,Reference!$D$2:$D$40)-1)))</f>
        <v/>
      </c>
      <c r="AI642" s="72" t="str">
        <f>IF(Z642="","",IF(Z642="n/a","N/A", IF(Z642="ND","ND",(NETWORKDAYS(U642,Z642,Reference!$D$2:$D$40)))))</f>
        <v/>
      </c>
      <c r="AJ642" s="72" t="str">
        <f t="shared" si="38"/>
        <v/>
      </c>
      <c r="AK642" s="72" t="str">
        <f t="shared" si="39"/>
        <v/>
      </c>
      <c r="AL642" s="72" t="str">
        <f>IF(AE642="","",IF(AE642="N/A","N/A",IF(AE642="ND","ND",(NETWORKDAYS(AD642,AE642,Reference!$D$2:$D$40)-1))))</f>
        <v/>
      </c>
    </row>
    <row r="643" spans="1:38" s="73" customFormat="1" x14ac:dyDescent="0.35">
      <c r="A643" s="83"/>
      <c r="B643" s="83"/>
      <c r="C643" s="87"/>
      <c r="D643" s="87"/>
      <c r="E643" s="85"/>
      <c r="F643" s="86"/>
      <c r="G643" s="87"/>
      <c r="H643" s="87"/>
      <c r="I643" s="90"/>
      <c r="J643" s="89"/>
      <c r="K643" s="89"/>
      <c r="L643" s="90"/>
      <c r="M643" s="90"/>
      <c r="N643" s="89"/>
      <c r="O643" s="90"/>
      <c r="P643" s="87"/>
      <c r="Q643" s="91"/>
      <c r="R643" s="91"/>
      <c r="S643" s="91"/>
      <c r="T643" s="92"/>
      <c r="U643" s="92"/>
      <c r="V643" s="92"/>
      <c r="W643" s="92"/>
      <c r="X643" s="91"/>
      <c r="Y643" s="91"/>
      <c r="Z643" s="92"/>
      <c r="AA643" s="92"/>
      <c r="AB643" s="92"/>
      <c r="AC643" s="91"/>
      <c r="AD643" s="92"/>
      <c r="AE643" s="92"/>
      <c r="AF643" s="72" t="str">
        <f t="shared" si="36"/>
        <v/>
      </c>
      <c r="AG643" s="72" t="str">
        <f t="shared" si="37"/>
        <v/>
      </c>
      <c r="AH643" s="72" t="str">
        <f>IF(W643="","",IF(W643="ND","ND",(NETWORKDAYS(U643,W643,Reference!$D$2:$D$40)-1)))</f>
        <v/>
      </c>
      <c r="AI643" s="72" t="str">
        <f>IF(Z643="","",IF(Z643="n/a","N/A", IF(Z643="ND","ND",(NETWORKDAYS(U643,Z643,Reference!$D$2:$D$40)))))</f>
        <v/>
      </c>
      <c r="AJ643" s="72" t="str">
        <f t="shared" si="38"/>
        <v/>
      </c>
      <c r="AK643" s="72" t="str">
        <f t="shared" si="39"/>
        <v/>
      </c>
      <c r="AL643" s="72" t="str">
        <f>IF(AE643="","",IF(AE643="N/A","N/A",IF(AE643="ND","ND",(NETWORKDAYS(AD643,AE643,Reference!$D$2:$D$40)-1))))</f>
        <v/>
      </c>
    </row>
    <row r="644" spans="1:38" s="73" customFormat="1" x14ac:dyDescent="0.35">
      <c r="A644" s="83"/>
      <c r="B644" s="83"/>
      <c r="C644" s="87"/>
      <c r="D644" s="87"/>
      <c r="E644" s="85"/>
      <c r="F644" s="86"/>
      <c r="G644" s="87"/>
      <c r="H644" s="87"/>
      <c r="I644" s="90"/>
      <c r="J644" s="89"/>
      <c r="K644" s="89"/>
      <c r="L644" s="90"/>
      <c r="M644" s="90"/>
      <c r="N644" s="89"/>
      <c r="O644" s="90"/>
      <c r="P644" s="87"/>
      <c r="Q644" s="91"/>
      <c r="R644" s="91"/>
      <c r="S644" s="91"/>
      <c r="T644" s="92"/>
      <c r="U644" s="92"/>
      <c r="V644" s="92"/>
      <c r="W644" s="92"/>
      <c r="X644" s="91"/>
      <c r="Y644" s="91"/>
      <c r="Z644" s="92"/>
      <c r="AA644" s="92"/>
      <c r="AB644" s="92"/>
      <c r="AC644" s="91"/>
      <c r="AD644" s="92"/>
      <c r="AE644" s="92"/>
      <c r="AF644" s="72" t="str">
        <f t="shared" si="36"/>
        <v/>
      </c>
      <c r="AG644" s="72" t="str">
        <f t="shared" si="37"/>
        <v/>
      </c>
      <c r="AH644" s="72" t="str">
        <f>IF(W644="","",IF(W644="ND","ND",(NETWORKDAYS(U644,W644,Reference!$D$2:$D$40)-1)))</f>
        <v/>
      </c>
      <c r="AI644" s="72" t="str">
        <f>IF(Z644="","",IF(Z644="n/a","N/A", IF(Z644="ND","ND",(NETWORKDAYS(U644,Z644,Reference!$D$2:$D$40)))))</f>
        <v/>
      </c>
      <c r="AJ644" s="72" t="str">
        <f t="shared" si="38"/>
        <v/>
      </c>
      <c r="AK644" s="72" t="str">
        <f t="shared" si="39"/>
        <v/>
      </c>
      <c r="AL644" s="72" t="str">
        <f>IF(AE644="","",IF(AE644="N/A","N/A",IF(AE644="ND","ND",(NETWORKDAYS(AD644,AE644,Reference!$D$2:$D$40)-1))))</f>
        <v/>
      </c>
    </row>
    <row r="645" spans="1:38" s="73" customFormat="1" x14ac:dyDescent="0.35">
      <c r="A645" s="83"/>
      <c r="B645" s="83"/>
      <c r="C645" s="87"/>
      <c r="D645" s="87"/>
      <c r="E645" s="85"/>
      <c r="F645" s="86"/>
      <c r="G645" s="87"/>
      <c r="H645" s="87"/>
      <c r="I645" s="90"/>
      <c r="J645" s="89"/>
      <c r="K645" s="89"/>
      <c r="L645" s="90"/>
      <c r="M645" s="90"/>
      <c r="N645" s="89"/>
      <c r="O645" s="90"/>
      <c r="P645" s="87"/>
      <c r="Q645" s="91"/>
      <c r="R645" s="91"/>
      <c r="S645" s="91"/>
      <c r="T645" s="92"/>
      <c r="U645" s="92"/>
      <c r="V645" s="92"/>
      <c r="W645" s="92"/>
      <c r="X645" s="91"/>
      <c r="Y645" s="91"/>
      <c r="Z645" s="92"/>
      <c r="AA645" s="92"/>
      <c r="AB645" s="92"/>
      <c r="AC645" s="91"/>
      <c r="AD645" s="92"/>
      <c r="AE645" s="92"/>
      <c r="AF645" s="72" t="str">
        <f t="shared" si="36"/>
        <v/>
      </c>
      <c r="AG645" s="72" t="str">
        <f t="shared" si="37"/>
        <v/>
      </c>
      <c r="AH645" s="72" t="str">
        <f>IF(W645="","",IF(W645="ND","ND",(NETWORKDAYS(U645,W645,Reference!$D$2:$D$40)-1)))</f>
        <v/>
      </c>
      <c r="AI645" s="72" t="str">
        <f>IF(Z645="","",IF(Z645="n/a","N/A", IF(Z645="ND","ND",(NETWORKDAYS(U645,Z645,Reference!$D$2:$D$40)))))</f>
        <v/>
      </c>
      <c r="AJ645" s="72" t="str">
        <f t="shared" si="38"/>
        <v/>
      </c>
      <c r="AK645" s="72" t="str">
        <f t="shared" si="39"/>
        <v/>
      </c>
      <c r="AL645" s="72" t="str">
        <f>IF(AE645="","",IF(AE645="N/A","N/A",IF(AE645="ND","ND",(NETWORKDAYS(AD645,AE645,Reference!$D$2:$D$40)-1))))</f>
        <v/>
      </c>
    </row>
    <row r="646" spans="1:38" s="73" customFormat="1" x14ac:dyDescent="0.35">
      <c r="A646" s="83"/>
      <c r="B646" s="83"/>
      <c r="C646" s="87"/>
      <c r="D646" s="87"/>
      <c r="E646" s="85"/>
      <c r="F646" s="86"/>
      <c r="G646" s="87"/>
      <c r="H646" s="87"/>
      <c r="I646" s="90"/>
      <c r="J646" s="89"/>
      <c r="K646" s="89"/>
      <c r="L646" s="90"/>
      <c r="M646" s="90"/>
      <c r="N646" s="89"/>
      <c r="O646" s="90"/>
      <c r="P646" s="87"/>
      <c r="Q646" s="91"/>
      <c r="R646" s="91"/>
      <c r="S646" s="91"/>
      <c r="T646" s="92"/>
      <c r="U646" s="92"/>
      <c r="V646" s="92"/>
      <c r="W646" s="92"/>
      <c r="X646" s="91"/>
      <c r="Y646" s="91"/>
      <c r="Z646" s="92"/>
      <c r="AA646" s="92"/>
      <c r="AB646" s="92"/>
      <c r="AC646" s="91"/>
      <c r="AD646" s="92"/>
      <c r="AE646" s="92"/>
      <c r="AF646" s="72" t="str">
        <f t="shared" si="36"/>
        <v/>
      </c>
      <c r="AG646" s="72" t="str">
        <f t="shared" si="37"/>
        <v/>
      </c>
      <c r="AH646" s="72" t="str">
        <f>IF(W646="","",IF(W646="ND","ND",(NETWORKDAYS(U646,W646,Reference!$D$2:$D$40)-1)))</f>
        <v/>
      </c>
      <c r="AI646" s="72" t="str">
        <f>IF(Z646="","",IF(Z646="n/a","N/A", IF(Z646="ND","ND",(NETWORKDAYS(U646,Z646,Reference!$D$2:$D$40)))))</f>
        <v/>
      </c>
      <c r="AJ646" s="72" t="str">
        <f t="shared" si="38"/>
        <v/>
      </c>
      <c r="AK646" s="72" t="str">
        <f t="shared" si="39"/>
        <v/>
      </c>
      <c r="AL646" s="72" t="str">
        <f>IF(AE646="","",IF(AE646="N/A","N/A",IF(AE646="ND","ND",(NETWORKDAYS(AD646,AE646,Reference!$D$2:$D$40)-1))))</f>
        <v/>
      </c>
    </row>
    <row r="647" spans="1:38" s="73" customFormat="1" x14ac:dyDescent="0.35">
      <c r="A647" s="83"/>
      <c r="B647" s="83"/>
      <c r="C647" s="87"/>
      <c r="D647" s="87"/>
      <c r="E647" s="85"/>
      <c r="F647" s="86"/>
      <c r="G647" s="87"/>
      <c r="H647" s="87"/>
      <c r="I647" s="90"/>
      <c r="J647" s="89"/>
      <c r="K647" s="89"/>
      <c r="L647" s="90"/>
      <c r="M647" s="90"/>
      <c r="N647" s="89"/>
      <c r="O647" s="90"/>
      <c r="P647" s="87"/>
      <c r="Q647" s="91"/>
      <c r="R647" s="91"/>
      <c r="S647" s="91"/>
      <c r="T647" s="92"/>
      <c r="U647" s="92"/>
      <c r="V647" s="92"/>
      <c r="W647" s="92"/>
      <c r="X647" s="91"/>
      <c r="Y647" s="91"/>
      <c r="Z647" s="92"/>
      <c r="AA647" s="92"/>
      <c r="AB647" s="92"/>
      <c r="AC647" s="91"/>
      <c r="AD647" s="92"/>
      <c r="AE647" s="92"/>
      <c r="AF647" s="72" t="str">
        <f t="shared" si="36"/>
        <v/>
      </c>
      <c r="AG647" s="72" t="str">
        <f t="shared" si="37"/>
        <v/>
      </c>
      <c r="AH647" s="72" t="str">
        <f>IF(W647="","",IF(W647="ND","ND",(NETWORKDAYS(U647,W647,Reference!$D$2:$D$40)-1)))</f>
        <v/>
      </c>
      <c r="AI647" s="72" t="str">
        <f>IF(Z647="","",IF(Z647="n/a","N/A", IF(Z647="ND","ND",(NETWORKDAYS(U647,Z647,Reference!$D$2:$D$40)))))</f>
        <v/>
      </c>
      <c r="AJ647" s="72" t="str">
        <f t="shared" si="38"/>
        <v/>
      </c>
      <c r="AK647" s="72" t="str">
        <f t="shared" si="39"/>
        <v/>
      </c>
      <c r="AL647" s="72" t="str">
        <f>IF(AE647="","",IF(AE647="N/A","N/A",IF(AE647="ND","ND",(NETWORKDAYS(AD647,AE647,Reference!$D$2:$D$40)-1))))</f>
        <v/>
      </c>
    </row>
    <row r="648" spans="1:38" s="73" customFormat="1" x14ac:dyDescent="0.35">
      <c r="A648" s="83"/>
      <c r="B648" s="83"/>
      <c r="C648" s="87"/>
      <c r="D648" s="87"/>
      <c r="E648" s="85"/>
      <c r="F648" s="86"/>
      <c r="G648" s="87"/>
      <c r="H648" s="87"/>
      <c r="I648" s="90"/>
      <c r="J648" s="89"/>
      <c r="K648" s="89"/>
      <c r="L648" s="90"/>
      <c r="M648" s="90"/>
      <c r="N648" s="89"/>
      <c r="O648" s="90"/>
      <c r="P648" s="87"/>
      <c r="Q648" s="91"/>
      <c r="R648" s="91"/>
      <c r="S648" s="91"/>
      <c r="T648" s="92"/>
      <c r="U648" s="92"/>
      <c r="V648" s="92"/>
      <c r="W648" s="92"/>
      <c r="X648" s="91"/>
      <c r="Y648" s="91"/>
      <c r="Z648" s="92"/>
      <c r="AA648" s="92"/>
      <c r="AB648" s="92"/>
      <c r="AC648" s="91"/>
      <c r="AD648" s="92"/>
      <c r="AE648" s="92"/>
      <c r="AF648" s="72" t="str">
        <f t="shared" ref="AF648:AF711" si="40">IF(U648="","",(U648-T648))</f>
        <v/>
      </c>
      <c r="AG648" s="72" t="str">
        <f t="shared" ref="AG648:AG711" si="41">IF(V648="","",IF(V648="ND","ND",IF(V648="N/A","N/A",(V648-U648))))</f>
        <v/>
      </c>
      <c r="AH648" s="72" t="str">
        <f>IF(W648="","",IF(W648="ND","ND",(NETWORKDAYS(U648,W648,Reference!$D$2:$D$40)-1)))</f>
        <v/>
      </c>
      <c r="AI648" s="72" t="str">
        <f>IF(Z648="","",IF(Z648="n/a","N/A", IF(Z648="ND","ND",(NETWORKDAYS(U648,Z648,Reference!$D$2:$D$40)))))</f>
        <v/>
      </c>
      <c r="AJ648" s="72" t="str">
        <f t="shared" ref="AJ648:AJ711" si="42">IF(AA648="","",IF(AA648="ND", "ND", IF(AA648="N/A","N/A",(AA648-U648))))</f>
        <v/>
      </c>
      <c r="AK648" s="72" t="str">
        <f t="shared" ref="AK648:AK711" si="43">IF(AB648="","",IF(AB648="N/A","N/A",IF(AB648="ND","ND",(AB648-U648))))</f>
        <v/>
      </c>
      <c r="AL648" s="72" t="str">
        <f>IF(AE648="","",IF(AE648="N/A","N/A",IF(AE648="ND","ND",(NETWORKDAYS(AD648,AE648,Reference!$D$2:$D$40)-1))))</f>
        <v/>
      </c>
    </row>
    <row r="649" spans="1:38" s="73" customFormat="1" x14ac:dyDescent="0.35">
      <c r="A649" s="83"/>
      <c r="B649" s="83"/>
      <c r="C649" s="87"/>
      <c r="D649" s="87"/>
      <c r="E649" s="85"/>
      <c r="F649" s="86"/>
      <c r="G649" s="87"/>
      <c r="H649" s="87"/>
      <c r="I649" s="90"/>
      <c r="J649" s="89"/>
      <c r="K649" s="89"/>
      <c r="L649" s="90"/>
      <c r="M649" s="90"/>
      <c r="N649" s="89"/>
      <c r="O649" s="90"/>
      <c r="P649" s="87"/>
      <c r="Q649" s="91"/>
      <c r="R649" s="91"/>
      <c r="S649" s="91"/>
      <c r="T649" s="92"/>
      <c r="U649" s="92"/>
      <c r="V649" s="92"/>
      <c r="W649" s="92"/>
      <c r="X649" s="91"/>
      <c r="Y649" s="91"/>
      <c r="Z649" s="92"/>
      <c r="AA649" s="92"/>
      <c r="AB649" s="92"/>
      <c r="AC649" s="91"/>
      <c r="AD649" s="92"/>
      <c r="AE649" s="92"/>
      <c r="AF649" s="72" t="str">
        <f t="shared" si="40"/>
        <v/>
      </c>
      <c r="AG649" s="72" t="str">
        <f t="shared" si="41"/>
        <v/>
      </c>
      <c r="AH649" s="72" t="str">
        <f>IF(W649="","",IF(W649="ND","ND",(NETWORKDAYS(U649,W649,Reference!$D$2:$D$40)-1)))</f>
        <v/>
      </c>
      <c r="AI649" s="72" t="str">
        <f>IF(Z649="","",IF(Z649="n/a","N/A", IF(Z649="ND","ND",(NETWORKDAYS(U649,Z649,Reference!$D$2:$D$40)))))</f>
        <v/>
      </c>
      <c r="AJ649" s="72" t="str">
        <f t="shared" si="42"/>
        <v/>
      </c>
      <c r="AK649" s="72" t="str">
        <f t="shared" si="43"/>
        <v/>
      </c>
      <c r="AL649" s="72" t="str">
        <f>IF(AE649="","",IF(AE649="N/A","N/A",IF(AE649="ND","ND",(NETWORKDAYS(AD649,AE649,Reference!$D$2:$D$40)-1))))</f>
        <v/>
      </c>
    </row>
    <row r="650" spans="1:38" s="73" customFormat="1" x14ac:dyDescent="0.35">
      <c r="A650" s="83"/>
      <c r="B650" s="83"/>
      <c r="C650" s="87"/>
      <c r="D650" s="87"/>
      <c r="E650" s="85"/>
      <c r="F650" s="86"/>
      <c r="G650" s="87"/>
      <c r="H650" s="87"/>
      <c r="I650" s="90"/>
      <c r="J650" s="89"/>
      <c r="K650" s="89"/>
      <c r="L650" s="90"/>
      <c r="M650" s="90"/>
      <c r="N650" s="89"/>
      <c r="O650" s="90"/>
      <c r="P650" s="87"/>
      <c r="Q650" s="91"/>
      <c r="R650" s="91"/>
      <c r="S650" s="91"/>
      <c r="T650" s="92"/>
      <c r="U650" s="92"/>
      <c r="V650" s="92"/>
      <c r="W650" s="92"/>
      <c r="X650" s="91"/>
      <c r="Y650" s="91"/>
      <c r="Z650" s="92"/>
      <c r="AA650" s="92"/>
      <c r="AB650" s="92"/>
      <c r="AC650" s="91"/>
      <c r="AD650" s="92"/>
      <c r="AE650" s="92"/>
      <c r="AF650" s="72" t="str">
        <f t="shared" si="40"/>
        <v/>
      </c>
      <c r="AG650" s="72" t="str">
        <f t="shared" si="41"/>
        <v/>
      </c>
      <c r="AH650" s="72" t="str">
        <f>IF(W650="","",IF(W650="ND","ND",(NETWORKDAYS(U650,W650,Reference!$D$2:$D$40)-1)))</f>
        <v/>
      </c>
      <c r="AI650" s="72" t="str">
        <f>IF(Z650="","",IF(Z650="n/a","N/A", IF(Z650="ND","ND",(NETWORKDAYS(U650,Z650,Reference!$D$2:$D$40)))))</f>
        <v/>
      </c>
      <c r="AJ650" s="72" t="str">
        <f t="shared" si="42"/>
        <v/>
      </c>
      <c r="AK650" s="72" t="str">
        <f t="shared" si="43"/>
        <v/>
      </c>
      <c r="AL650" s="72" t="str">
        <f>IF(AE650="","",IF(AE650="N/A","N/A",IF(AE650="ND","ND",(NETWORKDAYS(AD650,AE650,Reference!$D$2:$D$40)-1))))</f>
        <v/>
      </c>
    </row>
    <row r="651" spans="1:38" s="73" customFormat="1" x14ac:dyDescent="0.35">
      <c r="A651" s="83"/>
      <c r="B651" s="83"/>
      <c r="C651" s="87"/>
      <c r="D651" s="87"/>
      <c r="E651" s="85"/>
      <c r="F651" s="86"/>
      <c r="G651" s="87"/>
      <c r="H651" s="87"/>
      <c r="I651" s="90"/>
      <c r="J651" s="89"/>
      <c r="K651" s="89"/>
      <c r="L651" s="90"/>
      <c r="M651" s="90"/>
      <c r="N651" s="89"/>
      <c r="O651" s="90"/>
      <c r="P651" s="87"/>
      <c r="Q651" s="91"/>
      <c r="R651" s="91"/>
      <c r="S651" s="91"/>
      <c r="T651" s="92"/>
      <c r="U651" s="92"/>
      <c r="V651" s="92"/>
      <c r="W651" s="92"/>
      <c r="X651" s="91"/>
      <c r="Y651" s="91"/>
      <c r="Z651" s="92"/>
      <c r="AA651" s="92"/>
      <c r="AB651" s="92"/>
      <c r="AC651" s="91"/>
      <c r="AD651" s="92"/>
      <c r="AE651" s="92"/>
      <c r="AF651" s="72" t="str">
        <f t="shared" si="40"/>
        <v/>
      </c>
      <c r="AG651" s="72" t="str">
        <f t="shared" si="41"/>
        <v/>
      </c>
      <c r="AH651" s="72" t="str">
        <f>IF(W651="","",IF(W651="ND","ND",(NETWORKDAYS(U651,W651,Reference!$D$2:$D$40)-1)))</f>
        <v/>
      </c>
      <c r="AI651" s="72" t="str">
        <f>IF(Z651="","",IF(Z651="n/a","N/A", IF(Z651="ND","ND",(NETWORKDAYS(U651,Z651,Reference!$D$2:$D$40)))))</f>
        <v/>
      </c>
      <c r="AJ651" s="72" t="str">
        <f t="shared" si="42"/>
        <v/>
      </c>
      <c r="AK651" s="72" t="str">
        <f t="shared" si="43"/>
        <v/>
      </c>
      <c r="AL651" s="72" t="str">
        <f>IF(AE651="","",IF(AE651="N/A","N/A",IF(AE651="ND","ND",(NETWORKDAYS(AD651,AE651,Reference!$D$2:$D$40)-1))))</f>
        <v/>
      </c>
    </row>
    <row r="652" spans="1:38" s="73" customFormat="1" x14ac:dyDescent="0.35">
      <c r="A652" s="83"/>
      <c r="B652" s="83"/>
      <c r="C652" s="87"/>
      <c r="D652" s="87"/>
      <c r="E652" s="85"/>
      <c r="F652" s="86"/>
      <c r="G652" s="87"/>
      <c r="H652" s="87"/>
      <c r="I652" s="90"/>
      <c r="J652" s="89"/>
      <c r="K652" s="89"/>
      <c r="L652" s="90"/>
      <c r="M652" s="90"/>
      <c r="N652" s="89"/>
      <c r="O652" s="90"/>
      <c r="P652" s="87"/>
      <c r="Q652" s="91"/>
      <c r="R652" s="91"/>
      <c r="S652" s="91"/>
      <c r="T652" s="92"/>
      <c r="U652" s="92"/>
      <c r="V652" s="92"/>
      <c r="W652" s="92"/>
      <c r="X652" s="91"/>
      <c r="Y652" s="91"/>
      <c r="Z652" s="92"/>
      <c r="AA652" s="92"/>
      <c r="AB652" s="92"/>
      <c r="AC652" s="91"/>
      <c r="AD652" s="92"/>
      <c r="AE652" s="92"/>
      <c r="AF652" s="72" t="str">
        <f t="shared" si="40"/>
        <v/>
      </c>
      <c r="AG652" s="72" t="str">
        <f t="shared" si="41"/>
        <v/>
      </c>
      <c r="AH652" s="72" t="str">
        <f>IF(W652="","",IF(W652="ND","ND",(NETWORKDAYS(U652,W652,Reference!$D$2:$D$40)-1)))</f>
        <v/>
      </c>
      <c r="AI652" s="72" t="str">
        <f>IF(Z652="","",IF(Z652="n/a","N/A", IF(Z652="ND","ND",(NETWORKDAYS(U652,Z652,Reference!$D$2:$D$40)))))</f>
        <v/>
      </c>
      <c r="AJ652" s="72" t="str">
        <f t="shared" si="42"/>
        <v/>
      </c>
      <c r="AK652" s="72" t="str">
        <f t="shared" si="43"/>
        <v/>
      </c>
      <c r="AL652" s="72" t="str">
        <f>IF(AE652="","",IF(AE652="N/A","N/A",IF(AE652="ND","ND",(NETWORKDAYS(AD652,AE652,Reference!$D$2:$D$40)-1))))</f>
        <v/>
      </c>
    </row>
    <row r="653" spans="1:38" s="73" customFormat="1" x14ac:dyDescent="0.35">
      <c r="A653" s="83"/>
      <c r="B653" s="83"/>
      <c r="C653" s="87"/>
      <c r="D653" s="87"/>
      <c r="E653" s="85"/>
      <c r="F653" s="86"/>
      <c r="G653" s="87"/>
      <c r="H653" s="87"/>
      <c r="I653" s="90"/>
      <c r="J653" s="89"/>
      <c r="K653" s="89"/>
      <c r="L653" s="90"/>
      <c r="M653" s="90"/>
      <c r="N653" s="89"/>
      <c r="O653" s="90"/>
      <c r="P653" s="87"/>
      <c r="Q653" s="91"/>
      <c r="R653" s="91"/>
      <c r="S653" s="91"/>
      <c r="T653" s="92"/>
      <c r="U653" s="92"/>
      <c r="V653" s="92"/>
      <c r="W653" s="92"/>
      <c r="X653" s="91"/>
      <c r="Y653" s="91"/>
      <c r="Z653" s="92"/>
      <c r="AA653" s="92"/>
      <c r="AB653" s="92"/>
      <c r="AC653" s="91"/>
      <c r="AD653" s="92"/>
      <c r="AE653" s="92"/>
      <c r="AF653" s="72" t="str">
        <f t="shared" si="40"/>
        <v/>
      </c>
      <c r="AG653" s="72" t="str">
        <f t="shared" si="41"/>
        <v/>
      </c>
      <c r="AH653" s="72" t="str">
        <f>IF(W653="","",IF(W653="ND","ND",(NETWORKDAYS(U653,W653,Reference!$D$2:$D$40)-1)))</f>
        <v/>
      </c>
      <c r="AI653" s="72" t="str">
        <f>IF(Z653="","",IF(Z653="n/a","N/A", IF(Z653="ND","ND",(NETWORKDAYS(U653,Z653,Reference!$D$2:$D$40)))))</f>
        <v/>
      </c>
      <c r="AJ653" s="72" t="str">
        <f t="shared" si="42"/>
        <v/>
      </c>
      <c r="AK653" s="72" t="str">
        <f t="shared" si="43"/>
        <v/>
      </c>
      <c r="AL653" s="72" t="str">
        <f>IF(AE653="","",IF(AE653="N/A","N/A",IF(AE653="ND","ND",(NETWORKDAYS(AD653,AE653,Reference!$D$2:$D$40)-1))))</f>
        <v/>
      </c>
    </row>
    <row r="654" spans="1:38" s="73" customFormat="1" x14ac:dyDescent="0.35">
      <c r="A654" s="83"/>
      <c r="B654" s="83"/>
      <c r="C654" s="87"/>
      <c r="D654" s="87"/>
      <c r="E654" s="85"/>
      <c r="F654" s="86"/>
      <c r="G654" s="87"/>
      <c r="H654" s="87"/>
      <c r="I654" s="90"/>
      <c r="J654" s="89"/>
      <c r="K654" s="89"/>
      <c r="L654" s="90"/>
      <c r="M654" s="90"/>
      <c r="N654" s="89"/>
      <c r="O654" s="90"/>
      <c r="P654" s="87"/>
      <c r="Q654" s="91"/>
      <c r="R654" s="91"/>
      <c r="S654" s="91"/>
      <c r="T654" s="92"/>
      <c r="U654" s="92"/>
      <c r="V654" s="92"/>
      <c r="W654" s="92"/>
      <c r="X654" s="91"/>
      <c r="Y654" s="91"/>
      <c r="Z654" s="92"/>
      <c r="AA654" s="92"/>
      <c r="AB654" s="92"/>
      <c r="AC654" s="91"/>
      <c r="AD654" s="92"/>
      <c r="AE654" s="92"/>
      <c r="AF654" s="72" t="str">
        <f t="shared" si="40"/>
        <v/>
      </c>
      <c r="AG654" s="72" t="str">
        <f t="shared" si="41"/>
        <v/>
      </c>
      <c r="AH654" s="72" t="str">
        <f>IF(W654="","",IF(W654="ND","ND",(NETWORKDAYS(U654,W654,Reference!$D$2:$D$40)-1)))</f>
        <v/>
      </c>
      <c r="AI654" s="72" t="str">
        <f>IF(Z654="","",IF(Z654="n/a","N/A", IF(Z654="ND","ND",(NETWORKDAYS(U654,Z654,Reference!$D$2:$D$40)))))</f>
        <v/>
      </c>
      <c r="AJ654" s="72" t="str">
        <f t="shared" si="42"/>
        <v/>
      </c>
      <c r="AK654" s="72" t="str">
        <f t="shared" si="43"/>
        <v/>
      </c>
      <c r="AL654" s="72" t="str">
        <f>IF(AE654="","",IF(AE654="N/A","N/A",IF(AE654="ND","ND",(NETWORKDAYS(AD654,AE654,Reference!$D$2:$D$40)-1))))</f>
        <v/>
      </c>
    </row>
    <row r="655" spans="1:38" s="73" customFormat="1" x14ac:dyDescent="0.35">
      <c r="A655" s="83"/>
      <c r="B655" s="83"/>
      <c r="C655" s="87"/>
      <c r="D655" s="87"/>
      <c r="E655" s="85"/>
      <c r="F655" s="86"/>
      <c r="G655" s="87"/>
      <c r="H655" s="87"/>
      <c r="I655" s="90"/>
      <c r="J655" s="89"/>
      <c r="K655" s="89"/>
      <c r="L655" s="90"/>
      <c r="M655" s="90"/>
      <c r="N655" s="89"/>
      <c r="O655" s="90"/>
      <c r="P655" s="87"/>
      <c r="Q655" s="91"/>
      <c r="R655" s="91"/>
      <c r="S655" s="91"/>
      <c r="T655" s="92"/>
      <c r="U655" s="92"/>
      <c r="V655" s="92"/>
      <c r="W655" s="92"/>
      <c r="X655" s="91"/>
      <c r="Y655" s="91"/>
      <c r="Z655" s="92"/>
      <c r="AA655" s="92"/>
      <c r="AB655" s="92"/>
      <c r="AC655" s="91"/>
      <c r="AD655" s="92"/>
      <c r="AE655" s="92"/>
      <c r="AF655" s="72" t="str">
        <f t="shared" si="40"/>
        <v/>
      </c>
      <c r="AG655" s="72" t="str">
        <f t="shared" si="41"/>
        <v/>
      </c>
      <c r="AH655" s="72" t="str">
        <f>IF(W655="","",IF(W655="ND","ND",(NETWORKDAYS(U655,W655,Reference!$D$2:$D$40)-1)))</f>
        <v/>
      </c>
      <c r="AI655" s="72" t="str">
        <f>IF(Z655="","",IF(Z655="n/a","N/A", IF(Z655="ND","ND",(NETWORKDAYS(U655,Z655,Reference!$D$2:$D$40)))))</f>
        <v/>
      </c>
      <c r="AJ655" s="72" t="str">
        <f t="shared" si="42"/>
        <v/>
      </c>
      <c r="AK655" s="72" t="str">
        <f t="shared" si="43"/>
        <v/>
      </c>
      <c r="AL655" s="72" t="str">
        <f>IF(AE655="","",IF(AE655="N/A","N/A",IF(AE655="ND","ND",(NETWORKDAYS(AD655,AE655,Reference!$D$2:$D$40)-1))))</f>
        <v/>
      </c>
    </row>
    <row r="656" spans="1:38" s="73" customFormat="1" x14ac:dyDescent="0.35">
      <c r="A656" s="83"/>
      <c r="B656" s="83"/>
      <c r="C656" s="87"/>
      <c r="D656" s="87"/>
      <c r="E656" s="85"/>
      <c r="F656" s="86"/>
      <c r="G656" s="87"/>
      <c r="H656" s="87"/>
      <c r="I656" s="90"/>
      <c r="J656" s="89"/>
      <c r="K656" s="89"/>
      <c r="L656" s="90"/>
      <c r="M656" s="90"/>
      <c r="N656" s="89"/>
      <c r="O656" s="90"/>
      <c r="P656" s="87"/>
      <c r="Q656" s="91"/>
      <c r="R656" s="91"/>
      <c r="S656" s="91"/>
      <c r="T656" s="92"/>
      <c r="U656" s="92"/>
      <c r="V656" s="92"/>
      <c r="W656" s="92"/>
      <c r="X656" s="91"/>
      <c r="Y656" s="91"/>
      <c r="Z656" s="92"/>
      <c r="AA656" s="92"/>
      <c r="AB656" s="92"/>
      <c r="AC656" s="91"/>
      <c r="AD656" s="92"/>
      <c r="AE656" s="92"/>
      <c r="AF656" s="72" t="str">
        <f t="shared" si="40"/>
        <v/>
      </c>
      <c r="AG656" s="72" t="str">
        <f t="shared" si="41"/>
        <v/>
      </c>
      <c r="AH656" s="72" t="str">
        <f>IF(W656="","",IF(W656="ND","ND",(NETWORKDAYS(U656,W656,Reference!$D$2:$D$40)-1)))</f>
        <v/>
      </c>
      <c r="AI656" s="72" t="str">
        <f>IF(Z656="","",IF(Z656="n/a","N/A", IF(Z656="ND","ND",(NETWORKDAYS(U656,Z656,Reference!$D$2:$D$40)))))</f>
        <v/>
      </c>
      <c r="AJ656" s="72" t="str">
        <f t="shared" si="42"/>
        <v/>
      </c>
      <c r="AK656" s="72" t="str">
        <f t="shared" si="43"/>
        <v/>
      </c>
      <c r="AL656" s="72" t="str">
        <f>IF(AE656="","",IF(AE656="N/A","N/A",IF(AE656="ND","ND",(NETWORKDAYS(AD656,AE656,Reference!$D$2:$D$40)-1))))</f>
        <v/>
      </c>
    </row>
    <row r="657" spans="1:38" s="73" customFormat="1" x14ac:dyDescent="0.35">
      <c r="A657" s="83"/>
      <c r="B657" s="83"/>
      <c r="C657" s="87"/>
      <c r="D657" s="87"/>
      <c r="E657" s="85"/>
      <c r="F657" s="86"/>
      <c r="G657" s="87"/>
      <c r="H657" s="87"/>
      <c r="I657" s="90"/>
      <c r="J657" s="89"/>
      <c r="K657" s="89"/>
      <c r="L657" s="90"/>
      <c r="M657" s="90"/>
      <c r="N657" s="89"/>
      <c r="O657" s="90"/>
      <c r="P657" s="87"/>
      <c r="Q657" s="91"/>
      <c r="R657" s="91"/>
      <c r="S657" s="91"/>
      <c r="T657" s="92"/>
      <c r="U657" s="92"/>
      <c r="V657" s="92"/>
      <c r="W657" s="92"/>
      <c r="X657" s="91"/>
      <c r="Y657" s="91"/>
      <c r="Z657" s="92"/>
      <c r="AA657" s="92"/>
      <c r="AB657" s="92"/>
      <c r="AC657" s="91"/>
      <c r="AD657" s="92"/>
      <c r="AE657" s="92"/>
      <c r="AF657" s="72" t="str">
        <f t="shared" si="40"/>
        <v/>
      </c>
      <c r="AG657" s="72" t="str">
        <f t="shared" si="41"/>
        <v/>
      </c>
      <c r="AH657" s="72" t="str">
        <f>IF(W657="","",IF(W657="ND","ND",(NETWORKDAYS(U657,W657,Reference!$D$2:$D$40)-1)))</f>
        <v/>
      </c>
      <c r="AI657" s="72" t="str">
        <f>IF(Z657="","",IF(Z657="n/a","N/A", IF(Z657="ND","ND",(NETWORKDAYS(U657,Z657,Reference!$D$2:$D$40)))))</f>
        <v/>
      </c>
      <c r="AJ657" s="72" t="str">
        <f t="shared" si="42"/>
        <v/>
      </c>
      <c r="AK657" s="72" t="str">
        <f t="shared" si="43"/>
        <v/>
      </c>
      <c r="AL657" s="72" t="str">
        <f>IF(AE657="","",IF(AE657="N/A","N/A",IF(AE657="ND","ND",(NETWORKDAYS(AD657,AE657,Reference!$D$2:$D$40)-1))))</f>
        <v/>
      </c>
    </row>
    <row r="658" spans="1:38" s="73" customFormat="1" x14ac:dyDescent="0.35">
      <c r="A658" s="83"/>
      <c r="B658" s="83"/>
      <c r="C658" s="87"/>
      <c r="D658" s="87"/>
      <c r="E658" s="85"/>
      <c r="F658" s="86"/>
      <c r="G658" s="87"/>
      <c r="H658" s="87"/>
      <c r="I658" s="90"/>
      <c r="J658" s="89"/>
      <c r="K658" s="89"/>
      <c r="L658" s="90"/>
      <c r="M658" s="90"/>
      <c r="N658" s="89"/>
      <c r="O658" s="90"/>
      <c r="P658" s="87"/>
      <c r="Q658" s="91"/>
      <c r="R658" s="91"/>
      <c r="S658" s="91"/>
      <c r="T658" s="92"/>
      <c r="U658" s="92"/>
      <c r="V658" s="92"/>
      <c r="W658" s="92"/>
      <c r="X658" s="91"/>
      <c r="Y658" s="91"/>
      <c r="Z658" s="92"/>
      <c r="AA658" s="92"/>
      <c r="AB658" s="92"/>
      <c r="AC658" s="91"/>
      <c r="AD658" s="92"/>
      <c r="AE658" s="92"/>
      <c r="AF658" s="72" t="str">
        <f t="shared" si="40"/>
        <v/>
      </c>
      <c r="AG658" s="72" t="str">
        <f t="shared" si="41"/>
        <v/>
      </c>
      <c r="AH658" s="72" t="str">
        <f>IF(W658="","",IF(W658="ND","ND",(NETWORKDAYS(U658,W658,Reference!$D$2:$D$40)-1)))</f>
        <v/>
      </c>
      <c r="AI658" s="72" t="str">
        <f>IF(Z658="","",IF(Z658="n/a","N/A", IF(Z658="ND","ND",(NETWORKDAYS(U658,Z658,Reference!$D$2:$D$40)))))</f>
        <v/>
      </c>
      <c r="AJ658" s="72" t="str">
        <f t="shared" si="42"/>
        <v/>
      </c>
      <c r="AK658" s="72" t="str">
        <f t="shared" si="43"/>
        <v/>
      </c>
      <c r="AL658" s="72" t="str">
        <f>IF(AE658="","",IF(AE658="N/A","N/A",IF(AE658="ND","ND",(NETWORKDAYS(AD658,AE658,Reference!$D$2:$D$40)-1))))</f>
        <v/>
      </c>
    </row>
    <row r="659" spans="1:38" s="73" customFormat="1" x14ac:dyDescent="0.35">
      <c r="A659" s="83"/>
      <c r="B659" s="83"/>
      <c r="C659" s="87"/>
      <c r="D659" s="87"/>
      <c r="E659" s="85"/>
      <c r="F659" s="86"/>
      <c r="G659" s="87"/>
      <c r="H659" s="87"/>
      <c r="I659" s="90"/>
      <c r="J659" s="89"/>
      <c r="K659" s="89"/>
      <c r="L659" s="90"/>
      <c r="M659" s="90"/>
      <c r="N659" s="89"/>
      <c r="O659" s="90"/>
      <c r="P659" s="87"/>
      <c r="Q659" s="91"/>
      <c r="R659" s="91"/>
      <c r="S659" s="91"/>
      <c r="T659" s="92"/>
      <c r="U659" s="92"/>
      <c r="V659" s="92"/>
      <c r="W659" s="92"/>
      <c r="X659" s="91"/>
      <c r="Y659" s="91"/>
      <c r="Z659" s="92"/>
      <c r="AA659" s="92"/>
      <c r="AB659" s="92"/>
      <c r="AC659" s="91"/>
      <c r="AD659" s="92"/>
      <c r="AE659" s="92"/>
      <c r="AF659" s="72" t="str">
        <f t="shared" si="40"/>
        <v/>
      </c>
      <c r="AG659" s="72" t="str">
        <f t="shared" si="41"/>
        <v/>
      </c>
      <c r="AH659" s="72" t="str">
        <f>IF(W659="","",IF(W659="ND","ND",(NETWORKDAYS(U659,W659,Reference!$D$2:$D$40)-1)))</f>
        <v/>
      </c>
      <c r="AI659" s="72" t="str">
        <f>IF(Z659="","",IF(Z659="n/a","N/A", IF(Z659="ND","ND",(NETWORKDAYS(U659,Z659,Reference!$D$2:$D$40)))))</f>
        <v/>
      </c>
      <c r="AJ659" s="72" t="str">
        <f t="shared" si="42"/>
        <v/>
      </c>
      <c r="AK659" s="72" t="str">
        <f t="shared" si="43"/>
        <v/>
      </c>
      <c r="AL659" s="72" t="str">
        <f>IF(AE659="","",IF(AE659="N/A","N/A",IF(AE659="ND","ND",(NETWORKDAYS(AD659,AE659,Reference!$D$2:$D$40)-1))))</f>
        <v/>
      </c>
    </row>
    <row r="660" spans="1:38" s="73" customFormat="1" x14ac:dyDescent="0.35">
      <c r="A660" s="83"/>
      <c r="B660" s="83"/>
      <c r="C660" s="87"/>
      <c r="D660" s="87"/>
      <c r="E660" s="85"/>
      <c r="F660" s="86"/>
      <c r="G660" s="87"/>
      <c r="H660" s="87"/>
      <c r="I660" s="90"/>
      <c r="J660" s="89"/>
      <c r="K660" s="89"/>
      <c r="L660" s="90"/>
      <c r="M660" s="90"/>
      <c r="N660" s="89"/>
      <c r="O660" s="90"/>
      <c r="P660" s="87"/>
      <c r="Q660" s="91"/>
      <c r="R660" s="91"/>
      <c r="S660" s="91"/>
      <c r="T660" s="92"/>
      <c r="U660" s="92"/>
      <c r="V660" s="92"/>
      <c r="W660" s="92"/>
      <c r="X660" s="91"/>
      <c r="Y660" s="91"/>
      <c r="Z660" s="92"/>
      <c r="AA660" s="92"/>
      <c r="AB660" s="92"/>
      <c r="AC660" s="91"/>
      <c r="AD660" s="92"/>
      <c r="AE660" s="92"/>
      <c r="AF660" s="72" t="str">
        <f t="shared" si="40"/>
        <v/>
      </c>
      <c r="AG660" s="72" t="str">
        <f t="shared" si="41"/>
        <v/>
      </c>
      <c r="AH660" s="72" t="str">
        <f>IF(W660="","",IF(W660="ND","ND",(NETWORKDAYS(U660,W660,Reference!$D$2:$D$40)-1)))</f>
        <v/>
      </c>
      <c r="AI660" s="72" t="str">
        <f>IF(Z660="","",IF(Z660="n/a","N/A", IF(Z660="ND","ND",(NETWORKDAYS(U660,Z660,Reference!$D$2:$D$40)))))</f>
        <v/>
      </c>
      <c r="AJ660" s="72" t="str">
        <f t="shared" si="42"/>
        <v/>
      </c>
      <c r="AK660" s="72" t="str">
        <f t="shared" si="43"/>
        <v/>
      </c>
      <c r="AL660" s="72" t="str">
        <f>IF(AE660="","",IF(AE660="N/A","N/A",IF(AE660="ND","ND",(NETWORKDAYS(AD660,AE660,Reference!$D$2:$D$40)-1))))</f>
        <v/>
      </c>
    </row>
    <row r="661" spans="1:38" s="73" customFormat="1" x14ac:dyDescent="0.35">
      <c r="A661" s="83"/>
      <c r="B661" s="83"/>
      <c r="C661" s="87"/>
      <c r="D661" s="87"/>
      <c r="E661" s="85"/>
      <c r="F661" s="86"/>
      <c r="G661" s="87"/>
      <c r="H661" s="87"/>
      <c r="I661" s="90"/>
      <c r="J661" s="89"/>
      <c r="K661" s="89"/>
      <c r="L661" s="90"/>
      <c r="M661" s="90"/>
      <c r="N661" s="89"/>
      <c r="O661" s="90"/>
      <c r="P661" s="87"/>
      <c r="Q661" s="91"/>
      <c r="R661" s="91"/>
      <c r="S661" s="91"/>
      <c r="T661" s="92"/>
      <c r="U661" s="92"/>
      <c r="V661" s="92"/>
      <c r="W661" s="92"/>
      <c r="X661" s="91"/>
      <c r="Y661" s="91"/>
      <c r="Z661" s="92"/>
      <c r="AA661" s="92"/>
      <c r="AB661" s="92"/>
      <c r="AC661" s="91"/>
      <c r="AD661" s="92"/>
      <c r="AE661" s="92"/>
      <c r="AF661" s="72" t="str">
        <f t="shared" si="40"/>
        <v/>
      </c>
      <c r="AG661" s="72" t="str">
        <f t="shared" si="41"/>
        <v/>
      </c>
      <c r="AH661" s="72" t="str">
        <f>IF(W661="","",IF(W661="ND","ND",(NETWORKDAYS(U661,W661,Reference!$D$2:$D$40)-1)))</f>
        <v/>
      </c>
      <c r="AI661" s="72" t="str">
        <f>IF(Z661="","",IF(Z661="n/a","N/A", IF(Z661="ND","ND",(NETWORKDAYS(U661,Z661,Reference!$D$2:$D$40)))))</f>
        <v/>
      </c>
      <c r="AJ661" s="72" t="str">
        <f t="shared" si="42"/>
        <v/>
      </c>
      <c r="AK661" s="72" t="str">
        <f t="shared" si="43"/>
        <v/>
      </c>
      <c r="AL661" s="72" t="str">
        <f>IF(AE661="","",IF(AE661="N/A","N/A",IF(AE661="ND","ND",(NETWORKDAYS(AD661,AE661,Reference!$D$2:$D$40)-1))))</f>
        <v/>
      </c>
    </row>
    <row r="662" spans="1:38" s="73" customFormat="1" x14ac:dyDescent="0.35">
      <c r="A662" s="83"/>
      <c r="B662" s="83"/>
      <c r="C662" s="87"/>
      <c r="D662" s="87"/>
      <c r="E662" s="85"/>
      <c r="F662" s="86"/>
      <c r="G662" s="87"/>
      <c r="H662" s="87"/>
      <c r="I662" s="90"/>
      <c r="J662" s="89"/>
      <c r="K662" s="89"/>
      <c r="L662" s="90"/>
      <c r="M662" s="90"/>
      <c r="N662" s="89"/>
      <c r="O662" s="90"/>
      <c r="P662" s="87"/>
      <c r="Q662" s="91"/>
      <c r="R662" s="91"/>
      <c r="S662" s="91"/>
      <c r="T662" s="92"/>
      <c r="U662" s="92"/>
      <c r="V662" s="92"/>
      <c r="W662" s="92"/>
      <c r="X662" s="91"/>
      <c r="Y662" s="91"/>
      <c r="Z662" s="92"/>
      <c r="AA662" s="92"/>
      <c r="AB662" s="92"/>
      <c r="AC662" s="91"/>
      <c r="AD662" s="92"/>
      <c r="AE662" s="92"/>
      <c r="AF662" s="72" t="str">
        <f t="shared" si="40"/>
        <v/>
      </c>
      <c r="AG662" s="72" t="str">
        <f t="shared" si="41"/>
        <v/>
      </c>
      <c r="AH662" s="72" t="str">
        <f>IF(W662="","",IF(W662="ND","ND",(NETWORKDAYS(U662,W662,Reference!$D$2:$D$40)-1)))</f>
        <v/>
      </c>
      <c r="AI662" s="72" t="str">
        <f>IF(Z662="","",IF(Z662="n/a","N/A", IF(Z662="ND","ND",(NETWORKDAYS(U662,Z662,Reference!$D$2:$D$40)))))</f>
        <v/>
      </c>
      <c r="AJ662" s="72" t="str">
        <f t="shared" si="42"/>
        <v/>
      </c>
      <c r="AK662" s="72" t="str">
        <f t="shared" si="43"/>
        <v/>
      </c>
      <c r="AL662" s="72" t="str">
        <f>IF(AE662="","",IF(AE662="N/A","N/A",IF(AE662="ND","ND",(NETWORKDAYS(AD662,AE662,Reference!$D$2:$D$40)-1))))</f>
        <v/>
      </c>
    </row>
    <row r="663" spans="1:38" s="73" customFormat="1" x14ac:dyDescent="0.35">
      <c r="A663" s="83"/>
      <c r="B663" s="83"/>
      <c r="C663" s="87"/>
      <c r="D663" s="87"/>
      <c r="E663" s="85"/>
      <c r="F663" s="86"/>
      <c r="G663" s="87"/>
      <c r="H663" s="87"/>
      <c r="I663" s="90"/>
      <c r="J663" s="89"/>
      <c r="K663" s="89"/>
      <c r="L663" s="90"/>
      <c r="M663" s="90"/>
      <c r="N663" s="89"/>
      <c r="O663" s="90"/>
      <c r="P663" s="87"/>
      <c r="Q663" s="91"/>
      <c r="R663" s="91"/>
      <c r="S663" s="91"/>
      <c r="T663" s="92"/>
      <c r="U663" s="92"/>
      <c r="V663" s="92"/>
      <c r="W663" s="92"/>
      <c r="X663" s="91"/>
      <c r="Y663" s="91"/>
      <c r="Z663" s="92"/>
      <c r="AA663" s="92"/>
      <c r="AB663" s="92"/>
      <c r="AC663" s="91"/>
      <c r="AD663" s="92"/>
      <c r="AE663" s="92"/>
      <c r="AF663" s="72" t="str">
        <f t="shared" si="40"/>
        <v/>
      </c>
      <c r="AG663" s="72" t="str">
        <f t="shared" si="41"/>
        <v/>
      </c>
      <c r="AH663" s="72" t="str">
        <f>IF(W663="","",IF(W663="ND","ND",(NETWORKDAYS(U663,W663,Reference!$D$2:$D$40)-1)))</f>
        <v/>
      </c>
      <c r="AI663" s="72" t="str">
        <f>IF(Z663="","",IF(Z663="n/a","N/A", IF(Z663="ND","ND",(NETWORKDAYS(U663,Z663,Reference!$D$2:$D$40)))))</f>
        <v/>
      </c>
      <c r="AJ663" s="72" t="str">
        <f t="shared" si="42"/>
        <v/>
      </c>
      <c r="AK663" s="72" t="str">
        <f t="shared" si="43"/>
        <v/>
      </c>
      <c r="AL663" s="72" t="str">
        <f>IF(AE663="","",IF(AE663="N/A","N/A",IF(AE663="ND","ND",(NETWORKDAYS(AD663,AE663,Reference!$D$2:$D$40)-1))))</f>
        <v/>
      </c>
    </row>
    <row r="664" spans="1:38" s="73" customFormat="1" x14ac:dyDescent="0.35">
      <c r="A664" s="83"/>
      <c r="B664" s="83"/>
      <c r="C664" s="87"/>
      <c r="D664" s="87"/>
      <c r="E664" s="85"/>
      <c r="F664" s="86"/>
      <c r="G664" s="87"/>
      <c r="H664" s="87"/>
      <c r="I664" s="90"/>
      <c r="J664" s="89"/>
      <c r="K664" s="89"/>
      <c r="L664" s="90"/>
      <c r="M664" s="90"/>
      <c r="N664" s="89"/>
      <c r="O664" s="90"/>
      <c r="P664" s="87"/>
      <c r="Q664" s="91"/>
      <c r="R664" s="91"/>
      <c r="S664" s="91"/>
      <c r="T664" s="92"/>
      <c r="U664" s="92"/>
      <c r="V664" s="92"/>
      <c r="W664" s="92"/>
      <c r="X664" s="91"/>
      <c r="Y664" s="91"/>
      <c r="Z664" s="92"/>
      <c r="AA664" s="92"/>
      <c r="AB664" s="92"/>
      <c r="AC664" s="91"/>
      <c r="AD664" s="92"/>
      <c r="AE664" s="92"/>
      <c r="AF664" s="72" t="str">
        <f t="shared" si="40"/>
        <v/>
      </c>
      <c r="AG664" s="72" t="str">
        <f t="shared" si="41"/>
        <v/>
      </c>
      <c r="AH664" s="72" t="str">
        <f>IF(W664="","",IF(W664="ND","ND",(NETWORKDAYS(U664,W664,Reference!$D$2:$D$40)-1)))</f>
        <v/>
      </c>
      <c r="AI664" s="72" t="str">
        <f>IF(Z664="","",IF(Z664="n/a","N/A", IF(Z664="ND","ND",(NETWORKDAYS(U664,Z664,Reference!$D$2:$D$40)))))</f>
        <v/>
      </c>
      <c r="AJ664" s="72" t="str">
        <f t="shared" si="42"/>
        <v/>
      </c>
      <c r="AK664" s="72" t="str">
        <f t="shared" si="43"/>
        <v/>
      </c>
      <c r="AL664" s="72" t="str">
        <f>IF(AE664="","",IF(AE664="N/A","N/A",IF(AE664="ND","ND",(NETWORKDAYS(AD664,AE664,Reference!$D$2:$D$40)-1))))</f>
        <v/>
      </c>
    </row>
    <row r="665" spans="1:38" s="73" customFormat="1" x14ac:dyDescent="0.35">
      <c r="A665" s="83"/>
      <c r="B665" s="83"/>
      <c r="C665" s="87"/>
      <c r="D665" s="87"/>
      <c r="E665" s="85"/>
      <c r="F665" s="86"/>
      <c r="G665" s="87"/>
      <c r="H665" s="87"/>
      <c r="I665" s="90"/>
      <c r="J665" s="89"/>
      <c r="K665" s="89"/>
      <c r="L665" s="90"/>
      <c r="M665" s="90"/>
      <c r="N665" s="89"/>
      <c r="O665" s="90"/>
      <c r="P665" s="87"/>
      <c r="Q665" s="91"/>
      <c r="R665" s="91"/>
      <c r="S665" s="91"/>
      <c r="T665" s="92"/>
      <c r="U665" s="92"/>
      <c r="V665" s="92"/>
      <c r="W665" s="92"/>
      <c r="X665" s="91"/>
      <c r="Y665" s="91"/>
      <c r="Z665" s="92"/>
      <c r="AA665" s="92"/>
      <c r="AB665" s="92"/>
      <c r="AC665" s="91"/>
      <c r="AD665" s="92"/>
      <c r="AE665" s="92"/>
      <c r="AF665" s="72" t="str">
        <f t="shared" si="40"/>
        <v/>
      </c>
      <c r="AG665" s="72" t="str">
        <f t="shared" si="41"/>
        <v/>
      </c>
      <c r="AH665" s="72" t="str">
        <f>IF(W665="","",IF(W665="ND","ND",(NETWORKDAYS(U665,W665,Reference!$D$2:$D$40)-1)))</f>
        <v/>
      </c>
      <c r="AI665" s="72" t="str">
        <f>IF(Z665="","",IF(Z665="n/a","N/A", IF(Z665="ND","ND",(NETWORKDAYS(U665,Z665,Reference!$D$2:$D$40)))))</f>
        <v/>
      </c>
      <c r="AJ665" s="72" t="str">
        <f t="shared" si="42"/>
        <v/>
      </c>
      <c r="AK665" s="72" t="str">
        <f t="shared" si="43"/>
        <v/>
      </c>
      <c r="AL665" s="72" t="str">
        <f>IF(AE665="","",IF(AE665="N/A","N/A",IF(AE665="ND","ND",(NETWORKDAYS(AD665,AE665,Reference!$D$2:$D$40)-1))))</f>
        <v/>
      </c>
    </row>
    <row r="666" spans="1:38" s="73" customFormat="1" x14ac:dyDescent="0.35">
      <c r="A666" s="83"/>
      <c r="B666" s="83"/>
      <c r="C666" s="87"/>
      <c r="D666" s="87"/>
      <c r="E666" s="85"/>
      <c r="F666" s="86"/>
      <c r="G666" s="87"/>
      <c r="H666" s="87"/>
      <c r="I666" s="90"/>
      <c r="J666" s="89"/>
      <c r="K666" s="89"/>
      <c r="L666" s="90"/>
      <c r="M666" s="90"/>
      <c r="N666" s="89"/>
      <c r="O666" s="90"/>
      <c r="P666" s="87"/>
      <c r="Q666" s="91"/>
      <c r="R666" s="91"/>
      <c r="S666" s="91"/>
      <c r="T666" s="92"/>
      <c r="U666" s="92"/>
      <c r="V666" s="92"/>
      <c r="W666" s="92"/>
      <c r="X666" s="91"/>
      <c r="Y666" s="91"/>
      <c r="Z666" s="92"/>
      <c r="AA666" s="92"/>
      <c r="AB666" s="92"/>
      <c r="AC666" s="91"/>
      <c r="AD666" s="92"/>
      <c r="AE666" s="92"/>
      <c r="AF666" s="72" t="str">
        <f t="shared" si="40"/>
        <v/>
      </c>
      <c r="AG666" s="72" t="str">
        <f t="shared" si="41"/>
        <v/>
      </c>
      <c r="AH666" s="72" t="str">
        <f>IF(W666="","",IF(W666="ND","ND",(NETWORKDAYS(U666,W666,Reference!$D$2:$D$40)-1)))</f>
        <v/>
      </c>
      <c r="AI666" s="72" t="str">
        <f>IF(Z666="","",IF(Z666="n/a","N/A", IF(Z666="ND","ND",(NETWORKDAYS(U666,Z666,Reference!$D$2:$D$40)))))</f>
        <v/>
      </c>
      <c r="AJ666" s="72" t="str">
        <f t="shared" si="42"/>
        <v/>
      </c>
      <c r="AK666" s="72" t="str">
        <f t="shared" si="43"/>
        <v/>
      </c>
      <c r="AL666" s="72" t="str">
        <f>IF(AE666="","",IF(AE666="N/A","N/A",IF(AE666="ND","ND",(NETWORKDAYS(AD666,AE666,Reference!$D$2:$D$40)-1))))</f>
        <v/>
      </c>
    </row>
    <row r="667" spans="1:38" s="73" customFormat="1" x14ac:dyDescent="0.35">
      <c r="A667" s="83"/>
      <c r="B667" s="83"/>
      <c r="C667" s="87"/>
      <c r="D667" s="87"/>
      <c r="E667" s="85"/>
      <c r="F667" s="86"/>
      <c r="G667" s="87"/>
      <c r="H667" s="87"/>
      <c r="I667" s="90"/>
      <c r="J667" s="89"/>
      <c r="K667" s="89"/>
      <c r="L667" s="90"/>
      <c r="M667" s="90"/>
      <c r="N667" s="89"/>
      <c r="O667" s="90"/>
      <c r="P667" s="87"/>
      <c r="Q667" s="91"/>
      <c r="R667" s="91"/>
      <c r="S667" s="91"/>
      <c r="T667" s="92"/>
      <c r="U667" s="92"/>
      <c r="V667" s="92"/>
      <c r="W667" s="92"/>
      <c r="X667" s="91"/>
      <c r="Y667" s="91"/>
      <c r="Z667" s="92"/>
      <c r="AA667" s="92"/>
      <c r="AB667" s="92"/>
      <c r="AC667" s="91"/>
      <c r="AD667" s="92"/>
      <c r="AE667" s="92"/>
      <c r="AF667" s="72" t="str">
        <f t="shared" si="40"/>
        <v/>
      </c>
      <c r="AG667" s="72" t="str">
        <f t="shared" si="41"/>
        <v/>
      </c>
      <c r="AH667" s="72" t="str">
        <f>IF(W667="","",IF(W667="ND","ND",(NETWORKDAYS(U667,W667,Reference!$D$2:$D$40)-1)))</f>
        <v/>
      </c>
      <c r="AI667" s="72" t="str">
        <f>IF(Z667="","",IF(Z667="n/a","N/A", IF(Z667="ND","ND",(NETWORKDAYS(U667,Z667,Reference!$D$2:$D$40)))))</f>
        <v/>
      </c>
      <c r="AJ667" s="72" t="str">
        <f t="shared" si="42"/>
        <v/>
      </c>
      <c r="AK667" s="72" t="str">
        <f t="shared" si="43"/>
        <v/>
      </c>
      <c r="AL667" s="72" t="str">
        <f>IF(AE667="","",IF(AE667="N/A","N/A",IF(AE667="ND","ND",(NETWORKDAYS(AD667,AE667,Reference!$D$2:$D$40)-1))))</f>
        <v/>
      </c>
    </row>
    <row r="668" spans="1:38" s="73" customFormat="1" x14ac:dyDescent="0.35">
      <c r="A668" s="83"/>
      <c r="B668" s="83"/>
      <c r="C668" s="87"/>
      <c r="D668" s="87"/>
      <c r="E668" s="85"/>
      <c r="F668" s="86"/>
      <c r="G668" s="87"/>
      <c r="H668" s="87"/>
      <c r="I668" s="90"/>
      <c r="J668" s="89"/>
      <c r="K668" s="89"/>
      <c r="L668" s="90"/>
      <c r="M668" s="90"/>
      <c r="N668" s="89"/>
      <c r="O668" s="90"/>
      <c r="P668" s="87"/>
      <c r="Q668" s="91"/>
      <c r="R668" s="91"/>
      <c r="S668" s="91"/>
      <c r="T668" s="92"/>
      <c r="U668" s="92"/>
      <c r="V668" s="92"/>
      <c r="W668" s="92"/>
      <c r="X668" s="91"/>
      <c r="Y668" s="91"/>
      <c r="Z668" s="92"/>
      <c r="AA668" s="92"/>
      <c r="AB668" s="92"/>
      <c r="AC668" s="91"/>
      <c r="AD668" s="92"/>
      <c r="AE668" s="92"/>
      <c r="AF668" s="72" t="str">
        <f t="shared" si="40"/>
        <v/>
      </c>
      <c r="AG668" s="72" t="str">
        <f t="shared" si="41"/>
        <v/>
      </c>
      <c r="AH668" s="72" t="str">
        <f>IF(W668="","",IF(W668="ND","ND",(NETWORKDAYS(U668,W668,Reference!$D$2:$D$40)-1)))</f>
        <v/>
      </c>
      <c r="AI668" s="72" t="str">
        <f>IF(Z668="","",IF(Z668="n/a","N/A", IF(Z668="ND","ND",(NETWORKDAYS(U668,Z668,Reference!$D$2:$D$40)))))</f>
        <v/>
      </c>
      <c r="AJ668" s="72" t="str">
        <f t="shared" si="42"/>
        <v/>
      </c>
      <c r="AK668" s="72" t="str">
        <f t="shared" si="43"/>
        <v/>
      </c>
      <c r="AL668" s="72" t="str">
        <f>IF(AE668="","",IF(AE668="N/A","N/A",IF(AE668="ND","ND",(NETWORKDAYS(AD668,AE668,Reference!$D$2:$D$40)-1))))</f>
        <v/>
      </c>
    </row>
    <row r="669" spans="1:38" s="73" customFormat="1" x14ac:dyDescent="0.35">
      <c r="A669" s="83"/>
      <c r="B669" s="83"/>
      <c r="C669" s="87"/>
      <c r="D669" s="87"/>
      <c r="E669" s="85"/>
      <c r="F669" s="86"/>
      <c r="G669" s="87"/>
      <c r="H669" s="87"/>
      <c r="I669" s="90"/>
      <c r="J669" s="89"/>
      <c r="K669" s="89"/>
      <c r="L669" s="90"/>
      <c r="M669" s="90"/>
      <c r="N669" s="89"/>
      <c r="O669" s="90"/>
      <c r="P669" s="87"/>
      <c r="Q669" s="91"/>
      <c r="R669" s="91"/>
      <c r="S669" s="91"/>
      <c r="T669" s="92"/>
      <c r="U669" s="92"/>
      <c r="V669" s="92"/>
      <c r="W669" s="92"/>
      <c r="X669" s="91"/>
      <c r="Y669" s="91"/>
      <c r="Z669" s="92"/>
      <c r="AA669" s="92"/>
      <c r="AB669" s="92"/>
      <c r="AC669" s="91"/>
      <c r="AD669" s="92"/>
      <c r="AE669" s="92"/>
      <c r="AF669" s="72" t="str">
        <f t="shared" si="40"/>
        <v/>
      </c>
      <c r="AG669" s="72" t="str">
        <f t="shared" si="41"/>
        <v/>
      </c>
      <c r="AH669" s="72" t="str">
        <f>IF(W669="","",IF(W669="ND","ND",(NETWORKDAYS(U669,W669,Reference!$D$2:$D$40)-1)))</f>
        <v/>
      </c>
      <c r="AI669" s="72" t="str">
        <f>IF(Z669="","",IF(Z669="n/a","N/A", IF(Z669="ND","ND",(NETWORKDAYS(U669,Z669,Reference!$D$2:$D$40)))))</f>
        <v/>
      </c>
      <c r="AJ669" s="72" t="str">
        <f t="shared" si="42"/>
        <v/>
      </c>
      <c r="AK669" s="72" t="str">
        <f t="shared" si="43"/>
        <v/>
      </c>
      <c r="AL669" s="72" t="str">
        <f>IF(AE669="","",IF(AE669="N/A","N/A",IF(AE669="ND","ND",(NETWORKDAYS(AD669,AE669,Reference!$D$2:$D$40)-1))))</f>
        <v/>
      </c>
    </row>
    <row r="670" spans="1:38" s="73" customFormat="1" x14ac:dyDescent="0.35">
      <c r="A670" s="83"/>
      <c r="B670" s="83"/>
      <c r="C670" s="87"/>
      <c r="D670" s="87"/>
      <c r="E670" s="85"/>
      <c r="F670" s="86"/>
      <c r="G670" s="87"/>
      <c r="H670" s="87"/>
      <c r="I670" s="90"/>
      <c r="J670" s="89"/>
      <c r="K670" s="89"/>
      <c r="L670" s="90"/>
      <c r="M670" s="90"/>
      <c r="N670" s="89"/>
      <c r="O670" s="90"/>
      <c r="P670" s="87"/>
      <c r="Q670" s="91"/>
      <c r="R670" s="91"/>
      <c r="S670" s="91"/>
      <c r="T670" s="92"/>
      <c r="U670" s="92"/>
      <c r="V670" s="92"/>
      <c r="W670" s="92"/>
      <c r="X670" s="91"/>
      <c r="Y670" s="91"/>
      <c r="Z670" s="92"/>
      <c r="AA670" s="92"/>
      <c r="AB670" s="92"/>
      <c r="AC670" s="91"/>
      <c r="AD670" s="92"/>
      <c r="AE670" s="92"/>
      <c r="AF670" s="72" t="str">
        <f t="shared" si="40"/>
        <v/>
      </c>
      <c r="AG670" s="72" t="str">
        <f t="shared" si="41"/>
        <v/>
      </c>
      <c r="AH670" s="72" t="str">
        <f>IF(W670="","",IF(W670="ND","ND",(NETWORKDAYS(U670,W670,Reference!$D$2:$D$40)-1)))</f>
        <v/>
      </c>
      <c r="AI670" s="72" t="str">
        <f>IF(Z670="","",IF(Z670="n/a","N/A", IF(Z670="ND","ND",(NETWORKDAYS(U670,Z670,Reference!$D$2:$D$40)))))</f>
        <v/>
      </c>
      <c r="AJ670" s="72" t="str">
        <f t="shared" si="42"/>
        <v/>
      </c>
      <c r="AK670" s="72" t="str">
        <f t="shared" si="43"/>
        <v/>
      </c>
      <c r="AL670" s="72" t="str">
        <f>IF(AE670="","",IF(AE670="N/A","N/A",IF(AE670="ND","ND",(NETWORKDAYS(AD670,AE670,Reference!$D$2:$D$40)-1))))</f>
        <v/>
      </c>
    </row>
    <row r="671" spans="1:38" s="73" customFormat="1" x14ac:dyDescent="0.35">
      <c r="A671" s="83"/>
      <c r="B671" s="83"/>
      <c r="C671" s="87"/>
      <c r="D671" s="87"/>
      <c r="E671" s="85"/>
      <c r="F671" s="86"/>
      <c r="G671" s="87"/>
      <c r="H671" s="87"/>
      <c r="I671" s="90"/>
      <c r="J671" s="89"/>
      <c r="K671" s="89"/>
      <c r="L671" s="90"/>
      <c r="M671" s="90"/>
      <c r="N671" s="89"/>
      <c r="O671" s="90"/>
      <c r="P671" s="87"/>
      <c r="Q671" s="91"/>
      <c r="R671" s="91"/>
      <c r="S671" s="91"/>
      <c r="T671" s="92"/>
      <c r="U671" s="92"/>
      <c r="V671" s="92"/>
      <c r="W671" s="92"/>
      <c r="X671" s="91"/>
      <c r="Y671" s="91"/>
      <c r="Z671" s="92"/>
      <c r="AA671" s="92"/>
      <c r="AB671" s="92"/>
      <c r="AC671" s="91"/>
      <c r="AD671" s="92"/>
      <c r="AE671" s="92"/>
      <c r="AF671" s="72" t="str">
        <f t="shared" si="40"/>
        <v/>
      </c>
      <c r="AG671" s="72" t="str">
        <f t="shared" si="41"/>
        <v/>
      </c>
      <c r="AH671" s="72" t="str">
        <f>IF(W671="","",IF(W671="ND","ND",(NETWORKDAYS(U671,W671,Reference!$D$2:$D$40)-1)))</f>
        <v/>
      </c>
      <c r="AI671" s="72" t="str">
        <f>IF(Z671="","",IF(Z671="n/a","N/A", IF(Z671="ND","ND",(NETWORKDAYS(U671,Z671,Reference!$D$2:$D$40)))))</f>
        <v/>
      </c>
      <c r="AJ671" s="72" t="str">
        <f t="shared" si="42"/>
        <v/>
      </c>
      <c r="AK671" s="72" t="str">
        <f t="shared" si="43"/>
        <v/>
      </c>
      <c r="AL671" s="72" t="str">
        <f>IF(AE671="","",IF(AE671="N/A","N/A",IF(AE671="ND","ND",(NETWORKDAYS(AD671,AE671,Reference!$D$2:$D$40)-1))))</f>
        <v/>
      </c>
    </row>
    <row r="672" spans="1:38" s="73" customFormat="1" x14ac:dyDescent="0.35">
      <c r="A672" s="83"/>
      <c r="B672" s="83"/>
      <c r="C672" s="87"/>
      <c r="D672" s="87"/>
      <c r="E672" s="85"/>
      <c r="F672" s="86"/>
      <c r="G672" s="87"/>
      <c r="H672" s="87"/>
      <c r="I672" s="90"/>
      <c r="J672" s="89"/>
      <c r="K672" s="89"/>
      <c r="L672" s="90"/>
      <c r="M672" s="90"/>
      <c r="N672" s="89"/>
      <c r="O672" s="90"/>
      <c r="P672" s="87"/>
      <c r="Q672" s="91"/>
      <c r="R672" s="91"/>
      <c r="S672" s="91"/>
      <c r="T672" s="92"/>
      <c r="U672" s="92"/>
      <c r="V672" s="92"/>
      <c r="W672" s="92"/>
      <c r="X672" s="91"/>
      <c r="Y672" s="91"/>
      <c r="Z672" s="92"/>
      <c r="AA672" s="92"/>
      <c r="AB672" s="92"/>
      <c r="AC672" s="91"/>
      <c r="AD672" s="92"/>
      <c r="AE672" s="92"/>
      <c r="AF672" s="72" t="str">
        <f t="shared" si="40"/>
        <v/>
      </c>
      <c r="AG672" s="72" t="str">
        <f t="shared" si="41"/>
        <v/>
      </c>
      <c r="AH672" s="72" t="str">
        <f>IF(W672="","",IF(W672="ND","ND",(NETWORKDAYS(U672,W672,Reference!$D$2:$D$40)-1)))</f>
        <v/>
      </c>
      <c r="AI672" s="72" t="str">
        <f>IF(Z672="","",IF(Z672="n/a","N/A", IF(Z672="ND","ND",(NETWORKDAYS(U672,Z672,Reference!$D$2:$D$40)))))</f>
        <v/>
      </c>
      <c r="AJ672" s="72" t="str">
        <f t="shared" si="42"/>
        <v/>
      </c>
      <c r="AK672" s="72" t="str">
        <f t="shared" si="43"/>
        <v/>
      </c>
      <c r="AL672" s="72" t="str">
        <f>IF(AE672="","",IF(AE672="N/A","N/A",IF(AE672="ND","ND",(NETWORKDAYS(AD672,AE672,Reference!$D$2:$D$40)-1))))</f>
        <v/>
      </c>
    </row>
    <row r="673" spans="1:38" s="73" customFormat="1" x14ac:dyDescent="0.35">
      <c r="A673" s="83"/>
      <c r="B673" s="83"/>
      <c r="C673" s="87"/>
      <c r="D673" s="87"/>
      <c r="E673" s="85"/>
      <c r="F673" s="86"/>
      <c r="G673" s="87"/>
      <c r="H673" s="87"/>
      <c r="I673" s="90"/>
      <c r="J673" s="89"/>
      <c r="K673" s="89"/>
      <c r="L673" s="90"/>
      <c r="M673" s="90"/>
      <c r="N673" s="89"/>
      <c r="O673" s="90"/>
      <c r="P673" s="87"/>
      <c r="Q673" s="91"/>
      <c r="R673" s="91"/>
      <c r="S673" s="91"/>
      <c r="T673" s="92"/>
      <c r="U673" s="92"/>
      <c r="V673" s="92"/>
      <c r="W673" s="92"/>
      <c r="X673" s="91"/>
      <c r="Y673" s="91"/>
      <c r="Z673" s="92"/>
      <c r="AA673" s="92"/>
      <c r="AB673" s="92"/>
      <c r="AC673" s="91"/>
      <c r="AD673" s="92"/>
      <c r="AE673" s="92"/>
      <c r="AF673" s="72" t="str">
        <f t="shared" si="40"/>
        <v/>
      </c>
      <c r="AG673" s="72" t="str">
        <f t="shared" si="41"/>
        <v/>
      </c>
      <c r="AH673" s="72" t="str">
        <f>IF(W673="","",IF(W673="ND","ND",(NETWORKDAYS(U673,W673,Reference!$D$2:$D$40)-1)))</f>
        <v/>
      </c>
      <c r="AI673" s="72" t="str">
        <f>IF(Z673="","",IF(Z673="n/a","N/A", IF(Z673="ND","ND",(NETWORKDAYS(U673,Z673,Reference!$D$2:$D$40)))))</f>
        <v/>
      </c>
      <c r="AJ673" s="72" t="str">
        <f t="shared" si="42"/>
        <v/>
      </c>
      <c r="AK673" s="72" t="str">
        <f t="shared" si="43"/>
        <v/>
      </c>
      <c r="AL673" s="72" t="str">
        <f>IF(AE673="","",IF(AE673="N/A","N/A",IF(AE673="ND","ND",(NETWORKDAYS(AD673,AE673,Reference!$D$2:$D$40)-1))))</f>
        <v/>
      </c>
    </row>
    <row r="674" spans="1:38" s="73" customFormat="1" x14ac:dyDescent="0.35">
      <c r="A674" s="83"/>
      <c r="B674" s="83"/>
      <c r="C674" s="87"/>
      <c r="D674" s="87"/>
      <c r="E674" s="85"/>
      <c r="F674" s="86"/>
      <c r="G674" s="87"/>
      <c r="H674" s="87"/>
      <c r="I674" s="90"/>
      <c r="J674" s="89"/>
      <c r="K674" s="89"/>
      <c r="L674" s="90"/>
      <c r="M674" s="90"/>
      <c r="N674" s="89"/>
      <c r="O674" s="90"/>
      <c r="P674" s="87"/>
      <c r="Q674" s="91"/>
      <c r="R674" s="91"/>
      <c r="S674" s="91"/>
      <c r="T674" s="92"/>
      <c r="U674" s="92"/>
      <c r="V674" s="92"/>
      <c r="W674" s="92"/>
      <c r="X674" s="91"/>
      <c r="Y674" s="91"/>
      <c r="Z674" s="92"/>
      <c r="AA674" s="92"/>
      <c r="AB674" s="92"/>
      <c r="AC674" s="91"/>
      <c r="AD674" s="92"/>
      <c r="AE674" s="92"/>
      <c r="AF674" s="72" t="str">
        <f t="shared" si="40"/>
        <v/>
      </c>
      <c r="AG674" s="72" t="str">
        <f t="shared" si="41"/>
        <v/>
      </c>
      <c r="AH674" s="72" t="str">
        <f>IF(W674="","",IF(W674="ND","ND",(NETWORKDAYS(U674,W674,Reference!$D$2:$D$40)-1)))</f>
        <v/>
      </c>
      <c r="AI674" s="72" t="str">
        <f>IF(Z674="","",IF(Z674="n/a","N/A", IF(Z674="ND","ND",(NETWORKDAYS(U674,Z674,Reference!$D$2:$D$40)))))</f>
        <v/>
      </c>
      <c r="AJ674" s="72" t="str">
        <f t="shared" si="42"/>
        <v/>
      </c>
      <c r="AK674" s="72" t="str">
        <f t="shared" si="43"/>
        <v/>
      </c>
      <c r="AL674" s="72" t="str">
        <f>IF(AE674="","",IF(AE674="N/A","N/A",IF(AE674="ND","ND",(NETWORKDAYS(AD674,AE674,Reference!$D$2:$D$40)-1))))</f>
        <v/>
      </c>
    </row>
    <row r="675" spans="1:38" s="73" customFormat="1" x14ac:dyDescent="0.35">
      <c r="A675" s="83"/>
      <c r="B675" s="83"/>
      <c r="C675" s="87"/>
      <c r="D675" s="87"/>
      <c r="E675" s="85"/>
      <c r="F675" s="86"/>
      <c r="G675" s="87"/>
      <c r="H675" s="87"/>
      <c r="I675" s="90"/>
      <c r="J675" s="89"/>
      <c r="K675" s="89"/>
      <c r="L675" s="90"/>
      <c r="M675" s="90"/>
      <c r="N675" s="89"/>
      <c r="O675" s="90"/>
      <c r="P675" s="87"/>
      <c r="Q675" s="91"/>
      <c r="R675" s="91"/>
      <c r="S675" s="91"/>
      <c r="T675" s="92"/>
      <c r="U675" s="92"/>
      <c r="V675" s="92"/>
      <c r="W675" s="92"/>
      <c r="X675" s="91"/>
      <c r="Y675" s="91"/>
      <c r="Z675" s="92"/>
      <c r="AA675" s="92"/>
      <c r="AB675" s="92"/>
      <c r="AC675" s="91"/>
      <c r="AD675" s="92"/>
      <c r="AE675" s="92"/>
      <c r="AF675" s="72" t="str">
        <f t="shared" si="40"/>
        <v/>
      </c>
      <c r="AG675" s="72" t="str">
        <f t="shared" si="41"/>
        <v/>
      </c>
      <c r="AH675" s="72" t="str">
        <f>IF(W675="","",IF(W675="ND","ND",(NETWORKDAYS(U675,W675,Reference!$D$2:$D$40)-1)))</f>
        <v/>
      </c>
      <c r="AI675" s="72" t="str">
        <f>IF(Z675="","",IF(Z675="n/a","N/A", IF(Z675="ND","ND",(NETWORKDAYS(U675,Z675,Reference!$D$2:$D$40)))))</f>
        <v/>
      </c>
      <c r="AJ675" s="72" t="str">
        <f t="shared" si="42"/>
        <v/>
      </c>
      <c r="AK675" s="72" t="str">
        <f t="shared" si="43"/>
        <v/>
      </c>
      <c r="AL675" s="72" t="str">
        <f>IF(AE675="","",IF(AE675="N/A","N/A",IF(AE675="ND","ND",(NETWORKDAYS(AD675,AE675,Reference!$D$2:$D$40)-1))))</f>
        <v/>
      </c>
    </row>
    <row r="676" spans="1:38" s="73" customFormat="1" x14ac:dyDescent="0.35">
      <c r="A676" s="83"/>
      <c r="B676" s="83"/>
      <c r="C676" s="87"/>
      <c r="D676" s="87"/>
      <c r="E676" s="85"/>
      <c r="F676" s="86"/>
      <c r="G676" s="87"/>
      <c r="H676" s="87"/>
      <c r="I676" s="90"/>
      <c r="J676" s="89"/>
      <c r="K676" s="89"/>
      <c r="L676" s="90"/>
      <c r="M676" s="90"/>
      <c r="N676" s="89"/>
      <c r="O676" s="90"/>
      <c r="P676" s="87"/>
      <c r="Q676" s="91"/>
      <c r="R676" s="91"/>
      <c r="S676" s="91"/>
      <c r="T676" s="92"/>
      <c r="U676" s="92"/>
      <c r="V676" s="92"/>
      <c r="W676" s="92"/>
      <c r="X676" s="91"/>
      <c r="Y676" s="91"/>
      <c r="Z676" s="92"/>
      <c r="AA676" s="92"/>
      <c r="AB676" s="92"/>
      <c r="AC676" s="91"/>
      <c r="AD676" s="92"/>
      <c r="AE676" s="92"/>
      <c r="AF676" s="72" t="str">
        <f t="shared" si="40"/>
        <v/>
      </c>
      <c r="AG676" s="72" t="str">
        <f t="shared" si="41"/>
        <v/>
      </c>
      <c r="AH676" s="72" t="str">
        <f>IF(W676="","",IF(W676="ND","ND",(NETWORKDAYS(U676,W676,Reference!$D$2:$D$40)-1)))</f>
        <v/>
      </c>
      <c r="AI676" s="72" t="str">
        <f>IF(Z676="","",IF(Z676="n/a","N/A", IF(Z676="ND","ND",(NETWORKDAYS(U676,Z676,Reference!$D$2:$D$40)))))</f>
        <v/>
      </c>
      <c r="AJ676" s="72" t="str">
        <f t="shared" si="42"/>
        <v/>
      </c>
      <c r="AK676" s="72" t="str">
        <f t="shared" si="43"/>
        <v/>
      </c>
      <c r="AL676" s="72" t="str">
        <f>IF(AE676="","",IF(AE676="N/A","N/A",IF(AE676="ND","ND",(NETWORKDAYS(AD676,AE676,Reference!$D$2:$D$40)-1))))</f>
        <v/>
      </c>
    </row>
    <row r="677" spans="1:38" s="73" customFormat="1" x14ac:dyDescent="0.35">
      <c r="A677" s="83"/>
      <c r="B677" s="83"/>
      <c r="C677" s="87"/>
      <c r="D677" s="87"/>
      <c r="E677" s="85"/>
      <c r="F677" s="86"/>
      <c r="G677" s="87"/>
      <c r="H677" s="87"/>
      <c r="I677" s="90"/>
      <c r="J677" s="89"/>
      <c r="K677" s="89"/>
      <c r="L677" s="90"/>
      <c r="M677" s="90"/>
      <c r="N677" s="89"/>
      <c r="O677" s="90"/>
      <c r="P677" s="87"/>
      <c r="Q677" s="91"/>
      <c r="R677" s="91"/>
      <c r="S677" s="91"/>
      <c r="T677" s="92"/>
      <c r="U677" s="92"/>
      <c r="V677" s="92"/>
      <c r="W677" s="92"/>
      <c r="X677" s="91"/>
      <c r="Y677" s="91"/>
      <c r="Z677" s="92"/>
      <c r="AA677" s="92"/>
      <c r="AB677" s="92"/>
      <c r="AC677" s="91"/>
      <c r="AD677" s="92"/>
      <c r="AE677" s="92"/>
      <c r="AF677" s="72" t="str">
        <f t="shared" si="40"/>
        <v/>
      </c>
      <c r="AG677" s="72" t="str">
        <f t="shared" si="41"/>
        <v/>
      </c>
      <c r="AH677" s="72" t="str">
        <f>IF(W677="","",IF(W677="ND","ND",(NETWORKDAYS(U677,W677,Reference!$D$2:$D$40)-1)))</f>
        <v/>
      </c>
      <c r="AI677" s="72" t="str">
        <f>IF(Z677="","",IF(Z677="n/a","N/A", IF(Z677="ND","ND",(NETWORKDAYS(U677,Z677,Reference!$D$2:$D$40)))))</f>
        <v/>
      </c>
      <c r="AJ677" s="72" t="str">
        <f t="shared" si="42"/>
        <v/>
      </c>
      <c r="AK677" s="72" t="str">
        <f t="shared" si="43"/>
        <v/>
      </c>
      <c r="AL677" s="72" t="str">
        <f>IF(AE677="","",IF(AE677="N/A","N/A",IF(AE677="ND","ND",(NETWORKDAYS(AD677,AE677,Reference!$D$2:$D$40)-1))))</f>
        <v/>
      </c>
    </row>
    <row r="678" spans="1:38" s="73" customFormat="1" x14ac:dyDescent="0.35">
      <c r="A678" s="83"/>
      <c r="B678" s="83"/>
      <c r="C678" s="87"/>
      <c r="D678" s="87"/>
      <c r="E678" s="85"/>
      <c r="F678" s="86"/>
      <c r="G678" s="87"/>
      <c r="H678" s="87"/>
      <c r="I678" s="90"/>
      <c r="J678" s="89"/>
      <c r="K678" s="89"/>
      <c r="L678" s="90"/>
      <c r="M678" s="90"/>
      <c r="N678" s="89"/>
      <c r="O678" s="90"/>
      <c r="P678" s="87"/>
      <c r="Q678" s="91"/>
      <c r="R678" s="91"/>
      <c r="S678" s="91"/>
      <c r="T678" s="92"/>
      <c r="U678" s="92"/>
      <c r="V678" s="92"/>
      <c r="W678" s="92"/>
      <c r="X678" s="91"/>
      <c r="Y678" s="91"/>
      <c r="Z678" s="92"/>
      <c r="AA678" s="92"/>
      <c r="AB678" s="92"/>
      <c r="AC678" s="91"/>
      <c r="AD678" s="92"/>
      <c r="AE678" s="92"/>
      <c r="AF678" s="72" t="str">
        <f t="shared" si="40"/>
        <v/>
      </c>
      <c r="AG678" s="72" t="str">
        <f t="shared" si="41"/>
        <v/>
      </c>
      <c r="AH678" s="72" t="str">
        <f>IF(W678="","",IF(W678="ND","ND",(NETWORKDAYS(U678,W678,Reference!$D$2:$D$40)-1)))</f>
        <v/>
      </c>
      <c r="AI678" s="72" t="str">
        <f>IF(Z678="","",IF(Z678="n/a","N/A", IF(Z678="ND","ND",(NETWORKDAYS(U678,Z678,Reference!$D$2:$D$40)))))</f>
        <v/>
      </c>
      <c r="AJ678" s="72" t="str">
        <f t="shared" si="42"/>
        <v/>
      </c>
      <c r="AK678" s="72" t="str">
        <f t="shared" si="43"/>
        <v/>
      </c>
      <c r="AL678" s="72" t="str">
        <f>IF(AE678="","",IF(AE678="N/A","N/A",IF(AE678="ND","ND",(NETWORKDAYS(AD678,AE678,Reference!$D$2:$D$40)-1))))</f>
        <v/>
      </c>
    </row>
    <row r="679" spans="1:38" s="73" customFormat="1" x14ac:dyDescent="0.35">
      <c r="A679" s="83"/>
      <c r="B679" s="83"/>
      <c r="C679" s="87"/>
      <c r="D679" s="87"/>
      <c r="E679" s="85"/>
      <c r="F679" s="86"/>
      <c r="G679" s="87"/>
      <c r="H679" s="87"/>
      <c r="I679" s="90"/>
      <c r="J679" s="89"/>
      <c r="K679" s="89"/>
      <c r="L679" s="90"/>
      <c r="M679" s="90"/>
      <c r="N679" s="89"/>
      <c r="O679" s="90"/>
      <c r="P679" s="87"/>
      <c r="Q679" s="91"/>
      <c r="R679" s="91"/>
      <c r="S679" s="91"/>
      <c r="T679" s="92"/>
      <c r="U679" s="92"/>
      <c r="V679" s="92"/>
      <c r="W679" s="92"/>
      <c r="X679" s="91"/>
      <c r="Y679" s="91"/>
      <c r="Z679" s="92"/>
      <c r="AA679" s="92"/>
      <c r="AB679" s="92"/>
      <c r="AC679" s="91"/>
      <c r="AD679" s="92"/>
      <c r="AE679" s="92"/>
      <c r="AF679" s="72" t="str">
        <f t="shared" si="40"/>
        <v/>
      </c>
      <c r="AG679" s="72" t="str">
        <f t="shared" si="41"/>
        <v/>
      </c>
      <c r="AH679" s="72" t="str">
        <f>IF(W679="","",IF(W679="ND","ND",(NETWORKDAYS(U679,W679,Reference!$D$2:$D$40)-1)))</f>
        <v/>
      </c>
      <c r="AI679" s="72" t="str">
        <f>IF(Z679="","",IF(Z679="n/a","N/A", IF(Z679="ND","ND",(NETWORKDAYS(U679,Z679,Reference!$D$2:$D$40)))))</f>
        <v/>
      </c>
      <c r="AJ679" s="72" t="str">
        <f t="shared" si="42"/>
        <v/>
      </c>
      <c r="AK679" s="72" t="str">
        <f t="shared" si="43"/>
        <v/>
      </c>
      <c r="AL679" s="72" t="str">
        <f>IF(AE679="","",IF(AE679="N/A","N/A",IF(AE679="ND","ND",(NETWORKDAYS(AD679,AE679,Reference!$D$2:$D$40)-1))))</f>
        <v/>
      </c>
    </row>
    <row r="680" spans="1:38" s="73" customFormat="1" x14ac:dyDescent="0.35">
      <c r="A680" s="83"/>
      <c r="B680" s="83"/>
      <c r="C680" s="87"/>
      <c r="D680" s="87"/>
      <c r="E680" s="85"/>
      <c r="F680" s="86"/>
      <c r="G680" s="87"/>
      <c r="H680" s="87"/>
      <c r="I680" s="90"/>
      <c r="J680" s="89"/>
      <c r="K680" s="89"/>
      <c r="L680" s="90"/>
      <c r="M680" s="90"/>
      <c r="N680" s="89"/>
      <c r="O680" s="90"/>
      <c r="P680" s="87"/>
      <c r="Q680" s="91"/>
      <c r="R680" s="91"/>
      <c r="S680" s="91"/>
      <c r="T680" s="92"/>
      <c r="U680" s="92"/>
      <c r="V680" s="92"/>
      <c r="W680" s="92"/>
      <c r="X680" s="91"/>
      <c r="Y680" s="91"/>
      <c r="Z680" s="92"/>
      <c r="AA680" s="92"/>
      <c r="AB680" s="92"/>
      <c r="AC680" s="91"/>
      <c r="AD680" s="92"/>
      <c r="AE680" s="92"/>
      <c r="AF680" s="72" t="str">
        <f t="shared" si="40"/>
        <v/>
      </c>
      <c r="AG680" s="72" t="str">
        <f t="shared" si="41"/>
        <v/>
      </c>
      <c r="AH680" s="72" t="str">
        <f>IF(W680="","",IF(W680="ND","ND",(NETWORKDAYS(U680,W680,Reference!$D$2:$D$40)-1)))</f>
        <v/>
      </c>
      <c r="AI680" s="72" t="str">
        <f>IF(Z680="","",IF(Z680="n/a","N/A", IF(Z680="ND","ND",(NETWORKDAYS(U680,Z680,Reference!$D$2:$D$40)))))</f>
        <v/>
      </c>
      <c r="AJ680" s="72" t="str">
        <f t="shared" si="42"/>
        <v/>
      </c>
      <c r="AK680" s="72" t="str">
        <f t="shared" si="43"/>
        <v/>
      </c>
      <c r="AL680" s="72" t="str">
        <f>IF(AE680="","",IF(AE680="N/A","N/A",IF(AE680="ND","ND",(NETWORKDAYS(AD680,AE680,Reference!$D$2:$D$40)-1))))</f>
        <v/>
      </c>
    </row>
    <row r="681" spans="1:38" s="73" customFormat="1" x14ac:dyDescent="0.35">
      <c r="A681" s="83"/>
      <c r="B681" s="83"/>
      <c r="C681" s="87"/>
      <c r="D681" s="87"/>
      <c r="E681" s="85"/>
      <c r="F681" s="86"/>
      <c r="G681" s="87"/>
      <c r="H681" s="87"/>
      <c r="I681" s="90"/>
      <c r="J681" s="89"/>
      <c r="K681" s="89"/>
      <c r="L681" s="90"/>
      <c r="M681" s="90"/>
      <c r="N681" s="89"/>
      <c r="O681" s="90"/>
      <c r="P681" s="87"/>
      <c r="Q681" s="91"/>
      <c r="R681" s="91"/>
      <c r="S681" s="91"/>
      <c r="T681" s="92"/>
      <c r="U681" s="92"/>
      <c r="V681" s="92"/>
      <c r="W681" s="92"/>
      <c r="X681" s="91"/>
      <c r="Y681" s="91"/>
      <c r="Z681" s="92"/>
      <c r="AA681" s="92"/>
      <c r="AB681" s="92"/>
      <c r="AC681" s="91"/>
      <c r="AD681" s="92"/>
      <c r="AE681" s="92"/>
      <c r="AF681" s="72" t="str">
        <f t="shared" si="40"/>
        <v/>
      </c>
      <c r="AG681" s="72" t="str">
        <f t="shared" si="41"/>
        <v/>
      </c>
      <c r="AH681" s="72" t="str">
        <f>IF(W681="","",IF(W681="ND","ND",(NETWORKDAYS(U681,W681,Reference!$D$2:$D$40)-1)))</f>
        <v/>
      </c>
      <c r="AI681" s="72" t="str">
        <f>IF(Z681="","",IF(Z681="n/a","N/A", IF(Z681="ND","ND",(NETWORKDAYS(U681,Z681,Reference!$D$2:$D$40)))))</f>
        <v/>
      </c>
      <c r="AJ681" s="72" t="str">
        <f t="shared" si="42"/>
        <v/>
      </c>
      <c r="AK681" s="72" t="str">
        <f t="shared" si="43"/>
        <v/>
      </c>
      <c r="AL681" s="72" t="str">
        <f>IF(AE681="","",IF(AE681="N/A","N/A",IF(AE681="ND","ND",(NETWORKDAYS(AD681,AE681,Reference!$D$2:$D$40)-1))))</f>
        <v/>
      </c>
    </row>
    <row r="682" spans="1:38" s="73" customFormat="1" x14ac:dyDescent="0.35">
      <c r="A682" s="83"/>
      <c r="B682" s="83"/>
      <c r="C682" s="87"/>
      <c r="D682" s="87"/>
      <c r="E682" s="85"/>
      <c r="F682" s="86"/>
      <c r="G682" s="87"/>
      <c r="H682" s="87"/>
      <c r="I682" s="90"/>
      <c r="J682" s="89"/>
      <c r="K682" s="89"/>
      <c r="L682" s="90"/>
      <c r="M682" s="90"/>
      <c r="N682" s="89"/>
      <c r="O682" s="90"/>
      <c r="P682" s="87"/>
      <c r="Q682" s="91"/>
      <c r="R682" s="91"/>
      <c r="S682" s="91"/>
      <c r="T682" s="92"/>
      <c r="U682" s="92"/>
      <c r="V682" s="92"/>
      <c r="W682" s="92"/>
      <c r="X682" s="91"/>
      <c r="Y682" s="91"/>
      <c r="Z682" s="92"/>
      <c r="AA682" s="92"/>
      <c r="AB682" s="92"/>
      <c r="AC682" s="91"/>
      <c r="AD682" s="92"/>
      <c r="AE682" s="92"/>
      <c r="AF682" s="72" t="str">
        <f t="shared" si="40"/>
        <v/>
      </c>
      <c r="AG682" s="72" t="str">
        <f t="shared" si="41"/>
        <v/>
      </c>
      <c r="AH682" s="72" t="str">
        <f>IF(W682="","",IF(W682="ND","ND",(NETWORKDAYS(U682,W682,Reference!$D$2:$D$40)-1)))</f>
        <v/>
      </c>
      <c r="AI682" s="72" t="str">
        <f>IF(Z682="","",IF(Z682="n/a","N/A", IF(Z682="ND","ND",(NETWORKDAYS(U682,Z682,Reference!$D$2:$D$40)))))</f>
        <v/>
      </c>
      <c r="AJ682" s="72" t="str">
        <f t="shared" si="42"/>
        <v/>
      </c>
      <c r="AK682" s="72" t="str">
        <f t="shared" si="43"/>
        <v/>
      </c>
      <c r="AL682" s="72" t="str">
        <f>IF(AE682="","",IF(AE682="N/A","N/A",IF(AE682="ND","ND",(NETWORKDAYS(AD682,AE682,Reference!$D$2:$D$40)-1))))</f>
        <v/>
      </c>
    </row>
    <row r="683" spans="1:38" s="73" customFormat="1" x14ac:dyDescent="0.35">
      <c r="A683" s="83"/>
      <c r="B683" s="83"/>
      <c r="C683" s="87"/>
      <c r="D683" s="87"/>
      <c r="E683" s="85"/>
      <c r="F683" s="86"/>
      <c r="G683" s="87"/>
      <c r="H683" s="87"/>
      <c r="I683" s="90"/>
      <c r="J683" s="89"/>
      <c r="K683" s="89"/>
      <c r="L683" s="90"/>
      <c r="M683" s="90"/>
      <c r="N683" s="89"/>
      <c r="O683" s="90"/>
      <c r="P683" s="87"/>
      <c r="Q683" s="91"/>
      <c r="R683" s="91"/>
      <c r="S683" s="91"/>
      <c r="T683" s="92"/>
      <c r="U683" s="92"/>
      <c r="V683" s="92"/>
      <c r="W683" s="92"/>
      <c r="X683" s="91"/>
      <c r="Y683" s="91"/>
      <c r="Z683" s="92"/>
      <c r="AA683" s="92"/>
      <c r="AB683" s="92"/>
      <c r="AC683" s="91"/>
      <c r="AD683" s="92"/>
      <c r="AE683" s="92"/>
      <c r="AF683" s="72" t="str">
        <f t="shared" si="40"/>
        <v/>
      </c>
      <c r="AG683" s="72" t="str">
        <f t="shared" si="41"/>
        <v/>
      </c>
      <c r="AH683" s="72" t="str">
        <f>IF(W683="","",IF(W683="ND","ND",(NETWORKDAYS(U683,W683,Reference!$D$2:$D$40)-1)))</f>
        <v/>
      </c>
      <c r="AI683" s="72" t="str">
        <f>IF(Z683="","",IF(Z683="n/a","N/A", IF(Z683="ND","ND",(NETWORKDAYS(U683,Z683,Reference!$D$2:$D$40)))))</f>
        <v/>
      </c>
      <c r="AJ683" s="72" t="str">
        <f t="shared" si="42"/>
        <v/>
      </c>
      <c r="AK683" s="72" t="str">
        <f t="shared" si="43"/>
        <v/>
      </c>
      <c r="AL683" s="72" t="str">
        <f>IF(AE683="","",IF(AE683="N/A","N/A",IF(AE683="ND","ND",(NETWORKDAYS(AD683,AE683,Reference!$D$2:$D$40)-1))))</f>
        <v/>
      </c>
    </row>
    <row r="684" spans="1:38" s="73" customFormat="1" x14ac:dyDescent="0.35">
      <c r="A684" s="83"/>
      <c r="B684" s="83"/>
      <c r="C684" s="87"/>
      <c r="D684" s="87"/>
      <c r="E684" s="85"/>
      <c r="F684" s="86"/>
      <c r="G684" s="87"/>
      <c r="H684" s="87"/>
      <c r="I684" s="90"/>
      <c r="J684" s="89"/>
      <c r="K684" s="89"/>
      <c r="L684" s="90"/>
      <c r="M684" s="90"/>
      <c r="N684" s="89"/>
      <c r="O684" s="90"/>
      <c r="P684" s="87"/>
      <c r="Q684" s="91"/>
      <c r="R684" s="91"/>
      <c r="S684" s="91"/>
      <c r="T684" s="92"/>
      <c r="U684" s="92"/>
      <c r="V684" s="92"/>
      <c r="W684" s="92"/>
      <c r="X684" s="91"/>
      <c r="Y684" s="91"/>
      <c r="Z684" s="92"/>
      <c r="AA684" s="92"/>
      <c r="AB684" s="92"/>
      <c r="AC684" s="91"/>
      <c r="AD684" s="92"/>
      <c r="AE684" s="92"/>
      <c r="AF684" s="72" t="str">
        <f t="shared" si="40"/>
        <v/>
      </c>
      <c r="AG684" s="72" t="str">
        <f t="shared" si="41"/>
        <v/>
      </c>
      <c r="AH684" s="72" t="str">
        <f>IF(W684="","",IF(W684="ND","ND",(NETWORKDAYS(U684,W684,Reference!$D$2:$D$40)-1)))</f>
        <v/>
      </c>
      <c r="AI684" s="72" t="str">
        <f>IF(Z684="","",IF(Z684="n/a","N/A", IF(Z684="ND","ND",(NETWORKDAYS(U684,Z684,Reference!$D$2:$D$40)))))</f>
        <v/>
      </c>
      <c r="AJ684" s="72" t="str">
        <f t="shared" si="42"/>
        <v/>
      </c>
      <c r="AK684" s="72" t="str">
        <f t="shared" si="43"/>
        <v/>
      </c>
      <c r="AL684" s="72" t="str">
        <f>IF(AE684="","",IF(AE684="N/A","N/A",IF(AE684="ND","ND",(NETWORKDAYS(AD684,AE684,Reference!$D$2:$D$40)-1))))</f>
        <v/>
      </c>
    </row>
    <row r="685" spans="1:38" s="73" customFormat="1" x14ac:dyDescent="0.35">
      <c r="A685" s="83"/>
      <c r="B685" s="83"/>
      <c r="C685" s="87"/>
      <c r="D685" s="87"/>
      <c r="E685" s="85"/>
      <c r="F685" s="86"/>
      <c r="G685" s="87"/>
      <c r="H685" s="87"/>
      <c r="I685" s="90"/>
      <c r="J685" s="89"/>
      <c r="K685" s="89"/>
      <c r="L685" s="90"/>
      <c r="M685" s="90"/>
      <c r="N685" s="89"/>
      <c r="O685" s="90"/>
      <c r="P685" s="87"/>
      <c r="Q685" s="91"/>
      <c r="R685" s="91"/>
      <c r="S685" s="91"/>
      <c r="T685" s="92"/>
      <c r="U685" s="92"/>
      <c r="V685" s="92"/>
      <c r="W685" s="92"/>
      <c r="X685" s="91"/>
      <c r="Y685" s="91"/>
      <c r="Z685" s="92"/>
      <c r="AA685" s="92"/>
      <c r="AB685" s="92"/>
      <c r="AC685" s="91"/>
      <c r="AD685" s="92"/>
      <c r="AE685" s="92"/>
      <c r="AF685" s="72" t="str">
        <f t="shared" si="40"/>
        <v/>
      </c>
      <c r="AG685" s="72" t="str">
        <f t="shared" si="41"/>
        <v/>
      </c>
      <c r="AH685" s="72" t="str">
        <f>IF(W685="","",IF(W685="ND","ND",(NETWORKDAYS(U685,W685,Reference!$D$2:$D$40)-1)))</f>
        <v/>
      </c>
      <c r="AI685" s="72" t="str">
        <f>IF(Z685="","",IF(Z685="n/a","N/A", IF(Z685="ND","ND",(NETWORKDAYS(U685,Z685,Reference!$D$2:$D$40)))))</f>
        <v/>
      </c>
      <c r="AJ685" s="72" t="str">
        <f t="shared" si="42"/>
        <v/>
      </c>
      <c r="AK685" s="72" t="str">
        <f t="shared" si="43"/>
        <v/>
      </c>
      <c r="AL685" s="72" t="str">
        <f>IF(AE685="","",IF(AE685="N/A","N/A",IF(AE685="ND","ND",(NETWORKDAYS(AD685,AE685,Reference!$D$2:$D$40)-1))))</f>
        <v/>
      </c>
    </row>
    <row r="686" spans="1:38" s="73" customFormat="1" x14ac:dyDescent="0.35">
      <c r="A686" s="83"/>
      <c r="B686" s="83"/>
      <c r="C686" s="87"/>
      <c r="D686" s="87"/>
      <c r="E686" s="85"/>
      <c r="F686" s="86"/>
      <c r="G686" s="87"/>
      <c r="H686" s="87"/>
      <c r="I686" s="90"/>
      <c r="J686" s="89"/>
      <c r="K686" s="89"/>
      <c r="L686" s="90"/>
      <c r="M686" s="90"/>
      <c r="N686" s="89"/>
      <c r="O686" s="90"/>
      <c r="P686" s="87"/>
      <c r="Q686" s="91"/>
      <c r="R686" s="91"/>
      <c r="S686" s="91"/>
      <c r="T686" s="92"/>
      <c r="U686" s="92"/>
      <c r="V686" s="92"/>
      <c r="W686" s="92"/>
      <c r="X686" s="91"/>
      <c r="Y686" s="91"/>
      <c r="Z686" s="92"/>
      <c r="AA686" s="92"/>
      <c r="AB686" s="92"/>
      <c r="AC686" s="91"/>
      <c r="AD686" s="92"/>
      <c r="AE686" s="92"/>
      <c r="AF686" s="72" t="str">
        <f t="shared" si="40"/>
        <v/>
      </c>
      <c r="AG686" s="72" t="str">
        <f t="shared" si="41"/>
        <v/>
      </c>
      <c r="AH686" s="72" t="str">
        <f>IF(W686="","",IF(W686="ND","ND",(NETWORKDAYS(U686,W686,Reference!$D$2:$D$40)-1)))</f>
        <v/>
      </c>
      <c r="AI686" s="72" t="str">
        <f>IF(Z686="","",IF(Z686="n/a","N/A", IF(Z686="ND","ND",(NETWORKDAYS(U686,Z686,Reference!$D$2:$D$40)))))</f>
        <v/>
      </c>
      <c r="AJ686" s="72" t="str">
        <f t="shared" si="42"/>
        <v/>
      </c>
      <c r="AK686" s="72" t="str">
        <f t="shared" si="43"/>
        <v/>
      </c>
      <c r="AL686" s="72" t="str">
        <f>IF(AE686="","",IF(AE686="N/A","N/A",IF(AE686="ND","ND",(NETWORKDAYS(AD686,AE686,Reference!$D$2:$D$40)-1))))</f>
        <v/>
      </c>
    </row>
    <row r="687" spans="1:38" s="73" customFormat="1" x14ac:dyDescent="0.35">
      <c r="A687" s="83"/>
      <c r="B687" s="83"/>
      <c r="C687" s="87"/>
      <c r="D687" s="87"/>
      <c r="E687" s="85"/>
      <c r="F687" s="86"/>
      <c r="G687" s="87"/>
      <c r="H687" s="87"/>
      <c r="I687" s="90"/>
      <c r="J687" s="89"/>
      <c r="K687" s="89"/>
      <c r="L687" s="90"/>
      <c r="M687" s="90"/>
      <c r="N687" s="89"/>
      <c r="O687" s="90"/>
      <c r="P687" s="87"/>
      <c r="Q687" s="91"/>
      <c r="R687" s="91"/>
      <c r="S687" s="91"/>
      <c r="T687" s="92"/>
      <c r="U687" s="92"/>
      <c r="V687" s="92"/>
      <c r="W687" s="92"/>
      <c r="X687" s="91"/>
      <c r="Y687" s="91"/>
      <c r="Z687" s="92"/>
      <c r="AA687" s="92"/>
      <c r="AB687" s="92"/>
      <c r="AC687" s="91"/>
      <c r="AD687" s="92"/>
      <c r="AE687" s="92"/>
      <c r="AF687" s="72" t="str">
        <f t="shared" si="40"/>
        <v/>
      </c>
      <c r="AG687" s="72" t="str">
        <f t="shared" si="41"/>
        <v/>
      </c>
      <c r="AH687" s="72" t="str">
        <f>IF(W687="","",IF(W687="ND","ND",(NETWORKDAYS(U687,W687,Reference!$D$2:$D$40)-1)))</f>
        <v/>
      </c>
      <c r="AI687" s="72" t="str">
        <f>IF(Z687="","",IF(Z687="n/a","N/A", IF(Z687="ND","ND",(NETWORKDAYS(U687,Z687,Reference!$D$2:$D$40)))))</f>
        <v/>
      </c>
      <c r="AJ687" s="72" t="str">
        <f t="shared" si="42"/>
        <v/>
      </c>
      <c r="AK687" s="72" t="str">
        <f t="shared" si="43"/>
        <v/>
      </c>
      <c r="AL687" s="72" t="str">
        <f>IF(AE687="","",IF(AE687="N/A","N/A",IF(AE687="ND","ND",(NETWORKDAYS(AD687,AE687,Reference!$D$2:$D$40)-1))))</f>
        <v/>
      </c>
    </row>
    <row r="688" spans="1:38" s="73" customFormat="1" x14ac:dyDescent="0.35">
      <c r="A688" s="83"/>
      <c r="B688" s="83"/>
      <c r="C688" s="87"/>
      <c r="D688" s="87"/>
      <c r="E688" s="85"/>
      <c r="F688" s="86"/>
      <c r="G688" s="87"/>
      <c r="H688" s="87"/>
      <c r="I688" s="90"/>
      <c r="J688" s="89"/>
      <c r="K688" s="89"/>
      <c r="L688" s="90"/>
      <c r="M688" s="90"/>
      <c r="N688" s="89"/>
      <c r="O688" s="90"/>
      <c r="P688" s="87"/>
      <c r="Q688" s="91"/>
      <c r="R688" s="91"/>
      <c r="S688" s="91"/>
      <c r="T688" s="92"/>
      <c r="U688" s="92"/>
      <c r="V688" s="92"/>
      <c r="W688" s="92"/>
      <c r="X688" s="91"/>
      <c r="Y688" s="91"/>
      <c r="Z688" s="92"/>
      <c r="AA688" s="92"/>
      <c r="AB688" s="92"/>
      <c r="AC688" s="91"/>
      <c r="AD688" s="92"/>
      <c r="AE688" s="92"/>
      <c r="AF688" s="72" t="str">
        <f t="shared" si="40"/>
        <v/>
      </c>
      <c r="AG688" s="72" t="str">
        <f t="shared" si="41"/>
        <v/>
      </c>
      <c r="AH688" s="72" t="str">
        <f>IF(W688="","",IF(W688="ND","ND",(NETWORKDAYS(U688,W688,Reference!$D$2:$D$40)-1)))</f>
        <v/>
      </c>
      <c r="AI688" s="72" t="str">
        <f>IF(Z688="","",IF(Z688="n/a","N/A", IF(Z688="ND","ND",(NETWORKDAYS(U688,Z688,Reference!$D$2:$D$40)))))</f>
        <v/>
      </c>
      <c r="AJ688" s="72" t="str">
        <f t="shared" si="42"/>
        <v/>
      </c>
      <c r="AK688" s="72" t="str">
        <f t="shared" si="43"/>
        <v/>
      </c>
      <c r="AL688" s="72" t="str">
        <f>IF(AE688="","",IF(AE688="N/A","N/A",IF(AE688="ND","ND",(NETWORKDAYS(AD688,AE688,Reference!$D$2:$D$40)-1))))</f>
        <v/>
      </c>
    </row>
    <row r="689" spans="1:38" s="73" customFormat="1" x14ac:dyDescent="0.35">
      <c r="A689" s="83"/>
      <c r="B689" s="83"/>
      <c r="C689" s="87"/>
      <c r="D689" s="87"/>
      <c r="E689" s="85"/>
      <c r="F689" s="86"/>
      <c r="G689" s="87"/>
      <c r="H689" s="87"/>
      <c r="I689" s="90"/>
      <c r="J689" s="89"/>
      <c r="K689" s="89"/>
      <c r="L689" s="90"/>
      <c r="M689" s="90"/>
      <c r="N689" s="89"/>
      <c r="O689" s="90"/>
      <c r="P689" s="87"/>
      <c r="Q689" s="91"/>
      <c r="R689" s="91"/>
      <c r="S689" s="91"/>
      <c r="T689" s="92"/>
      <c r="U689" s="92"/>
      <c r="V689" s="92"/>
      <c r="W689" s="92"/>
      <c r="X689" s="91"/>
      <c r="Y689" s="91"/>
      <c r="Z689" s="92"/>
      <c r="AA689" s="92"/>
      <c r="AB689" s="92"/>
      <c r="AC689" s="91"/>
      <c r="AD689" s="92"/>
      <c r="AE689" s="92"/>
      <c r="AF689" s="72" t="str">
        <f t="shared" si="40"/>
        <v/>
      </c>
      <c r="AG689" s="72" t="str">
        <f t="shared" si="41"/>
        <v/>
      </c>
      <c r="AH689" s="72" t="str">
        <f>IF(W689="","",IF(W689="ND","ND",(NETWORKDAYS(U689,W689,Reference!$D$2:$D$40)-1)))</f>
        <v/>
      </c>
      <c r="AI689" s="72" t="str">
        <f>IF(Z689="","",IF(Z689="n/a","N/A", IF(Z689="ND","ND",(NETWORKDAYS(U689,Z689,Reference!$D$2:$D$40)))))</f>
        <v/>
      </c>
      <c r="AJ689" s="72" t="str">
        <f t="shared" si="42"/>
        <v/>
      </c>
      <c r="AK689" s="72" t="str">
        <f t="shared" si="43"/>
        <v/>
      </c>
      <c r="AL689" s="72" t="str">
        <f>IF(AE689="","",IF(AE689="N/A","N/A",IF(AE689="ND","ND",(NETWORKDAYS(AD689,AE689,Reference!$D$2:$D$40)-1))))</f>
        <v/>
      </c>
    </row>
    <row r="690" spans="1:38" s="73" customFormat="1" x14ac:dyDescent="0.35">
      <c r="A690" s="83"/>
      <c r="B690" s="83"/>
      <c r="C690" s="87"/>
      <c r="D690" s="87"/>
      <c r="E690" s="85"/>
      <c r="F690" s="86"/>
      <c r="G690" s="87"/>
      <c r="H690" s="87"/>
      <c r="I690" s="90"/>
      <c r="J690" s="89"/>
      <c r="K690" s="89"/>
      <c r="L690" s="90"/>
      <c r="M690" s="90"/>
      <c r="N690" s="89"/>
      <c r="O690" s="90"/>
      <c r="P690" s="87"/>
      <c r="Q690" s="91"/>
      <c r="R690" s="91"/>
      <c r="S690" s="91"/>
      <c r="T690" s="92"/>
      <c r="U690" s="92"/>
      <c r="V690" s="92"/>
      <c r="W690" s="92"/>
      <c r="X690" s="91"/>
      <c r="Y690" s="91"/>
      <c r="Z690" s="92"/>
      <c r="AA690" s="92"/>
      <c r="AB690" s="92"/>
      <c r="AC690" s="91"/>
      <c r="AD690" s="92"/>
      <c r="AE690" s="92"/>
      <c r="AF690" s="72" t="str">
        <f t="shared" si="40"/>
        <v/>
      </c>
      <c r="AG690" s="72" t="str">
        <f t="shared" si="41"/>
        <v/>
      </c>
      <c r="AH690" s="72" t="str">
        <f>IF(W690="","",IF(W690="ND","ND",(NETWORKDAYS(U690,W690,Reference!$D$2:$D$40)-1)))</f>
        <v/>
      </c>
      <c r="AI690" s="72" t="str">
        <f>IF(Z690="","",IF(Z690="n/a","N/A", IF(Z690="ND","ND",(NETWORKDAYS(U690,Z690,Reference!$D$2:$D$40)))))</f>
        <v/>
      </c>
      <c r="AJ690" s="72" t="str">
        <f t="shared" si="42"/>
        <v/>
      </c>
      <c r="AK690" s="72" t="str">
        <f t="shared" si="43"/>
        <v/>
      </c>
      <c r="AL690" s="72" t="str">
        <f>IF(AE690="","",IF(AE690="N/A","N/A",IF(AE690="ND","ND",(NETWORKDAYS(AD690,AE690,Reference!$D$2:$D$40)-1))))</f>
        <v/>
      </c>
    </row>
    <row r="691" spans="1:38" s="73" customFormat="1" x14ac:dyDescent="0.35">
      <c r="A691" s="83"/>
      <c r="B691" s="83"/>
      <c r="C691" s="87"/>
      <c r="D691" s="87"/>
      <c r="E691" s="85"/>
      <c r="F691" s="86"/>
      <c r="G691" s="87"/>
      <c r="H691" s="87"/>
      <c r="I691" s="90"/>
      <c r="J691" s="89"/>
      <c r="K691" s="89"/>
      <c r="L691" s="90"/>
      <c r="M691" s="90"/>
      <c r="N691" s="89"/>
      <c r="O691" s="90"/>
      <c r="P691" s="87"/>
      <c r="Q691" s="91"/>
      <c r="R691" s="91"/>
      <c r="S691" s="91"/>
      <c r="T691" s="92"/>
      <c r="U691" s="92"/>
      <c r="V691" s="92"/>
      <c r="W691" s="92"/>
      <c r="X691" s="91"/>
      <c r="Y691" s="91"/>
      <c r="Z691" s="92"/>
      <c r="AA691" s="92"/>
      <c r="AB691" s="92"/>
      <c r="AC691" s="91"/>
      <c r="AD691" s="92"/>
      <c r="AE691" s="92"/>
      <c r="AF691" s="72" t="str">
        <f t="shared" si="40"/>
        <v/>
      </c>
      <c r="AG691" s="72" t="str">
        <f t="shared" si="41"/>
        <v/>
      </c>
      <c r="AH691" s="72" t="str">
        <f>IF(W691="","",IF(W691="ND","ND",(NETWORKDAYS(U691,W691,Reference!$D$2:$D$40)-1)))</f>
        <v/>
      </c>
      <c r="AI691" s="72" t="str">
        <f>IF(Z691="","",IF(Z691="n/a","N/A", IF(Z691="ND","ND",(NETWORKDAYS(U691,Z691,Reference!$D$2:$D$40)))))</f>
        <v/>
      </c>
      <c r="AJ691" s="72" t="str">
        <f t="shared" si="42"/>
        <v/>
      </c>
      <c r="AK691" s="72" t="str">
        <f t="shared" si="43"/>
        <v/>
      </c>
      <c r="AL691" s="72" t="str">
        <f>IF(AE691="","",IF(AE691="N/A","N/A",IF(AE691="ND","ND",(NETWORKDAYS(AD691,AE691,Reference!$D$2:$D$40)-1))))</f>
        <v/>
      </c>
    </row>
    <row r="692" spans="1:38" s="73" customFormat="1" x14ac:dyDescent="0.35">
      <c r="A692" s="83"/>
      <c r="B692" s="83"/>
      <c r="C692" s="87"/>
      <c r="D692" s="87"/>
      <c r="E692" s="85"/>
      <c r="F692" s="86"/>
      <c r="G692" s="87"/>
      <c r="H692" s="87"/>
      <c r="I692" s="90"/>
      <c r="J692" s="89"/>
      <c r="K692" s="89"/>
      <c r="L692" s="90"/>
      <c r="M692" s="90"/>
      <c r="N692" s="89"/>
      <c r="O692" s="90"/>
      <c r="P692" s="87"/>
      <c r="Q692" s="91"/>
      <c r="R692" s="91"/>
      <c r="S692" s="91"/>
      <c r="T692" s="92"/>
      <c r="U692" s="92"/>
      <c r="V692" s="92"/>
      <c r="W692" s="92"/>
      <c r="X692" s="91"/>
      <c r="Y692" s="91"/>
      <c r="Z692" s="92"/>
      <c r="AA692" s="92"/>
      <c r="AB692" s="92"/>
      <c r="AC692" s="91"/>
      <c r="AD692" s="92"/>
      <c r="AE692" s="92"/>
      <c r="AF692" s="72" t="str">
        <f t="shared" si="40"/>
        <v/>
      </c>
      <c r="AG692" s="72" t="str">
        <f t="shared" si="41"/>
        <v/>
      </c>
      <c r="AH692" s="72" t="str">
        <f>IF(W692="","",IF(W692="ND","ND",(NETWORKDAYS(U692,W692,Reference!$D$2:$D$40)-1)))</f>
        <v/>
      </c>
      <c r="AI692" s="72" t="str">
        <f>IF(Z692="","",IF(Z692="n/a","N/A", IF(Z692="ND","ND",(NETWORKDAYS(U692,Z692,Reference!$D$2:$D$40)))))</f>
        <v/>
      </c>
      <c r="AJ692" s="72" t="str">
        <f t="shared" si="42"/>
        <v/>
      </c>
      <c r="AK692" s="72" t="str">
        <f t="shared" si="43"/>
        <v/>
      </c>
      <c r="AL692" s="72" t="str">
        <f>IF(AE692="","",IF(AE692="N/A","N/A",IF(AE692="ND","ND",(NETWORKDAYS(AD692,AE692,Reference!$D$2:$D$40)-1))))</f>
        <v/>
      </c>
    </row>
    <row r="693" spans="1:38" s="73" customFormat="1" x14ac:dyDescent="0.35">
      <c r="A693" s="83"/>
      <c r="B693" s="83"/>
      <c r="C693" s="87"/>
      <c r="D693" s="87"/>
      <c r="E693" s="85"/>
      <c r="F693" s="86"/>
      <c r="G693" s="87"/>
      <c r="H693" s="87"/>
      <c r="I693" s="90"/>
      <c r="J693" s="89"/>
      <c r="K693" s="89"/>
      <c r="L693" s="90"/>
      <c r="M693" s="90"/>
      <c r="N693" s="89"/>
      <c r="O693" s="90"/>
      <c r="P693" s="87"/>
      <c r="Q693" s="91"/>
      <c r="R693" s="91"/>
      <c r="S693" s="91"/>
      <c r="T693" s="92"/>
      <c r="U693" s="92"/>
      <c r="V693" s="92"/>
      <c r="W693" s="92"/>
      <c r="X693" s="91"/>
      <c r="Y693" s="91"/>
      <c r="Z693" s="92"/>
      <c r="AA693" s="92"/>
      <c r="AB693" s="92"/>
      <c r="AC693" s="91"/>
      <c r="AD693" s="92"/>
      <c r="AE693" s="92"/>
      <c r="AF693" s="72" t="str">
        <f t="shared" si="40"/>
        <v/>
      </c>
      <c r="AG693" s="72" t="str">
        <f t="shared" si="41"/>
        <v/>
      </c>
      <c r="AH693" s="72" t="str">
        <f>IF(W693="","",IF(W693="ND","ND",(NETWORKDAYS(U693,W693,Reference!$D$2:$D$40)-1)))</f>
        <v/>
      </c>
      <c r="AI693" s="72" t="str">
        <f>IF(Z693="","",IF(Z693="n/a","N/A", IF(Z693="ND","ND",(NETWORKDAYS(U693,Z693,Reference!$D$2:$D$40)))))</f>
        <v/>
      </c>
      <c r="AJ693" s="72" t="str">
        <f t="shared" si="42"/>
        <v/>
      </c>
      <c r="AK693" s="72" t="str">
        <f t="shared" si="43"/>
        <v/>
      </c>
      <c r="AL693" s="72" t="str">
        <f>IF(AE693="","",IF(AE693="N/A","N/A",IF(AE693="ND","ND",(NETWORKDAYS(AD693,AE693,Reference!$D$2:$D$40)-1))))</f>
        <v/>
      </c>
    </row>
    <row r="694" spans="1:38" s="73" customFormat="1" x14ac:dyDescent="0.35">
      <c r="A694" s="83"/>
      <c r="B694" s="83"/>
      <c r="C694" s="87"/>
      <c r="D694" s="87"/>
      <c r="E694" s="85"/>
      <c r="F694" s="86"/>
      <c r="G694" s="87"/>
      <c r="H694" s="87"/>
      <c r="I694" s="90"/>
      <c r="J694" s="89"/>
      <c r="K694" s="89"/>
      <c r="L694" s="90"/>
      <c r="M694" s="90"/>
      <c r="N694" s="89"/>
      <c r="O694" s="90"/>
      <c r="P694" s="87"/>
      <c r="Q694" s="91"/>
      <c r="R694" s="91"/>
      <c r="S694" s="91"/>
      <c r="T694" s="92"/>
      <c r="U694" s="92"/>
      <c r="V694" s="92"/>
      <c r="W694" s="92"/>
      <c r="X694" s="91"/>
      <c r="Y694" s="91"/>
      <c r="Z694" s="92"/>
      <c r="AA694" s="92"/>
      <c r="AB694" s="92"/>
      <c r="AC694" s="91"/>
      <c r="AD694" s="92"/>
      <c r="AE694" s="92"/>
      <c r="AF694" s="72" t="str">
        <f t="shared" si="40"/>
        <v/>
      </c>
      <c r="AG694" s="72" t="str">
        <f t="shared" si="41"/>
        <v/>
      </c>
      <c r="AH694" s="72" t="str">
        <f>IF(W694="","",IF(W694="ND","ND",(NETWORKDAYS(U694,W694,Reference!$D$2:$D$40)-1)))</f>
        <v/>
      </c>
      <c r="AI694" s="72" t="str">
        <f>IF(Z694="","",IF(Z694="n/a","N/A", IF(Z694="ND","ND",(NETWORKDAYS(U694,Z694,Reference!$D$2:$D$40)))))</f>
        <v/>
      </c>
      <c r="AJ694" s="72" t="str">
        <f t="shared" si="42"/>
        <v/>
      </c>
      <c r="AK694" s="72" t="str">
        <f t="shared" si="43"/>
        <v/>
      </c>
      <c r="AL694" s="72" t="str">
        <f>IF(AE694="","",IF(AE694="N/A","N/A",IF(AE694="ND","ND",(NETWORKDAYS(AD694,AE694,Reference!$D$2:$D$40)-1))))</f>
        <v/>
      </c>
    </row>
    <row r="695" spans="1:38" s="73" customFormat="1" x14ac:dyDescent="0.35">
      <c r="A695" s="83"/>
      <c r="B695" s="83"/>
      <c r="C695" s="87"/>
      <c r="D695" s="87"/>
      <c r="E695" s="85"/>
      <c r="F695" s="86"/>
      <c r="G695" s="87"/>
      <c r="H695" s="87"/>
      <c r="I695" s="90"/>
      <c r="J695" s="89"/>
      <c r="K695" s="89"/>
      <c r="L695" s="90"/>
      <c r="M695" s="90"/>
      <c r="N695" s="89"/>
      <c r="O695" s="90"/>
      <c r="P695" s="87"/>
      <c r="Q695" s="91"/>
      <c r="R695" s="91"/>
      <c r="S695" s="91"/>
      <c r="T695" s="92"/>
      <c r="U695" s="92"/>
      <c r="V695" s="92"/>
      <c r="W695" s="92"/>
      <c r="X695" s="91"/>
      <c r="Y695" s="91"/>
      <c r="Z695" s="92"/>
      <c r="AA695" s="92"/>
      <c r="AB695" s="92"/>
      <c r="AC695" s="91"/>
      <c r="AD695" s="92"/>
      <c r="AE695" s="92"/>
      <c r="AF695" s="72" t="str">
        <f t="shared" si="40"/>
        <v/>
      </c>
      <c r="AG695" s="72" t="str">
        <f t="shared" si="41"/>
        <v/>
      </c>
      <c r="AH695" s="72" t="str">
        <f>IF(W695="","",IF(W695="ND","ND",(NETWORKDAYS(U695,W695,Reference!$D$2:$D$40)-1)))</f>
        <v/>
      </c>
      <c r="AI695" s="72" t="str">
        <f>IF(Z695="","",IF(Z695="n/a","N/A", IF(Z695="ND","ND",(NETWORKDAYS(U695,Z695,Reference!$D$2:$D$40)))))</f>
        <v/>
      </c>
      <c r="AJ695" s="72" t="str">
        <f t="shared" si="42"/>
        <v/>
      </c>
      <c r="AK695" s="72" t="str">
        <f t="shared" si="43"/>
        <v/>
      </c>
      <c r="AL695" s="72" t="str">
        <f>IF(AE695="","",IF(AE695="N/A","N/A",IF(AE695="ND","ND",(NETWORKDAYS(AD695,AE695,Reference!$D$2:$D$40)-1))))</f>
        <v/>
      </c>
    </row>
    <row r="696" spans="1:38" s="73" customFormat="1" x14ac:dyDescent="0.35">
      <c r="A696" s="83"/>
      <c r="B696" s="83"/>
      <c r="C696" s="87"/>
      <c r="D696" s="87"/>
      <c r="E696" s="85"/>
      <c r="F696" s="86"/>
      <c r="G696" s="87"/>
      <c r="H696" s="87"/>
      <c r="I696" s="90"/>
      <c r="J696" s="89"/>
      <c r="K696" s="89"/>
      <c r="L696" s="90"/>
      <c r="M696" s="90"/>
      <c r="N696" s="89"/>
      <c r="O696" s="90"/>
      <c r="P696" s="87"/>
      <c r="Q696" s="91"/>
      <c r="R696" s="91"/>
      <c r="S696" s="91"/>
      <c r="T696" s="92"/>
      <c r="U696" s="92"/>
      <c r="V696" s="92"/>
      <c r="W696" s="92"/>
      <c r="X696" s="91"/>
      <c r="Y696" s="91"/>
      <c r="Z696" s="92"/>
      <c r="AA696" s="92"/>
      <c r="AB696" s="92"/>
      <c r="AC696" s="91"/>
      <c r="AD696" s="92"/>
      <c r="AE696" s="92"/>
      <c r="AF696" s="72" t="str">
        <f t="shared" si="40"/>
        <v/>
      </c>
      <c r="AG696" s="72" t="str">
        <f t="shared" si="41"/>
        <v/>
      </c>
      <c r="AH696" s="72" t="str">
        <f>IF(W696="","",IF(W696="ND","ND",(NETWORKDAYS(U696,W696,Reference!$D$2:$D$40)-1)))</f>
        <v/>
      </c>
      <c r="AI696" s="72" t="str">
        <f>IF(Z696="","",IF(Z696="n/a","N/A", IF(Z696="ND","ND",(NETWORKDAYS(U696,Z696,Reference!$D$2:$D$40)))))</f>
        <v/>
      </c>
      <c r="AJ696" s="72" t="str">
        <f t="shared" si="42"/>
        <v/>
      </c>
      <c r="AK696" s="72" t="str">
        <f t="shared" si="43"/>
        <v/>
      </c>
      <c r="AL696" s="72" t="str">
        <f>IF(AE696="","",IF(AE696="N/A","N/A",IF(AE696="ND","ND",(NETWORKDAYS(AD696,AE696,Reference!$D$2:$D$40)-1))))</f>
        <v/>
      </c>
    </row>
    <row r="697" spans="1:38" s="73" customFormat="1" x14ac:dyDescent="0.35">
      <c r="A697" s="83"/>
      <c r="B697" s="83"/>
      <c r="C697" s="87"/>
      <c r="D697" s="87"/>
      <c r="E697" s="85"/>
      <c r="F697" s="86"/>
      <c r="G697" s="87"/>
      <c r="H697" s="87"/>
      <c r="I697" s="90"/>
      <c r="J697" s="89"/>
      <c r="K697" s="89"/>
      <c r="L697" s="90"/>
      <c r="M697" s="90"/>
      <c r="N697" s="89"/>
      <c r="O697" s="90"/>
      <c r="P697" s="87"/>
      <c r="Q697" s="91"/>
      <c r="R697" s="91"/>
      <c r="S697" s="91"/>
      <c r="T697" s="92"/>
      <c r="U697" s="92"/>
      <c r="V697" s="92"/>
      <c r="W697" s="92"/>
      <c r="X697" s="91"/>
      <c r="Y697" s="91"/>
      <c r="Z697" s="92"/>
      <c r="AA697" s="92"/>
      <c r="AB697" s="92"/>
      <c r="AC697" s="91"/>
      <c r="AD697" s="92"/>
      <c r="AE697" s="92"/>
      <c r="AF697" s="72" t="str">
        <f t="shared" si="40"/>
        <v/>
      </c>
      <c r="AG697" s="72" t="str">
        <f t="shared" si="41"/>
        <v/>
      </c>
      <c r="AH697" s="72" t="str">
        <f>IF(W697="","",IF(W697="ND","ND",(NETWORKDAYS(U697,W697,Reference!$D$2:$D$40)-1)))</f>
        <v/>
      </c>
      <c r="AI697" s="72" t="str">
        <f>IF(Z697="","",IF(Z697="n/a","N/A", IF(Z697="ND","ND",(NETWORKDAYS(U697,Z697,Reference!$D$2:$D$40)))))</f>
        <v/>
      </c>
      <c r="AJ697" s="72" t="str">
        <f t="shared" si="42"/>
        <v/>
      </c>
      <c r="AK697" s="72" t="str">
        <f t="shared" si="43"/>
        <v/>
      </c>
      <c r="AL697" s="72" t="str">
        <f>IF(AE697="","",IF(AE697="N/A","N/A",IF(AE697="ND","ND",(NETWORKDAYS(AD697,AE697,Reference!$D$2:$D$40)-1))))</f>
        <v/>
      </c>
    </row>
    <row r="698" spans="1:38" s="73" customFormat="1" x14ac:dyDescent="0.35">
      <c r="A698" s="83"/>
      <c r="B698" s="83"/>
      <c r="C698" s="87"/>
      <c r="D698" s="87"/>
      <c r="E698" s="85"/>
      <c r="F698" s="86"/>
      <c r="G698" s="87"/>
      <c r="H698" s="87"/>
      <c r="I698" s="90"/>
      <c r="J698" s="89"/>
      <c r="K698" s="89"/>
      <c r="L698" s="90"/>
      <c r="M698" s="90"/>
      <c r="N698" s="89"/>
      <c r="O698" s="90"/>
      <c r="P698" s="87"/>
      <c r="Q698" s="91"/>
      <c r="R698" s="91"/>
      <c r="S698" s="91"/>
      <c r="T698" s="92"/>
      <c r="U698" s="92"/>
      <c r="V698" s="92"/>
      <c r="W698" s="92"/>
      <c r="X698" s="91"/>
      <c r="Y698" s="91"/>
      <c r="Z698" s="92"/>
      <c r="AA698" s="92"/>
      <c r="AB698" s="92"/>
      <c r="AC698" s="91"/>
      <c r="AD698" s="92"/>
      <c r="AE698" s="92"/>
      <c r="AF698" s="72" t="str">
        <f t="shared" si="40"/>
        <v/>
      </c>
      <c r="AG698" s="72" t="str">
        <f t="shared" si="41"/>
        <v/>
      </c>
      <c r="AH698" s="72" t="str">
        <f>IF(W698="","",IF(W698="ND","ND",(NETWORKDAYS(U698,W698,Reference!$D$2:$D$40)-1)))</f>
        <v/>
      </c>
      <c r="AI698" s="72" t="str">
        <f>IF(Z698="","",IF(Z698="n/a","N/A", IF(Z698="ND","ND",(NETWORKDAYS(U698,Z698,Reference!$D$2:$D$40)))))</f>
        <v/>
      </c>
      <c r="AJ698" s="72" t="str">
        <f t="shared" si="42"/>
        <v/>
      </c>
      <c r="AK698" s="72" t="str">
        <f t="shared" si="43"/>
        <v/>
      </c>
      <c r="AL698" s="72" t="str">
        <f>IF(AE698="","",IF(AE698="N/A","N/A",IF(AE698="ND","ND",(NETWORKDAYS(AD698,AE698,Reference!$D$2:$D$40)-1))))</f>
        <v/>
      </c>
    </row>
    <row r="699" spans="1:38" s="73" customFormat="1" x14ac:dyDescent="0.35">
      <c r="A699" s="83"/>
      <c r="B699" s="83"/>
      <c r="C699" s="87"/>
      <c r="D699" s="87"/>
      <c r="E699" s="85"/>
      <c r="F699" s="86"/>
      <c r="G699" s="87"/>
      <c r="H699" s="87"/>
      <c r="I699" s="90"/>
      <c r="J699" s="89"/>
      <c r="K699" s="89"/>
      <c r="L699" s="90"/>
      <c r="M699" s="90"/>
      <c r="N699" s="89"/>
      <c r="O699" s="90"/>
      <c r="P699" s="87"/>
      <c r="Q699" s="91"/>
      <c r="R699" s="91"/>
      <c r="S699" s="91"/>
      <c r="T699" s="92"/>
      <c r="U699" s="92"/>
      <c r="V699" s="92"/>
      <c r="W699" s="92"/>
      <c r="X699" s="91"/>
      <c r="Y699" s="91"/>
      <c r="Z699" s="92"/>
      <c r="AA699" s="92"/>
      <c r="AB699" s="92"/>
      <c r="AC699" s="91"/>
      <c r="AD699" s="92"/>
      <c r="AE699" s="92"/>
      <c r="AF699" s="72" t="str">
        <f t="shared" si="40"/>
        <v/>
      </c>
      <c r="AG699" s="72" t="str">
        <f t="shared" si="41"/>
        <v/>
      </c>
      <c r="AH699" s="72" t="str">
        <f>IF(W699="","",IF(W699="ND","ND",(NETWORKDAYS(U699,W699,Reference!$D$2:$D$40)-1)))</f>
        <v/>
      </c>
      <c r="AI699" s="72" t="str">
        <f>IF(Z699="","",IF(Z699="n/a","N/A", IF(Z699="ND","ND",(NETWORKDAYS(U699,Z699,Reference!$D$2:$D$40)))))</f>
        <v/>
      </c>
      <c r="AJ699" s="72" t="str">
        <f t="shared" si="42"/>
        <v/>
      </c>
      <c r="AK699" s="72" t="str">
        <f t="shared" si="43"/>
        <v/>
      </c>
      <c r="AL699" s="72" t="str">
        <f>IF(AE699="","",IF(AE699="N/A","N/A",IF(AE699="ND","ND",(NETWORKDAYS(AD699,AE699,Reference!$D$2:$D$40)-1))))</f>
        <v/>
      </c>
    </row>
    <row r="700" spans="1:38" s="73" customFormat="1" x14ac:dyDescent="0.35">
      <c r="A700" s="83"/>
      <c r="B700" s="83"/>
      <c r="C700" s="87"/>
      <c r="D700" s="87"/>
      <c r="E700" s="85"/>
      <c r="F700" s="86"/>
      <c r="G700" s="87"/>
      <c r="H700" s="87"/>
      <c r="I700" s="90"/>
      <c r="J700" s="89"/>
      <c r="K700" s="89"/>
      <c r="L700" s="90"/>
      <c r="M700" s="90"/>
      <c r="N700" s="89"/>
      <c r="O700" s="90"/>
      <c r="P700" s="87"/>
      <c r="Q700" s="91"/>
      <c r="R700" s="91"/>
      <c r="S700" s="91"/>
      <c r="T700" s="92"/>
      <c r="U700" s="92"/>
      <c r="V700" s="92"/>
      <c r="W700" s="92"/>
      <c r="X700" s="91"/>
      <c r="Y700" s="91"/>
      <c r="Z700" s="92"/>
      <c r="AA700" s="92"/>
      <c r="AB700" s="92"/>
      <c r="AC700" s="91"/>
      <c r="AD700" s="92"/>
      <c r="AE700" s="92"/>
      <c r="AF700" s="72" t="str">
        <f t="shared" si="40"/>
        <v/>
      </c>
      <c r="AG700" s="72" t="str">
        <f t="shared" si="41"/>
        <v/>
      </c>
      <c r="AH700" s="72" t="str">
        <f>IF(W700="","",IF(W700="ND","ND",(NETWORKDAYS(U700,W700,Reference!$D$2:$D$40)-1)))</f>
        <v/>
      </c>
      <c r="AI700" s="72" t="str">
        <f>IF(Z700="","",IF(Z700="n/a","N/A", IF(Z700="ND","ND",(NETWORKDAYS(U700,Z700,Reference!$D$2:$D$40)))))</f>
        <v/>
      </c>
      <c r="AJ700" s="72" t="str">
        <f t="shared" si="42"/>
        <v/>
      </c>
      <c r="AK700" s="72" t="str">
        <f t="shared" si="43"/>
        <v/>
      </c>
      <c r="AL700" s="72" t="str">
        <f>IF(AE700="","",IF(AE700="N/A","N/A",IF(AE700="ND","ND",(NETWORKDAYS(AD700,AE700,Reference!$D$2:$D$40)-1))))</f>
        <v/>
      </c>
    </row>
    <row r="701" spans="1:38" s="73" customFormat="1" x14ac:dyDescent="0.35">
      <c r="A701" s="83"/>
      <c r="B701" s="83"/>
      <c r="C701" s="87"/>
      <c r="D701" s="87"/>
      <c r="E701" s="85"/>
      <c r="F701" s="86"/>
      <c r="G701" s="87"/>
      <c r="H701" s="87"/>
      <c r="I701" s="90"/>
      <c r="J701" s="89"/>
      <c r="K701" s="89"/>
      <c r="L701" s="90"/>
      <c r="M701" s="90"/>
      <c r="N701" s="89"/>
      <c r="O701" s="90"/>
      <c r="P701" s="87"/>
      <c r="Q701" s="91"/>
      <c r="R701" s="91"/>
      <c r="S701" s="91"/>
      <c r="T701" s="92"/>
      <c r="U701" s="92"/>
      <c r="V701" s="92"/>
      <c r="W701" s="92"/>
      <c r="X701" s="91"/>
      <c r="Y701" s="91"/>
      <c r="Z701" s="92"/>
      <c r="AA701" s="92"/>
      <c r="AB701" s="92"/>
      <c r="AC701" s="91"/>
      <c r="AD701" s="92"/>
      <c r="AE701" s="92"/>
      <c r="AF701" s="72" t="str">
        <f t="shared" si="40"/>
        <v/>
      </c>
      <c r="AG701" s="72" t="str">
        <f t="shared" si="41"/>
        <v/>
      </c>
      <c r="AH701" s="72" t="str">
        <f>IF(W701="","",IF(W701="ND","ND",(NETWORKDAYS(U701,W701,Reference!$D$2:$D$40)-1)))</f>
        <v/>
      </c>
      <c r="AI701" s="72" t="str">
        <f>IF(Z701="","",IF(Z701="n/a","N/A", IF(Z701="ND","ND",(NETWORKDAYS(U701,Z701,Reference!$D$2:$D$40)))))</f>
        <v/>
      </c>
      <c r="AJ701" s="72" t="str">
        <f t="shared" si="42"/>
        <v/>
      </c>
      <c r="AK701" s="72" t="str">
        <f t="shared" si="43"/>
        <v/>
      </c>
      <c r="AL701" s="72" t="str">
        <f>IF(AE701="","",IF(AE701="N/A","N/A",IF(AE701="ND","ND",(NETWORKDAYS(AD701,AE701,Reference!$D$2:$D$40)-1))))</f>
        <v/>
      </c>
    </row>
    <row r="702" spans="1:38" s="73" customFormat="1" x14ac:dyDescent="0.35">
      <c r="A702" s="83"/>
      <c r="B702" s="83"/>
      <c r="C702" s="87"/>
      <c r="D702" s="87"/>
      <c r="E702" s="85"/>
      <c r="F702" s="86"/>
      <c r="G702" s="87"/>
      <c r="H702" s="87"/>
      <c r="I702" s="90"/>
      <c r="J702" s="89"/>
      <c r="K702" s="89"/>
      <c r="L702" s="90"/>
      <c r="M702" s="90"/>
      <c r="N702" s="89"/>
      <c r="O702" s="90"/>
      <c r="P702" s="87"/>
      <c r="Q702" s="91"/>
      <c r="R702" s="91"/>
      <c r="S702" s="91"/>
      <c r="T702" s="92"/>
      <c r="U702" s="92"/>
      <c r="V702" s="92"/>
      <c r="W702" s="92"/>
      <c r="X702" s="91"/>
      <c r="Y702" s="91"/>
      <c r="Z702" s="92"/>
      <c r="AA702" s="92"/>
      <c r="AB702" s="92"/>
      <c r="AC702" s="91"/>
      <c r="AD702" s="92"/>
      <c r="AE702" s="92"/>
      <c r="AF702" s="72" t="str">
        <f t="shared" si="40"/>
        <v/>
      </c>
      <c r="AG702" s="72" t="str">
        <f t="shared" si="41"/>
        <v/>
      </c>
      <c r="AH702" s="72" t="str">
        <f>IF(W702="","",IF(W702="ND","ND",(NETWORKDAYS(U702,W702,Reference!$D$2:$D$40)-1)))</f>
        <v/>
      </c>
      <c r="AI702" s="72" t="str">
        <f>IF(Z702="","",IF(Z702="n/a","N/A", IF(Z702="ND","ND",(NETWORKDAYS(U702,Z702,Reference!$D$2:$D$40)))))</f>
        <v/>
      </c>
      <c r="AJ702" s="72" t="str">
        <f t="shared" si="42"/>
        <v/>
      </c>
      <c r="AK702" s="72" t="str">
        <f t="shared" si="43"/>
        <v/>
      </c>
      <c r="AL702" s="72" t="str">
        <f>IF(AE702="","",IF(AE702="N/A","N/A",IF(AE702="ND","ND",(NETWORKDAYS(AD702,AE702,Reference!$D$2:$D$40)-1))))</f>
        <v/>
      </c>
    </row>
    <row r="703" spans="1:38" s="73" customFormat="1" x14ac:dyDescent="0.35">
      <c r="A703" s="83"/>
      <c r="B703" s="83"/>
      <c r="C703" s="87"/>
      <c r="D703" s="87"/>
      <c r="E703" s="85"/>
      <c r="F703" s="86"/>
      <c r="G703" s="87"/>
      <c r="H703" s="87"/>
      <c r="I703" s="90"/>
      <c r="J703" s="89"/>
      <c r="K703" s="89"/>
      <c r="L703" s="90"/>
      <c r="M703" s="90"/>
      <c r="N703" s="89"/>
      <c r="O703" s="90"/>
      <c r="P703" s="87"/>
      <c r="Q703" s="91"/>
      <c r="R703" s="91"/>
      <c r="S703" s="91"/>
      <c r="T703" s="92"/>
      <c r="U703" s="92"/>
      <c r="V703" s="92"/>
      <c r="W703" s="92"/>
      <c r="X703" s="91"/>
      <c r="Y703" s="91"/>
      <c r="Z703" s="92"/>
      <c r="AA703" s="92"/>
      <c r="AB703" s="92"/>
      <c r="AC703" s="91"/>
      <c r="AD703" s="92"/>
      <c r="AE703" s="92"/>
      <c r="AF703" s="72" t="str">
        <f t="shared" si="40"/>
        <v/>
      </c>
      <c r="AG703" s="72" t="str">
        <f t="shared" si="41"/>
        <v/>
      </c>
      <c r="AH703" s="72" t="str">
        <f>IF(W703="","",IF(W703="ND","ND",(NETWORKDAYS(U703,W703,Reference!$D$2:$D$40)-1)))</f>
        <v/>
      </c>
      <c r="AI703" s="72" t="str">
        <f>IF(Z703="","",IF(Z703="n/a","N/A", IF(Z703="ND","ND",(NETWORKDAYS(U703,Z703,Reference!$D$2:$D$40)))))</f>
        <v/>
      </c>
      <c r="AJ703" s="72" t="str">
        <f t="shared" si="42"/>
        <v/>
      </c>
      <c r="AK703" s="72" t="str">
        <f t="shared" si="43"/>
        <v/>
      </c>
      <c r="AL703" s="72" t="str">
        <f>IF(AE703="","",IF(AE703="N/A","N/A",IF(AE703="ND","ND",(NETWORKDAYS(AD703,AE703,Reference!$D$2:$D$40)-1))))</f>
        <v/>
      </c>
    </row>
    <row r="704" spans="1:38" s="73" customFormat="1" x14ac:dyDescent="0.35">
      <c r="A704" s="83"/>
      <c r="B704" s="83"/>
      <c r="C704" s="87"/>
      <c r="D704" s="87"/>
      <c r="E704" s="85"/>
      <c r="F704" s="86"/>
      <c r="G704" s="87"/>
      <c r="H704" s="87"/>
      <c r="I704" s="90"/>
      <c r="J704" s="89"/>
      <c r="K704" s="89"/>
      <c r="L704" s="90"/>
      <c r="M704" s="90"/>
      <c r="N704" s="89"/>
      <c r="O704" s="90"/>
      <c r="P704" s="87"/>
      <c r="Q704" s="91"/>
      <c r="R704" s="91"/>
      <c r="S704" s="91"/>
      <c r="T704" s="92"/>
      <c r="U704" s="92"/>
      <c r="V704" s="92"/>
      <c r="W704" s="92"/>
      <c r="X704" s="91"/>
      <c r="Y704" s="91"/>
      <c r="Z704" s="92"/>
      <c r="AA704" s="92"/>
      <c r="AB704" s="92"/>
      <c r="AC704" s="91"/>
      <c r="AD704" s="92"/>
      <c r="AE704" s="92"/>
      <c r="AF704" s="72" t="str">
        <f t="shared" si="40"/>
        <v/>
      </c>
      <c r="AG704" s="72" t="str">
        <f t="shared" si="41"/>
        <v/>
      </c>
      <c r="AH704" s="72" t="str">
        <f>IF(W704="","",IF(W704="ND","ND",(NETWORKDAYS(U704,W704,Reference!$D$2:$D$40)-1)))</f>
        <v/>
      </c>
      <c r="AI704" s="72" t="str">
        <f>IF(Z704="","",IF(Z704="n/a","N/A", IF(Z704="ND","ND",(NETWORKDAYS(U704,Z704,Reference!$D$2:$D$40)))))</f>
        <v/>
      </c>
      <c r="AJ704" s="72" t="str">
        <f t="shared" si="42"/>
        <v/>
      </c>
      <c r="AK704" s="72" t="str">
        <f t="shared" si="43"/>
        <v/>
      </c>
      <c r="AL704" s="72" t="str">
        <f>IF(AE704="","",IF(AE704="N/A","N/A",IF(AE704="ND","ND",(NETWORKDAYS(AD704,AE704,Reference!$D$2:$D$40)-1))))</f>
        <v/>
      </c>
    </row>
    <row r="705" spans="1:38" s="73" customFormat="1" x14ac:dyDescent="0.35">
      <c r="A705" s="83"/>
      <c r="B705" s="83"/>
      <c r="C705" s="87"/>
      <c r="D705" s="87"/>
      <c r="E705" s="85"/>
      <c r="F705" s="86"/>
      <c r="G705" s="87"/>
      <c r="H705" s="87"/>
      <c r="I705" s="90"/>
      <c r="J705" s="89"/>
      <c r="K705" s="89"/>
      <c r="L705" s="90"/>
      <c r="M705" s="90"/>
      <c r="N705" s="89"/>
      <c r="O705" s="90"/>
      <c r="P705" s="87"/>
      <c r="Q705" s="91"/>
      <c r="R705" s="91"/>
      <c r="S705" s="91"/>
      <c r="T705" s="92"/>
      <c r="U705" s="92"/>
      <c r="V705" s="92"/>
      <c r="W705" s="92"/>
      <c r="X705" s="91"/>
      <c r="Y705" s="91"/>
      <c r="Z705" s="92"/>
      <c r="AA705" s="92"/>
      <c r="AB705" s="92"/>
      <c r="AC705" s="91"/>
      <c r="AD705" s="92"/>
      <c r="AE705" s="92"/>
      <c r="AF705" s="72" t="str">
        <f t="shared" si="40"/>
        <v/>
      </c>
      <c r="AG705" s="72" t="str">
        <f t="shared" si="41"/>
        <v/>
      </c>
      <c r="AH705" s="72" t="str">
        <f>IF(W705="","",IF(W705="ND","ND",(NETWORKDAYS(U705,W705,Reference!$D$2:$D$40)-1)))</f>
        <v/>
      </c>
      <c r="AI705" s="72" t="str">
        <f>IF(Z705="","",IF(Z705="n/a","N/A", IF(Z705="ND","ND",(NETWORKDAYS(U705,Z705,Reference!$D$2:$D$40)))))</f>
        <v/>
      </c>
      <c r="AJ705" s="72" t="str">
        <f t="shared" si="42"/>
        <v/>
      </c>
      <c r="AK705" s="72" t="str">
        <f t="shared" si="43"/>
        <v/>
      </c>
      <c r="AL705" s="72" t="str">
        <f>IF(AE705="","",IF(AE705="N/A","N/A",IF(AE705="ND","ND",(NETWORKDAYS(AD705,AE705,Reference!$D$2:$D$40)-1))))</f>
        <v/>
      </c>
    </row>
    <row r="706" spans="1:38" s="73" customFormat="1" x14ac:dyDescent="0.35">
      <c r="A706" s="83"/>
      <c r="B706" s="83"/>
      <c r="C706" s="87"/>
      <c r="D706" s="87"/>
      <c r="E706" s="85"/>
      <c r="F706" s="86"/>
      <c r="G706" s="87"/>
      <c r="H706" s="87"/>
      <c r="I706" s="90"/>
      <c r="J706" s="89"/>
      <c r="K706" s="89"/>
      <c r="L706" s="90"/>
      <c r="M706" s="90"/>
      <c r="N706" s="89"/>
      <c r="O706" s="90"/>
      <c r="P706" s="87"/>
      <c r="Q706" s="91"/>
      <c r="R706" s="91"/>
      <c r="S706" s="91"/>
      <c r="T706" s="92"/>
      <c r="U706" s="92"/>
      <c r="V706" s="92"/>
      <c r="W706" s="92"/>
      <c r="X706" s="91"/>
      <c r="Y706" s="91"/>
      <c r="Z706" s="92"/>
      <c r="AA706" s="92"/>
      <c r="AB706" s="92"/>
      <c r="AC706" s="91"/>
      <c r="AD706" s="92"/>
      <c r="AE706" s="92"/>
      <c r="AF706" s="72" t="str">
        <f t="shared" si="40"/>
        <v/>
      </c>
      <c r="AG706" s="72" t="str">
        <f t="shared" si="41"/>
        <v/>
      </c>
      <c r="AH706" s="72" t="str">
        <f>IF(W706="","",IF(W706="ND","ND",(NETWORKDAYS(U706,W706,Reference!$D$2:$D$40)-1)))</f>
        <v/>
      </c>
      <c r="AI706" s="72" t="str">
        <f>IF(Z706="","",IF(Z706="n/a","N/A", IF(Z706="ND","ND",(NETWORKDAYS(U706,Z706,Reference!$D$2:$D$40)))))</f>
        <v/>
      </c>
      <c r="AJ706" s="72" t="str">
        <f t="shared" si="42"/>
        <v/>
      </c>
      <c r="AK706" s="72" t="str">
        <f t="shared" si="43"/>
        <v/>
      </c>
      <c r="AL706" s="72" t="str">
        <f>IF(AE706="","",IF(AE706="N/A","N/A",IF(AE706="ND","ND",(NETWORKDAYS(AD706,AE706,Reference!$D$2:$D$40)-1))))</f>
        <v/>
      </c>
    </row>
    <row r="707" spans="1:38" s="73" customFormat="1" x14ac:dyDescent="0.35">
      <c r="A707" s="83"/>
      <c r="B707" s="83"/>
      <c r="C707" s="87"/>
      <c r="D707" s="87"/>
      <c r="E707" s="85"/>
      <c r="F707" s="86"/>
      <c r="G707" s="87"/>
      <c r="H707" s="87"/>
      <c r="I707" s="90"/>
      <c r="J707" s="89"/>
      <c r="K707" s="89"/>
      <c r="L707" s="90"/>
      <c r="M707" s="90"/>
      <c r="N707" s="89"/>
      <c r="O707" s="90"/>
      <c r="P707" s="87"/>
      <c r="Q707" s="91"/>
      <c r="R707" s="91"/>
      <c r="S707" s="91"/>
      <c r="T707" s="92"/>
      <c r="U707" s="92"/>
      <c r="V707" s="92"/>
      <c r="W707" s="92"/>
      <c r="X707" s="91"/>
      <c r="Y707" s="91"/>
      <c r="Z707" s="92"/>
      <c r="AA707" s="92"/>
      <c r="AB707" s="92"/>
      <c r="AC707" s="91"/>
      <c r="AD707" s="92"/>
      <c r="AE707" s="92"/>
      <c r="AF707" s="72" t="str">
        <f t="shared" si="40"/>
        <v/>
      </c>
      <c r="AG707" s="72" t="str">
        <f t="shared" si="41"/>
        <v/>
      </c>
      <c r="AH707" s="72" t="str">
        <f>IF(W707="","",IF(W707="ND","ND",(NETWORKDAYS(U707,W707,Reference!$D$2:$D$40)-1)))</f>
        <v/>
      </c>
      <c r="AI707" s="72" t="str">
        <f>IF(Z707="","",IF(Z707="n/a","N/A", IF(Z707="ND","ND",(NETWORKDAYS(U707,Z707,Reference!$D$2:$D$40)))))</f>
        <v/>
      </c>
      <c r="AJ707" s="72" t="str">
        <f t="shared" si="42"/>
        <v/>
      </c>
      <c r="AK707" s="72" t="str">
        <f t="shared" si="43"/>
        <v/>
      </c>
      <c r="AL707" s="72" t="str">
        <f>IF(AE707="","",IF(AE707="N/A","N/A",IF(AE707="ND","ND",(NETWORKDAYS(AD707,AE707,Reference!$D$2:$D$40)-1))))</f>
        <v/>
      </c>
    </row>
    <row r="708" spans="1:38" s="73" customFormat="1" x14ac:dyDescent="0.35">
      <c r="A708" s="83"/>
      <c r="B708" s="83"/>
      <c r="C708" s="87"/>
      <c r="D708" s="87"/>
      <c r="E708" s="85"/>
      <c r="F708" s="86"/>
      <c r="G708" s="87"/>
      <c r="H708" s="87"/>
      <c r="I708" s="90"/>
      <c r="J708" s="89"/>
      <c r="K708" s="89"/>
      <c r="L708" s="90"/>
      <c r="M708" s="90"/>
      <c r="N708" s="89"/>
      <c r="O708" s="90"/>
      <c r="P708" s="87"/>
      <c r="Q708" s="91"/>
      <c r="R708" s="91"/>
      <c r="S708" s="91"/>
      <c r="T708" s="92"/>
      <c r="U708" s="92"/>
      <c r="V708" s="92"/>
      <c r="W708" s="92"/>
      <c r="X708" s="91"/>
      <c r="Y708" s="91"/>
      <c r="Z708" s="92"/>
      <c r="AA708" s="92"/>
      <c r="AB708" s="92"/>
      <c r="AC708" s="91"/>
      <c r="AD708" s="92"/>
      <c r="AE708" s="92"/>
      <c r="AF708" s="72" t="str">
        <f t="shared" si="40"/>
        <v/>
      </c>
      <c r="AG708" s="72" t="str">
        <f t="shared" si="41"/>
        <v/>
      </c>
      <c r="AH708" s="72" t="str">
        <f>IF(W708="","",IF(W708="ND","ND",(NETWORKDAYS(U708,W708,Reference!$D$2:$D$40)-1)))</f>
        <v/>
      </c>
      <c r="AI708" s="72" t="str">
        <f>IF(Z708="","",IF(Z708="n/a","N/A", IF(Z708="ND","ND",(NETWORKDAYS(U708,Z708,Reference!$D$2:$D$40)))))</f>
        <v/>
      </c>
      <c r="AJ708" s="72" t="str">
        <f t="shared" si="42"/>
        <v/>
      </c>
      <c r="AK708" s="72" t="str">
        <f t="shared" si="43"/>
        <v/>
      </c>
      <c r="AL708" s="72" t="str">
        <f>IF(AE708="","",IF(AE708="N/A","N/A",IF(AE708="ND","ND",(NETWORKDAYS(AD708,AE708,Reference!$D$2:$D$40)-1))))</f>
        <v/>
      </c>
    </row>
    <row r="709" spans="1:38" s="73" customFormat="1" x14ac:dyDescent="0.35">
      <c r="A709" s="83"/>
      <c r="B709" s="83"/>
      <c r="C709" s="87"/>
      <c r="D709" s="87"/>
      <c r="E709" s="85"/>
      <c r="F709" s="86"/>
      <c r="G709" s="87"/>
      <c r="H709" s="87"/>
      <c r="I709" s="90"/>
      <c r="J709" s="89"/>
      <c r="K709" s="89"/>
      <c r="L709" s="90"/>
      <c r="M709" s="90"/>
      <c r="N709" s="89"/>
      <c r="O709" s="90"/>
      <c r="P709" s="87"/>
      <c r="Q709" s="91"/>
      <c r="R709" s="91"/>
      <c r="S709" s="91"/>
      <c r="T709" s="92"/>
      <c r="U709" s="92"/>
      <c r="V709" s="92"/>
      <c r="W709" s="92"/>
      <c r="X709" s="91"/>
      <c r="Y709" s="91"/>
      <c r="Z709" s="92"/>
      <c r="AA709" s="92"/>
      <c r="AB709" s="92"/>
      <c r="AC709" s="91"/>
      <c r="AD709" s="92"/>
      <c r="AE709" s="92"/>
      <c r="AF709" s="72" t="str">
        <f t="shared" si="40"/>
        <v/>
      </c>
      <c r="AG709" s="72" t="str">
        <f t="shared" si="41"/>
        <v/>
      </c>
      <c r="AH709" s="72" t="str">
        <f>IF(W709="","",IF(W709="ND","ND",(NETWORKDAYS(U709,W709,Reference!$D$2:$D$40)-1)))</f>
        <v/>
      </c>
      <c r="AI709" s="72" t="str">
        <f>IF(Z709="","",IF(Z709="n/a","N/A", IF(Z709="ND","ND",(NETWORKDAYS(U709,Z709,Reference!$D$2:$D$40)))))</f>
        <v/>
      </c>
      <c r="AJ709" s="72" t="str">
        <f t="shared" si="42"/>
        <v/>
      </c>
      <c r="AK709" s="72" t="str">
        <f t="shared" si="43"/>
        <v/>
      </c>
      <c r="AL709" s="72" t="str">
        <f>IF(AE709="","",IF(AE709="N/A","N/A",IF(AE709="ND","ND",(NETWORKDAYS(AD709,AE709,Reference!$D$2:$D$40)-1))))</f>
        <v/>
      </c>
    </row>
    <row r="710" spans="1:38" s="73" customFormat="1" x14ac:dyDescent="0.35">
      <c r="A710" s="83"/>
      <c r="B710" s="83"/>
      <c r="C710" s="87"/>
      <c r="D710" s="87"/>
      <c r="E710" s="85"/>
      <c r="F710" s="86"/>
      <c r="G710" s="87"/>
      <c r="H710" s="87"/>
      <c r="I710" s="90"/>
      <c r="J710" s="89"/>
      <c r="K710" s="89"/>
      <c r="L710" s="90"/>
      <c r="M710" s="90"/>
      <c r="N710" s="89"/>
      <c r="O710" s="90"/>
      <c r="P710" s="87"/>
      <c r="Q710" s="91"/>
      <c r="R710" s="91"/>
      <c r="S710" s="91"/>
      <c r="T710" s="92"/>
      <c r="U710" s="92"/>
      <c r="V710" s="92"/>
      <c r="W710" s="92"/>
      <c r="X710" s="91"/>
      <c r="Y710" s="91"/>
      <c r="Z710" s="92"/>
      <c r="AA710" s="92"/>
      <c r="AB710" s="92"/>
      <c r="AC710" s="91"/>
      <c r="AD710" s="92"/>
      <c r="AE710" s="92"/>
      <c r="AF710" s="72" t="str">
        <f t="shared" si="40"/>
        <v/>
      </c>
      <c r="AG710" s="72" t="str">
        <f t="shared" si="41"/>
        <v/>
      </c>
      <c r="AH710" s="72" t="str">
        <f>IF(W710="","",IF(W710="ND","ND",(NETWORKDAYS(U710,W710,Reference!$D$2:$D$40)-1)))</f>
        <v/>
      </c>
      <c r="AI710" s="72" t="str">
        <f>IF(Z710="","",IF(Z710="n/a","N/A", IF(Z710="ND","ND",(NETWORKDAYS(U710,Z710,Reference!$D$2:$D$40)))))</f>
        <v/>
      </c>
      <c r="AJ710" s="72" t="str">
        <f t="shared" si="42"/>
        <v/>
      </c>
      <c r="AK710" s="72" t="str">
        <f t="shared" si="43"/>
        <v/>
      </c>
      <c r="AL710" s="72" t="str">
        <f>IF(AE710="","",IF(AE710="N/A","N/A",IF(AE710="ND","ND",(NETWORKDAYS(AD710,AE710,Reference!$D$2:$D$40)-1))))</f>
        <v/>
      </c>
    </row>
    <row r="711" spans="1:38" s="73" customFormat="1" x14ac:dyDescent="0.35">
      <c r="A711" s="83"/>
      <c r="B711" s="83"/>
      <c r="C711" s="87"/>
      <c r="D711" s="87"/>
      <c r="E711" s="85"/>
      <c r="F711" s="86"/>
      <c r="G711" s="87"/>
      <c r="H711" s="87"/>
      <c r="I711" s="90"/>
      <c r="J711" s="89"/>
      <c r="K711" s="89"/>
      <c r="L711" s="90"/>
      <c r="M711" s="90"/>
      <c r="N711" s="89"/>
      <c r="O711" s="90"/>
      <c r="P711" s="87"/>
      <c r="Q711" s="91"/>
      <c r="R711" s="91"/>
      <c r="S711" s="91"/>
      <c r="T711" s="92"/>
      <c r="U711" s="92"/>
      <c r="V711" s="92"/>
      <c r="W711" s="92"/>
      <c r="X711" s="91"/>
      <c r="Y711" s="91"/>
      <c r="Z711" s="92"/>
      <c r="AA711" s="92"/>
      <c r="AB711" s="92"/>
      <c r="AC711" s="91"/>
      <c r="AD711" s="92"/>
      <c r="AE711" s="92"/>
      <c r="AF711" s="72" t="str">
        <f t="shared" si="40"/>
        <v/>
      </c>
      <c r="AG711" s="72" t="str">
        <f t="shared" si="41"/>
        <v/>
      </c>
      <c r="AH711" s="72" t="str">
        <f>IF(W711="","",IF(W711="ND","ND",(NETWORKDAYS(U711,W711,Reference!$D$2:$D$40)-1)))</f>
        <v/>
      </c>
      <c r="AI711" s="72" t="str">
        <f>IF(Z711="","",IF(Z711="n/a","N/A", IF(Z711="ND","ND",(NETWORKDAYS(U711,Z711,Reference!$D$2:$D$40)))))</f>
        <v/>
      </c>
      <c r="AJ711" s="72" t="str">
        <f t="shared" si="42"/>
        <v/>
      </c>
      <c r="AK711" s="72" t="str">
        <f t="shared" si="43"/>
        <v/>
      </c>
      <c r="AL711" s="72" t="str">
        <f>IF(AE711="","",IF(AE711="N/A","N/A",IF(AE711="ND","ND",(NETWORKDAYS(AD711,AE711,Reference!$D$2:$D$40)-1))))</f>
        <v/>
      </c>
    </row>
    <row r="712" spans="1:38" s="73" customFormat="1" x14ac:dyDescent="0.35">
      <c r="A712" s="83"/>
      <c r="B712" s="83"/>
      <c r="C712" s="87"/>
      <c r="D712" s="87"/>
      <c r="E712" s="85"/>
      <c r="F712" s="86"/>
      <c r="G712" s="87"/>
      <c r="H712" s="87"/>
      <c r="I712" s="90"/>
      <c r="J712" s="89"/>
      <c r="K712" s="89"/>
      <c r="L712" s="90"/>
      <c r="M712" s="90"/>
      <c r="N712" s="89"/>
      <c r="O712" s="90"/>
      <c r="P712" s="87"/>
      <c r="Q712" s="91"/>
      <c r="R712" s="91"/>
      <c r="S712" s="91"/>
      <c r="T712" s="92"/>
      <c r="U712" s="92"/>
      <c r="V712" s="92"/>
      <c r="W712" s="92"/>
      <c r="X712" s="91"/>
      <c r="Y712" s="91"/>
      <c r="Z712" s="92"/>
      <c r="AA712" s="92"/>
      <c r="AB712" s="92"/>
      <c r="AC712" s="91"/>
      <c r="AD712" s="92"/>
      <c r="AE712" s="92"/>
      <c r="AF712" s="72" t="str">
        <f t="shared" ref="AF712:AF775" si="44">IF(U712="","",(U712-T712))</f>
        <v/>
      </c>
      <c r="AG712" s="72" t="str">
        <f t="shared" ref="AG712:AG775" si="45">IF(V712="","",IF(V712="ND","ND",IF(V712="N/A","N/A",(V712-U712))))</f>
        <v/>
      </c>
      <c r="AH712" s="72" t="str">
        <f>IF(W712="","",IF(W712="ND","ND",(NETWORKDAYS(U712,W712,Reference!$D$2:$D$40)-1)))</f>
        <v/>
      </c>
      <c r="AI712" s="72" t="str">
        <f>IF(Z712="","",IF(Z712="n/a","N/A", IF(Z712="ND","ND",(NETWORKDAYS(U712,Z712,Reference!$D$2:$D$40)))))</f>
        <v/>
      </c>
      <c r="AJ712" s="72" t="str">
        <f t="shared" ref="AJ712:AJ775" si="46">IF(AA712="","",IF(AA712="ND", "ND", IF(AA712="N/A","N/A",(AA712-U712))))</f>
        <v/>
      </c>
      <c r="AK712" s="72" t="str">
        <f t="shared" ref="AK712:AK775" si="47">IF(AB712="","",IF(AB712="N/A","N/A",IF(AB712="ND","ND",(AB712-U712))))</f>
        <v/>
      </c>
      <c r="AL712" s="72" t="str">
        <f>IF(AE712="","",IF(AE712="N/A","N/A",IF(AE712="ND","ND",(NETWORKDAYS(AD712,AE712,Reference!$D$2:$D$40)-1))))</f>
        <v/>
      </c>
    </row>
    <row r="713" spans="1:38" s="73" customFormat="1" x14ac:dyDescent="0.35">
      <c r="A713" s="83"/>
      <c r="B713" s="83"/>
      <c r="C713" s="87"/>
      <c r="D713" s="87"/>
      <c r="E713" s="85"/>
      <c r="F713" s="86"/>
      <c r="G713" s="87"/>
      <c r="H713" s="87"/>
      <c r="I713" s="90"/>
      <c r="J713" s="89"/>
      <c r="K713" s="89"/>
      <c r="L713" s="90"/>
      <c r="M713" s="90"/>
      <c r="N713" s="89"/>
      <c r="O713" s="90"/>
      <c r="P713" s="87"/>
      <c r="Q713" s="91"/>
      <c r="R713" s="91"/>
      <c r="S713" s="91"/>
      <c r="T713" s="92"/>
      <c r="U713" s="92"/>
      <c r="V713" s="92"/>
      <c r="W713" s="92"/>
      <c r="X713" s="91"/>
      <c r="Y713" s="91"/>
      <c r="Z713" s="92"/>
      <c r="AA713" s="92"/>
      <c r="AB713" s="92"/>
      <c r="AC713" s="91"/>
      <c r="AD713" s="92"/>
      <c r="AE713" s="92"/>
      <c r="AF713" s="72" t="str">
        <f t="shared" si="44"/>
        <v/>
      </c>
      <c r="AG713" s="72" t="str">
        <f t="shared" si="45"/>
        <v/>
      </c>
      <c r="AH713" s="72" t="str">
        <f>IF(W713="","",IF(W713="ND","ND",(NETWORKDAYS(U713,W713,Reference!$D$2:$D$40)-1)))</f>
        <v/>
      </c>
      <c r="AI713" s="72" t="str">
        <f>IF(Z713="","",IF(Z713="n/a","N/A", IF(Z713="ND","ND",(NETWORKDAYS(U713,Z713,Reference!$D$2:$D$40)))))</f>
        <v/>
      </c>
      <c r="AJ713" s="72" t="str">
        <f t="shared" si="46"/>
        <v/>
      </c>
      <c r="AK713" s="72" t="str">
        <f t="shared" si="47"/>
        <v/>
      </c>
      <c r="AL713" s="72" t="str">
        <f>IF(AE713="","",IF(AE713="N/A","N/A",IF(AE713="ND","ND",(NETWORKDAYS(AD713,AE713,Reference!$D$2:$D$40)-1))))</f>
        <v/>
      </c>
    </row>
    <row r="714" spans="1:38" s="73" customFormat="1" x14ac:dyDescent="0.35">
      <c r="A714" s="83"/>
      <c r="B714" s="83"/>
      <c r="C714" s="87"/>
      <c r="D714" s="87"/>
      <c r="E714" s="85"/>
      <c r="F714" s="86"/>
      <c r="G714" s="87"/>
      <c r="H714" s="87"/>
      <c r="I714" s="90"/>
      <c r="J714" s="89"/>
      <c r="K714" s="89"/>
      <c r="L714" s="90"/>
      <c r="M714" s="90"/>
      <c r="N714" s="89"/>
      <c r="O714" s="90"/>
      <c r="P714" s="87"/>
      <c r="Q714" s="91"/>
      <c r="R714" s="91"/>
      <c r="S714" s="91"/>
      <c r="T714" s="92"/>
      <c r="U714" s="92"/>
      <c r="V714" s="92"/>
      <c r="W714" s="92"/>
      <c r="X714" s="91"/>
      <c r="Y714" s="91"/>
      <c r="Z714" s="92"/>
      <c r="AA714" s="92"/>
      <c r="AB714" s="92"/>
      <c r="AC714" s="91"/>
      <c r="AD714" s="92"/>
      <c r="AE714" s="92"/>
      <c r="AF714" s="72" t="str">
        <f t="shared" si="44"/>
        <v/>
      </c>
      <c r="AG714" s="72" t="str">
        <f t="shared" si="45"/>
        <v/>
      </c>
      <c r="AH714" s="72" t="str">
        <f>IF(W714="","",IF(W714="ND","ND",(NETWORKDAYS(U714,W714,Reference!$D$2:$D$40)-1)))</f>
        <v/>
      </c>
      <c r="AI714" s="72" t="str">
        <f>IF(Z714="","",IF(Z714="n/a","N/A", IF(Z714="ND","ND",(NETWORKDAYS(U714,Z714,Reference!$D$2:$D$40)))))</f>
        <v/>
      </c>
      <c r="AJ714" s="72" t="str">
        <f t="shared" si="46"/>
        <v/>
      </c>
      <c r="AK714" s="72" t="str">
        <f t="shared" si="47"/>
        <v/>
      </c>
      <c r="AL714" s="72" t="str">
        <f>IF(AE714="","",IF(AE714="N/A","N/A",IF(AE714="ND","ND",(NETWORKDAYS(AD714,AE714,Reference!$D$2:$D$40)-1))))</f>
        <v/>
      </c>
    </row>
    <row r="715" spans="1:38" s="73" customFormat="1" x14ac:dyDescent="0.35">
      <c r="A715" s="83"/>
      <c r="B715" s="83"/>
      <c r="C715" s="87"/>
      <c r="D715" s="87"/>
      <c r="E715" s="85"/>
      <c r="F715" s="86"/>
      <c r="G715" s="87"/>
      <c r="H715" s="87"/>
      <c r="I715" s="90"/>
      <c r="J715" s="89"/>
      <c r="K715" s="89"/>
      <c r="L715" s="90"/>
      <c r="M715" s="90"/>
      <c r="N715" s="89"/>
      <c r="O715" s="90"/>
      <c r="P715" s="87"/>
      <c r="Q715" s="91"/>
      <c r="R715" s="91"/>
      <c r="S715" s="91"/>
      <c r="T715" s="92"/>
      <c r="U715" s="92"/>
      <c r="V715" s="92"/>
      <c r="W715" s="92"/>
      <c r="X715" s="91"/>
      <c r="Y715" s="91"/>
      <c r="Z715" s="92"/>
      <c r="AA715" s="92"/>
      <c r="AB715" s="92"/>
      <c r="AC715" s="91"/>
      <c r="AD715" s="92"/>
      <c r="AE715" s="92"/>
      <c r="AF715" s="72" t="str">
        <f t="shared" si="44"/>
        <v/>
      </c>
      <c r="AG715" s="72" t="str">
        <f t="shared" si="45"/>
        <v/>
      </c>
      <c r="AH715" s="72" t="str">
        <f>IF(W715="","",IF(W715="ND","ND",(NETWORKDAYS(U715,W715,Reference!$D$2:$D$40)-1)))</f>
        <v/>
      </c>
      <c r="AI715" s="72" t="str">
        <f>IF(Z715="","",IF(Z715="n/a","N/A", IF(Z715="ND","ND",(NETWORKDAYS(U715,Z715,Reference!$D$2:$D$40)))))</f>
        <v/>
      </c>
      <c r="AJ715" s="72" t="str">
        <f t="shared" si="46"/>
        <v/>
      </c>
      <c r="AK715" s="72" t="str">
        <f t="shared" si="47"/>
        <v/>
      </c>
      <c r="AL715" s="72" t="str">
        <f>IF(AE715="","",IF(AE715="N/A","N/A",IF(AE715="ND","ND",(NETWORKDAYS(AD715,AE715,Reference!$D$2:$D$40)-1))))</f>
        <v/>
      </c>
    </row>
    <row r="716" spans="1:38" s="73" customFormat="1" x14ac:dyDescent="0.35">
      <c r="A716" s="83"/>
      <c r="B716" s="83"/>
      <c r="C716" s="87"/>
      <c r="D716" s="87"/>
      <c r="E716" s="85"/>
      <c r="F716" s="86"/>
      <c r="G716" s="87"/>
      <c r="H716" s="87"/>
      <c r="I716" s="90"/>
      <c r="J716" s="89"/>
      <c r="K716" s="89"/>
      <c r="L716" s="90"/>
      <c r="M716" s="90"/>
      <c r="N716" s="89"/>
      <c r="O716" s="90"/>
      <c r="P716" s="87"/>
      <c r="Q716" s="91"/>
      <c r="R716" s="91"/>
      <c r="S716" s="91"/>
      <c r="T716" s="92"/>
      <c r="U716" s="92"/>
      <c r="V716" s="92"/>
      <c r="W716" s="92"/>
      <c r="X716" s="91"/>
      <c r="Y716" s="91"/>
      <c r="Z716" s="92"/>
      <c r="AA716" s="92"/>
      <c r="AB716" s="92"/>
      <c r="AC716" s="91"/>
      <c r="AD716" s="92"/>
      <c r="AE716" s="92"/>
      <c r="AF716" s="72" t="str">
        <f t="shared" si="44"/>
        <v/>
      </c>
      <c r="AG716" s="72" t="str">
        <f t="shared" si="45"/>
        <v/>
      </c>
      <c r="AH716" s="72" t="str">
        <f>IF(W716="","",IF(W716="ND","ND",(NETWORKDAYS(U716,W716,Reference!$D$2:$D$40)-1)))</f>
        <v/>
      </c>
      <c r="AI716" s="72" t="str">
        <f>IF(Z716="","",IF(Z716="n/a","N/A", IF(Z716="ND","ND",(NETWORKDAYS(U716,Z716,Reference!$D$2:$D$40)))))</f>
        <v/>
      </c>
      <c r="AJ716" s="72" t="str">
        <f t="shared" si="46"/>
        <v/>
      </c>
      <c r="AK716" s="72" t="str">
        <f t="shared" si="47"/>
        <v/>
      </c>
      <c r="AL716" s="72" t="str">
        <f>IF(AE716="","",IF(AE716="N/A","N/A",IF(AE716="ND","ND",(NETWORKDAYS(AD716,AE716,Reference!$D$2:$D$40)-1))))</f>
        <v/>
      </c>
    </row>
    <row r="717" spans="1:38" s="73" customFormat="1" x14ac:dyDescent="0.35">
      <c r="A717" s="83"/>
      <c r="B717" s="83"/>
      <c r="C717" s="87"/>
      <c r="D717" s="87"/>
      <c r="E717" s="85"/>
      <c r="F717" s="86"/>
      <c r="G717" s="87"/>
      <c r="H717" s="87"/>
      <c r="I717" s="90"/>
      <c r="J717" s="89"/>
      <c r="K717" s="89"/>
      <c r="L717" s="90"/>
      <c r="M717" s="90"/>
      <c r="N717" s="89"/>
      <c r="O717" s="90"/>
      <c r="P717" s="87"/>
      <c r="Q717" s="91"/>
      <c r="R717" s="91"/>
      <c r="S717" s="91"/>
      <c r="T717" s="92"/>
      <c r="U717" s="92"/>
      <c r="V717" s="92"/>
      <c r="W717" s="92"/>
      <c r="X717" s="91"/>
      <c r="Y717" s="91"/>
      <c r="Z717" s="92"/>
      <c r="AA717" s="92"/>
      <c r="AB717" s="92"/>
      <c r="AC717" s="91"/>
      <c r="AD717" s="92"/>
      <c r="AE717" s="92"/>
      <c r="AF717" s="72" t="str">
        <f t="shared" si="44"/>
        <v/>
      </c>
      <c r="AG717" s="72" t="str">
        <f t="shared" si="45"/>
        <v/>
      </c>
      <c r="AH717" s="72" t="str">
        <f>IF(W717="","",IF(W717="ND","ND",(NETWORKDAYS(U717,W717,Reference!$D$2:$D$40)-1)))</f>
        <v/>
      </c>
      <c r="AI717" s="72" t="str">
        <f>IF(Z717="","",IF(Z717="n/a","N/A", IF(Z717="ND","ND",(NETWORKDAYS(U717,Z717,Reference!$D$2:$D$40)))))</f>
        <v/>
      </c>
      <c r="AJ717" s="72" t="str">
        <f t="shared" si="46"/>
        <v/>
      </c>
      <c r="AK717" s="72" t="str">
        <f t="shared" si="47"/>
        <v/>
      </c>
      <c r="AL717" s="72" t="str">
        <f>IF(AE717="","",IF(AE717="N/A","N/A",IF(AE717="ND","ND",(NETWORKDAYS(AD717,AE717,Reference!$D$2:$D$40)-1))))</f>
        <v/>
      </c>
    </row>
    <row r="718" spans="1:38" s="73" customFormat="1" x14ac:dyDescent="0.35">
      <c r="A718" s="83"/>
      <c r="B718" s="83"/>
      <c r="C718" s="87"/>
      <c r="D718" s="87"/>
      <c r="E718" s="85"/>
      <c r="F718" s="86"/>
      <c r="G718" s="87"/>
      <c r="H718" s="87"/>
      <c r="I718" s="90"/>
      <c r="J718" s="89"/>
      <c r="K718" s="89"/>
      <c r="L718" s="90"/>
      <c r="M718" s="90"/>
      <c r="N718" s="89"/>
      <c r="O718" s="90"/>
      <c r="P718" s="87"/>
      <c r="Q718" s="91"/>
      <c r="R718" s="91"/>
      <c r="S718" s="91"/>
      <c r="T718" s="92"/>
      <c r="U718" s="92"/>
      <c r="V718" s="92"/>
      <c r="W718" s="92"/>
      <c r="X718" s="91"/>
      <c r="Y718" s="91"/>
      <c r="Z718" s="92"/>
      <c r="AA718" s="92"/>
      <c r="AB718" s="92"/>
      <c r="AC718" s="91"/>
      <c r="AD718" s="92"/>
      <c r="AE718" s="92"/>
      <c r="AF718" s="72" t="str">
        <f t="shared" si="44"/>
        <v/>
      </c>
      <c r="AG718" s="72" t="str">
        <f t="shared" si="45"/>
        <v/>
      </c>
      <c r="AH718" s="72" t="str">
        <f>IF(W718="","",IF(W718="ND","ND",(NETWORKDAYS(U718,W718,Reference!$D$2:$D$40)-1)))</f>
        <v/>
      </c>
      <c r="AI718" s="72" t="str">
        <f>IF(Z718="","",IF(Z718="n/a","N/A", IF(Z718="ND","ND",(NETWORKDAYS(U718,Z718,Reference!$D$2:$D$40)))))</f>
        <v/>
      </c>
      <c r="AJ718" s="72" t="str">
        <f t="shared" si="46"/>
        <v/>
      </c>
      <c r="AK718" s="72" t="str">
        <f t="shared" si="47"/>
        <v/>
      </c>
      <c r="AL718" s="72" t="str">
        <f>IF(AE718="","",IF(AE718="N/A","N/A",IF(AE718="ND","ND",(NETWORKDAYS(AD718,AE718,Reference!$D$2:$D$40)-1))))</f>
        <v/>
      </c>
    </row>
    <row r="719" spans="1:38" s="73" customFormat="1" x14ac:dyDescent="0.35">
      <c r="A719" s="83"/>
      <c r="B719" s="83"/>
      <c r="C719" s="87"/>
      <c r="D719" s="87"/>
      <c r="E719" s="85"/>
      <c r="F719" s="86"/>
      <c r="G719" s="87"/>
      <c r="H719" s="87"/>
      <c r="I719" s="90"/>
      <c r="J719" s="89"/>
      <c r="K719" s="89"/>
      <c r="L719" s="90"/>
      <c r="M719" s="90"/>
      <c r="N719" s="89"/>
      <c r="O719" s="90"/>
      <c r="P719" s="87"/>
      <c r="Q719" s="91"/>
      <c r="R719" s="91"/>
      <c r="S719" s="91"/>
      <c r="T719" s="92"/>
      <c r="U719" s="92"/>
      <c r="V719" s="92"/>
      <c r="W719" s="92"/>
      <c r="X719" s="91"/>
      <c r="Y719" s="91"/>
      <c r="Z719" s="92"/>
      <c r="AA719" s="92"/>
      <c r="AB719" s="92"/>
      <c r="AC719" s="91"/>
      <c r="AD719" s="92"/>
      <c r="AE719" s="92"/>
      <c r="AF719" s="72" t="str">
        <f t="shared" si="44"/>
        <v/>
      </c>
      <c r="AG719" s="72" t="str">
        <f t="shared" si="45"/>
        <v/>
      </c>
      <c r="AH719" s="72" t="str">
        <f>IF(W719="","",IF(W719="ND","ND",(NETWORKDAYS(U719,W719,Reference!$D$2:$D$40)-1)))</f>
        <v/>
      </c>
      <c r="AI719" s="72" t="str">
        <f>IF(Z719="","",IF(Z719="n/a","N/A", IF(Z719="ND","ND",(NETWORKDAYS(U719,Z719,Reference!$D$2:$D$40)))))</f>
        <v/>
      </c>
      <c r="AJ719" s="72" t="str">
        <f t="shared" si="46"/>
        <v/>
      </c>
      <c r="AK719" s="72" t="str">
        <f t="shared" si="47"/>
        <v/>
      </c>
      <c r="AL719" s="72" t="str">
        <f>IF(AE719="","",IF(AE719="N/A","N/A",IF(AE719="ND","ND",(NETWORKDAYS(AD719,AE719,Reference!$D$2:$D$40)-1))))</f>
        <v/>
      </c>
    </row>
    <row r="720" spans="1:38" s="73" customFormat="1" x14ac:dyDescent="0.35">
      <c r="A720" s="83"/>
      <c r="B720" s="83"/>
      <c r="C720" s="87"/>
      <c r="D720" s="87"/>
      <c r="E720" s="85"/>
      <c r="F720" s="86"/>
      <c r="G720" s="87"/>
      <c r="H720" s="87"/>
      <c r="I720" s="90"/>
      <c r="J720" s="89"/>
      <c r="K720" s="89"/>
      <c r="L720" s="90"/>
      <c r="M720" s="90"/>
      <c r="N720" s="89"/>
      <c r="O720" s="90"/>
      <c r="P720" s="87"/>
      <c r="Q720" s="91"/>
      <c r="R720" s="91"/>
      <c r="S720" s="91"/>
      <c r="T720" s="92"/>
      <c r="U720" s="92"/>
      <c r="V720" s="92"/>
      <c r="W720" s="92"/>
      <c r="X720" s="91"/>
      <c r="Y720" s="91"/>
      <c r="Z720" s="92"/>
      <c r="AA720" s="92"/>
      <c r="AB720" s="92"/>
      <c r="AC720" s="91"/>
      <c r="AD720" s="92"/>
      <c r="AE720" s="92"/>
      <c r="AF720" s="72" t="str">
        <f t="shared" si="44"/>
        <v/>
      </c>
      <c r="AG720" s="72" t="str">
        <f t="shared" si="45"/>
        <v/>
      </c>
      <c r="AH720" s="72" t="str">
        <f>IF(W720="","",IF(W720="ND","ND",(NETWORKDAYS(U720,W720,Reference!$D$2:$D$40)-1)))</f>
        <v/>
      </c>
      <c r="AI720" s="72" t="str">
        <f>IF(Z720="","",IF(Z720="n/a","N/A", IF(Z720="ND","ND",(NETWORKDAYS(U720,Z720,Reference!$D$2:$D$40)))))</f>
        <v/>
      </c>
      <c r="AJ720" s="72" t="str">
        <f t="shared" si="46"/>
        <v/>
      </c>
      <c r="AK720" s="72" t="str">
        <f t="shared" si="47"/>
        <v/>
      </c>
      <c r="AL720" s="72" t="str">
        <f>IF(AE720="","",IF(AE720="N/A","N/A",IF(AE720="ND","ND",(NETWORKDAYS(AD720,AE720,Reference!$D$2:$D$40)-1))))</f>
        <v/>
      </c>
    </row>
    <row r="721" spans="1:38" s="73" customFormat="1" x14ac:dyDescent="0.35">
      <c r="A721" s="83"/>
      <c r="B721" s="83"/>
      <c r="C721" s="87"/>
      <c r="D721" s="87"/>
      <c r="E721" s="85"/>
      <c r="F721" s="86"/>
      <c r="G721" s="87"/>
      <c r="H721" s="87"/>
      <c r="I721" s="90"/>
      <c r="J721" s="89"/>
      <c r="K721" s="89"/>
      <c r="L721" s="90"/>
      <c r="M721" s="90"/>
      <c r="N721" s="89"/>
      <c r="O721" s="90"/>
      <c r="P721" s="87"/>
      <c r="Q721" s="91"/>
      <c r="R721" s="91"/>
      <c r="S721" s="91"/>
      <c r="T721" s="92"/>
      <c r="U721" s="92"/>
      <c r="V721" s="92"/>
      <c r="W721" s="92"/>
      <c r="X721" s="91"/>
      <c r="Y721" s="91"/>
      <c r="Z721" s="92"/>
      <c r="AA721" s="92"/>
      <c r="AB721" s="92"/>
      <c r="AC721" s="91"/>
      <c r="AD721" s="92"/>
      <c r="AE721" s="92"/>
      <c r="AF721" s="72" t="str">
        <f t="shared" si="44"/>
        <v/>
      </c>
      <c r="AG721" s="72" t="str">
        <f t="shared" si="45"/>
        <v/>
      </c>
      <c r="AH721" s="72" t="str">
        <f>IF(W721="","",IF(W721="ND","ND",(NETWORKDAYS(U721,W721,Reference!$D$2:$D$40)-1)))</f>
        <v/>
      </c>
      <c r="AI721" s="72" t="str">
        <f>IF(Z721="","",IF(Z721="n/a","N/A", IF(Z721="ND","ND",(NETWORKDAYS(U721,Z721,Reference!$D$2:$D$40)))))</f>
        <v/>
      </c>
      <c r="AJ721" s="72" t="str">
        <f t="shared" si="46"/>
        <v/>
      </c>
      <c r="AK721" s="72" t="str">
        <f t="shared" si="47"/>
        <v/>
      </c>
      <c r="AL721" s="72" t="str">
        <f>IF(AE721="","",IF(AE721="N/A","N/A",IF(AE721="ND","ND",(NETWORKDAYS(AD721,AE721,Reference!$D$2:$D$40)-1))))</f>
        <v/>
      </c>
    </row>
    <row r="722" spans="1:38" s="73" customFormat="1" x14ac:dyDescent="0.35">
      <c r="A722" s="83"/>
      <c r="B722" s="83"/>
      <c r="C722" s="87"/>
      <c r="D722" s="87"/>
      <c r="E722" s="85"/>
      <c r="F722" s="86"/>
      <c r="G722" s="87"/>
      <c r="H722" s="87"/>
      <c r="I722" s="90"/>
      <c r="J722" s="89"/>
      <c r="K722" s="89"/>
      <c r="L722" s="90"/>
      <c r="M722" s="90"/>
      <c r="N722" s="89"/>
      <c r="O722" s="90"/>
      <c r="P722" s="87"/>
      <c r="Q722" s="91"/>
      <c r="R722" s="91"/>
      <c r="S722" s="91"/>
      <c r="T722" s="92"/>
      <c r="U722" s="92"/>
      <c r="V722" s="92"/>
      <c r="W722" s="92"/>
      <c r="X722" s="91"/>
      <c r="Y722" s="91"/>
      <c r="Z722" s="92"/>
      <c r="AA722" s="92"/>
      <c r="AB722" s="92"/>
      <c r="AC722" s="91"/>
      <c r="AD722" s="92"/>
      <c r="AE722" s="92"/>
      <c r="AF722" s="72" t="str">
        <f t="shared" si="44"/>
        <v/>
      </c>
      <c r="AG722" s="72" t="str">
        <f t="shared" si="45"/>
        <v/>
      </c>
      <c r="AH722" s="72" t="str">
        <f>IF(W722="","",IF(W722="ND","ND",(NETWORKDAYS(U722,W722,Reference!$D$2:$D$40)-1)))</f>
        <v/>
      </c>
      <c r="AI722" s="72" t="str">
        <f>IF(Z722="","",IF(Z722="n/a","N/A", IF(Z722="ND","ND",(NETWORKDAYS(U722,Z722,Reference!$D$2:$D$40)))))</f>
        <v/>
      </c>
      <c r="AJ722" s="72" t="str">
        <f t="shared" si="46"/>
        <v/>
      </c>
      <c r="AK722" s="72" t="str">
        <f t="shared" si="47"/>
        <v/>
      </c>
      <c r="AL722" s="72" t="str">
        <f>IF(AE722="","",IF(AE722="N/A","N/A",IF(AE722="ND","ND",(NETWORKDAYS(AD722,AE722,Reference!$D$2:$D$40)-1))))</f>
        <v/>
      </c>
    </row>
    <row r="723" spans="1:38" s="73" customFormat="1" x14ac:dyDescent="0.35">
      <c r="A723" s="83"/>
      <c r="B723" s="83"/>
      <c r="C723" s="87"/>
      <c r="D723" s="87"/>
      <c r="E723" s="85"/>
      <c r="F723" s="86"/>
      <c r="G723" s="87"/>
      <c r="H723" s="87"/>
      <c r="I723" s="90"/>
      <c r="J723" s="89"/>
      <c r="K723" s="89"/>
      <c r="L723" s="90"/>
      <c r="M723" s="90"/>
      <c r="N723" s="89"/>
      <c r="O723" s="90"/>
      <c r="P723" s="87"/>
      <c r="Q723" s="91"/>
      <c r="R723" s="91"/>
      <c r="S723" s="91"/>
      <c r="T723" s="92"/>
      <c r="U723" s="92"/>
      <c r="V723" s="92"/>
      <c r="W723" s="92"/>
      <c r="X723" s="91"/>
      <c r="Y723" s="91"/>
      <c r="Z723" s="92"/>
      <c r="AA723" s="92"/>
      <c r="AB723" s="92"/>
      <c r="AC723" s="91"/>
      <c r="AD723" s="92"/>
      <c r="AE723" s="92"/>
      <c r="AF723" s="72" t="str">
        <f t="shared" si="44"/>
        <v/>
      </c>
      <c r="AG723" s="72" t="str">
        <f t="shared" si="45"/>
        <v/>
      </c>
      <c r="AH723" s="72" t="str">
        <f>IF(W723="","",IF(W723="ND","ND",(NETWORKDAYS(U723,W723,Reference!$D$2:$D$40)-1)))</f>
        <v/>
      </c>
      <c r="AI723" s="72" t="str">
        <f>IF(Z723="","",IF(Z723="n/a","N/A", IF(Z723="ND","ND",(NETWORKDAYS(U723,Z723,Reference!$D$2:$D$40)))))</f>
        <v/>
      </c>
      <c r="AJ723" s="72" t="str">
        <f t="shared" si="46"/>
        <v/>
      </c>
      <c r="AK723" s="72" t="str">
        <f t="shared" si="47"/>
        <v/>
      </c>
      <c r="AL723" s="72" t="str">
        <f>IF(AE723="","",IF(AE723="N/A","N/A",IF(AE723="ND","ND",(NETWORKDAYS(AD723,AE723,Reference!$D$2:$D$40)-1))))</f>
        <v/>
      </c>
    </row>
    <row r="724" spans="1:38" s="73" customFormat="1" x14ac:dyDescent="0.35">
      <c r="A724" s="83"/>
      <c r="B724" s="83"/>
      <c r="C724" s="87"/>
      <c r="D724" s="87"/>
      <c r="E724" s="85"/>
      <c r="F724" s="86"/>
      <c r="G724" s="87"/>
      <c r="H724" s="87"/>
      <c r="I724" s="90"/>
      <c r="J724" s="89"/>
      <c r="K724" s="89"/>
      <c r="L724" s="90"/>
      <c r="M724" s="90"/>
      <c r="N724" s="89"/>
      <c r="O724" s="90"/>
      <c r="P724" s="87"/>
      <c r="Q724" s="91"/>
      <c r="R724" s="91"/>
      <c r="S724" s="91"/>
      <c r="T724" s="92"/>
      <c r="U724" s="92"/>
      <c r="V724" s="92"/>
      <c r="W724" s="92"/>
      <c r="X724" s="91"/>
      <c r="Y724" s="91"/>
      <c r="Z724" s="92"/>
      <c r="AA724" s="92"/>
      <c r="AB724" s="92"/>
      <c r="AC724" s="91"/>
      <c r="AD724" s="92"/>
      <c r="AE724" s="92"/>
      <c r="AF724" s="72" t="str">
        <f t="shared" si="44"/>
        <v/>
      </c>
      <c r="AG724" s="72" t="str">
        <f t="shared" si="45"/>
        <v/>
      </c>
      <c r="AH724" s="72" t="str">
        <f>IF(W724="","",IF(W724="ND","ND",(NETWORKDAYS(U724,W724,Reference!$D$2:$D$40)-1)))</f>
        <v/>
      </c>
      <c r="AI724" s="72" t="str">
        <f>IF(Z724="","",IF(Z724="n/a","N/A", IF(Z724="ND","ND",(NETWORKDAYS(U724,Z724,Reference!$D$2:$D$40)))))</f>
        <v/>
      </c>
      <c r="AJ724" s="72" t="str">
        <f t="shared" si="46"/>
        <v/>
      </c>
      <c r="AK724" s="72" t="str">
        <f t="shared" si="47"/>
        <v/>
      </c>
      <c r="AL724" s="72" t="str">
        <f>IF(AE724="","",IF(AE724="N/A","N/A",IF(AE724="ND","ND",(NETWORKDAYS(AD724,AE724,Reference!$D$2:$D$40)-1))))</f>
        <v/>
      </c>
    </row>
    <row r="725" spans="1:38" s="73" customFormat="1" x14ac:dyDescent="0.35">
      <c r="A725" s="83"/>
      <c r="B725" s="83"/>
      <c r="C725" s="87"/>
      <c r="D725" s="87"/>
      <c r="E725" s="85"/>
      <c r="F725" s="86"/>
      <c r="G725" s="87"/>
      <c r="H725" s="87"/>
      <c r="I725" s="90"/>
      <c r="J725" s="89"/>
      <c r="K725" s="89"/>
      <c r="L725" s="90"/>
      <c r="M725" s="90"/>
      <c r="N725" s="89"/>
      <c r="O725" s="90"/>
      <c r="P725" s="87"/>
      <c r="Q725" s="91"/>
      <c r="R725" s="91"/>
      <c r="S725" s="91"/>
      <c r="T725" s="92"/>
      <c r="U725" s="92"/>
      <c r="V725" s="92"/>
      <c r="W725" s="92"/>
      <c r="X725" s="91"/>
      <c r="Y725" s="91"/>
      <c r="Z725" s="92"/>
      <c r="AA725" s="92"/>
      <c r="AB725" s="92"/>
      <c r="AC725" s="91"/>
      <c r="AD725" s="92"/>
      <c r="AE725" s="92"/>
      <c r="AF725" s="72" t="str">
        <f t="shared" si="44"/>
        <v/>
      </c>
      <c r="AG725" s="72" t="str">
        <f t="shared" si="45"/>
        <v/>
      </c>
      <c r="AH725" s="72" t="str">
        <f>IF(W725="","",IF(W725="ND","ND",(NETWORKDAYS(U725,W725,Reference!$D$2:$D$40)-1)))</f>
        <v/>
      </c>
      <c r="AI725" s="72" t="str">
        <f>IF(Z725="","",IF(Z725="n/a","N/A", IF(Z725="ND","ND",(NETWORKDAYS(U725,Z725,Reference!$D$2:$D$40)))))</f>
        <v/>
      </c>
      <c r="AJ725" s="72" t="str">
        <f t="shared" si="46"/>
        <v/>
      </c>
      <c r="AK725" s="72" t="str">
        <f t="shared" si="47"/>
        <v/>
      </c>
      <c r="AL725" s="72" t="str">
        <f>IF(AE725="","",IF(AE725="N/A","N/A",IF(AE725="ND","ND",(NETWORKDAYS(AD725,AE725,Reference!$D$2:$D$40)-1))))</f>
        <v/>
      </c>
    </row>
    <row r="726" spans="1:38" s="73" customFormat="1" x14ac:dyDescent="0.35">
      <c r="A726" s="83"/>
      <c r="B726" s="83"/>
      <c r="C726" s="87"/>
      <c r="D726" s="87"/>
      <c r="E726" s="85"/>
      <c r="F726" s="86"/>
      <c r="G726" s="87"/>
      <c r="H726" s="87"/>
      <c r="I726" s="90"/>
      <c r="J726" s="89"/>
      <c r="K726" s="89"/>
      <c r="L726" s="90"/>
      <c r="M726" s="90"/>
      <c r="N726" s="89"/>
      <c r="O726" s="90"/>
      <c r="P726" s="87"/>
      <c r="Q726" s="91"/>
      <c r="R726" s="91"/>
      <c r="S726" s="91"/>
      <c r="T726" s="92"/>
      <c r="U726" s="92"/>
      <c r="V726" s="92"/>
      <c r="W726" s="92"/>
      <c r="X726" s="91"/>
      <c r="Y726" s="91"/>
      <c r="Z726" s="92"/>
      <c r="AA726" s="92"/>
      <c r="AB726" s="92"/>
      <c r="AC726" s="91"/>
      <c r="AD726" s="92"/>
      <c r="AE726" s="92"/>
      <c r="AF726" s="72" t="str">
        <f t="shared" si="44"/>
        <v/>
      </c>
      <c r="AG726" s="72" t="str">
        <f t="shared" si="45"/>
        <v/>
      </c>
      <c r="AH726" s="72" t="str">
        <f>IF(W726="","",IF(W726="ND","ND",(NETWORKDAYS(U726,W726,Reference!$D$2:$D$40)-1)))</f>
        <v/>
      </c>
      <c r="AI726" s="72" t="str">
        <f>IF(Z726="","",IF(Z726="n/a","N/A", IF(Z726="ND","ND",(NETWORKDAYS(U726,Z726,Reference!$D$2:$D$40)))))</f>
        <v/>
      </c>
      <c r="AJ726" s="72" t="str">
        <f t="shared" si="46"/>
        <v/>
      </c>
      <c r="AK726" s="72" t="str">
        <f t="shared" si="47"/>
        <v/>
      </c>
      <c r="AL726" s="72" t="str">
        <f>IF(AE726="","",IF(AE726="N/A","N/A",IF(AE726="ND","ND",(NETWORKDAYS(AD726,AE726,Reference!$D$2:$D$40)-1))))</f>
        <v/>
      </c>
    </row>
    <row r="727" spans="1:38" s="73" customFormat="1" x14ac:dyDescent="0.35">
      <c r="A727" s="83"/>
      <c r="B727" s="83"/>
      <c r="C727" s="87"/>
      <c r="D727" s="87"/>
      <c r="E727" s="85"/>
      <c r="F727" s="86"/>
      <c r="G727" s="87"/>
      <c r="H727" s="87"/>
      <c r="I727" s="90"/>
      <c r="J727" s="89"/>
      <c r="K727" s="89"/>
      <c r="L727" s="90"/>
      <c r="M727" s="90"/>
      <c r="N727" s="89"/>
      <c r="O727" s="90"/>
      <c r="P727" s="87"/>
      <c r="Q727" s="91"/>
      <c r="R727" s="91"/>
      <c r="S727" s="91"/>
      <c r="T727" s="92"/>
      <c r="U727" s="92"/>
      <c r="V727" s="92"/>
      <c r="W727" s="92"/>
      <c r="X727" s="91"/>
      <c r="Y727" s="91"/>
      <c r="Z727" s="92"/>
      <c r="AA727" s="92"/>
      <c r="AB727" s="92"/>
      <c r="AC727" s="91"/>
      <c r="AD727" s="92"/>
      <c r="AE727" s="92"/>
      <c r="AF727" s="72" t="str">
        <f t="shared" si="44"/>
        <v/>
      </c>
      <c r="AG727" s="72" t="str">
        <f t="shared" si="45"/>
        <v/>
      </c>
      <c r="AH727" s="72" t="str">
        <f>IF(W727="","",IF(W727="ND","ND",(NETWORKDAYS(U727,W727,Reference!$D$2:$D$40)-1)))</f>
        <v/>
      </c>
      <c r="AI727" s="72" t="str">
        <f>IF(Z727="","",IF(Z727="n/a","N/A", IF(Z727="ND","ND",(NETWORKDAYS(U727,Z727,Reference!$D$2:$D$40)))))</f>
        <v/>
      </c>
      <c r="AJ727" s="72" t="str">
        <f t="shared" si="46"/>
        <v/>
      </c>
      <c r="AK727" s="72" t="str">
        <f t="shared" si="47"/>
        <v/>
      </c>
      <c r="AL727" s="72" t="str">
        <f>IF(AE727="","",IF(AE727="N/A","N/A",IF(AE727="ND","ND",(NETWORKDAYS(AD727,AE727,Reference!$D$2:$D$40)-1))))</f>
        <v/>
      </c>
    </row>
    <row r="728" spans="1:38" s="73" customFormat="1" x14ac:dyDescent="0.35">
      <c r="A728" s="83"/>
      <c r="B728" s="83"/>
      <c r="C728" s="87"/>
      <c r="D728" s="87"/>
      <c r="E728" s="85"/>
      <c r="F728" s="86"/>
      <c r="G728" s="87"/>
      <c r="H728" s="87"/>
      <c r="I728" s="90"/>
      <c r="J728" s="89"/>
      <c r="K728" s="89"/>
      <c r="L728" s="90"/>
      <c r="M728" s="90"/>
      <c r="N728" s="89"/>
      <c r="O728" s="90"/>
      <c r="P728" s="87"/>
      <c r="Q728" s="91"/>
      <c r="R728" s="91"/>
      <c r="S728" s="91"/>
      <c r="T728" s="92"/>
      <c r="U728" s="92"/>
      <c r="V728" s="92"/>
      <c r="W728" s="92"/>
      <c r="X728" s="91"/>
      <c r="Y728" s="91"/>
      <c r="Z728" s="92"/>
      <c r="AA728" s="92"/>
      <c r="AB728" s="92"/>
      <c r="AC728" s="91"/>
      <c r="AD728" s="92"/>
      <c r="AE728" s="92"/>
      <c r="AF728" s="72" t="str">
        <f t="shared" si="44"/>
        <v/>
      </c>
      <c r="AG728" s="72" t="str">
        <f t="shared" si="45"/>
        <v/>
      </c>
      <c r="AH728" s="72" t="str">
        <f>IF(W728="","",IF(W728="ND","ND",(NETWORKDAYS(U728,W728,Reference!$D$2:$D$40)-1)))</f>
        <v/>
      </c>
      <c r="AI728" s="72" t="str">
        <f>IF(Z728="","",IF(Z728="n/a","N/A", IF(Z728="ND","ND",(NETWORKDAYS(U728,Z728,Reference!$D$2:$D$40)))))</f>
        <v/>
      </c>
      <c r="AJ728" s="72" t="str">
        <f t="shared" si="46"/>
        <v/>
      </c>
      <c r="AK728" s="72" t="str">
        <f t="shared" si="47"/>
        <v/>
      </c>
      <c r="AL728" s="72" t="str">
        <f>IF(AE728="","",IF(AE728="N/A","N/A",IF(AE728="ND","ND",(NETWORKDAYS(AD728,AE728,Reference!$D$2:$D$40)-1))))</f>
        <v/>
      </c>
    </row>
    <row r="729" spans="1:38" s="73" customFormat="1" x14ac:dyDescent="0.35">
      <c r="A729" s="83"/>
      <c r="B729" s="83"/>
      <c r="C729" s="87"/>
      <c r="D729" s="87"/>
      <c r="E729" s="85"/>
      <c r="F729" s="86"/>
      <c r="G729" s="87"/>
      <c r="H729" s="87"/>
      <c r="I729" s="90"/>
      <c r="J729" s="89"/>
      <c r="K729" s="89"/>
      <c r="L729" s="90"/>
      <c r="M729" s="90"/>
      <c r="N729" s="89"/>
      <c r="O729" s="90"/>
      <c r="P729" s="87"/>
      <c r="Q729" s="91"/>
      <c r="R729" s="91"/>
      <c r="S729" s="91"/>
      <c r="T729" s="92"/>
      <c r="U729" s="92"/>
      <c r="V729" s="92"/>
      <c r="W729" s="92"/>
      <c r="X729" s="91"/>
      <c r="Y729" s="91"/>
      <c r="Z729" s="92"/>
      <c r="AA729" s="92"/>
      <c r="AB729" s="92"/>
      <c r="AC729" s="91"/>
      <c r="AD729" s="92"/>
      <c r="AE729" s="92"/>
      <c r="AF729" s="72" t="str">
        <f t="shared" si="44"/>
        <v/>
      </c>
      <c r="AG729" s="72" t="str">
        <f t="shared" si="45"/>
        <v/>
      </c>
      <c r="AH729" s="72" t="str">
        <f>IF(W729="","",IF(W729="ND","ND",(NETWORKDAYS(U729,W729,Reference!$D$2:$D$40)-1)))</f>
        <v/>
      </c>
      <c r="AI729" s="72" t="str">
        <f>IF(Z729="","",IF(Z729="n/a","N/A", IF(Z729="ND","ND",(NETWORKDAYS(U729,Z729,Reference!$D$2:$D$40)))))</f>
        <v/>
      </c>
      <c r="AJ729" s="72" t="str">
        <f t="shared" si="46"/>
        <v/>
      </c>
      <c r="AK729" s="72" t="str">
        <f t="shared" si="47"/>
        <v/>
      </c>
      <c r="AL729" s="72" t="str">
        <f>IF(AE729="","",IF(AE729="N/A","N/A",IF(AE729="ND","ND",(NETWORKDAYS(AD729,AE729,Reference!$D$2:$D$40)-1))))</f>
        <v/>
      </c>
    </row>
    <row r="730" spans="1:38" s="73" customFormat="1" x14ac:dyDescent="0.35">
      <c r="A730" s="83"/>
      <c r="B730" s="83"/>
      <c r="C730" s="87"/>
      <c r="D730" s="87"/>
      <c r="E730" s="85"/>
      <c r="F730" s="86"/>
      <c r="G730" s="87"/>
      <c r="H730" s="87"/>
      <c r="I730" s="90"/>
      <c r="J730" s="89"/>
      <c r="K730" s="89"/>
      <c r="L730" s="90"/>
      <c r="M730" s="90"/>
      <c r="N730" s="89"/>
      <c r="O730" s="90"/>
      <c r="P730" s="87"/>
      <c r="Q730" s="91"/>
      <c r="R730" s="91"/>
      <c r="S730" s="91"/>
      <c r="T730" s="92"/>
      <c r="U730" s="92"/>
      <c r="V730" s="92"/>
      <c r="W730" s="92"/>
      <c r="X730" s="91"/>
      <c r="Y730" s="91"/>
      <c r="Z730" s="92"/>
      <c r="AA730" s="92"/>
      <c r="AB730" s="92"/>
      <c r="AC730" s="91"/>
      <c r="AD730" s="92"/>
      <c r="AE730" s="92"/>
      <c r="AF730" s="72" t="str">
        <f t="shared" si="44"/>
        <v/>
      </c>
      <c r="AG730" s="72" t="str">
        <f t="shared" si="45"/>
        <v/>
      </c>
      <c r="AH730" s="72" t="str">
        <f>IF(W730="","",IF(W730="ND","ND",(NETWORKDAYS(U730,W730,Reference!$D$2:$D$40)-1)))</f>
        <v/>
      </c>
      <c r="AI730" s="72" t="str">
        <f>IF(Z730="","",IF(Z730="n/a","N/A", IF(Z730="ND","ND",(NETWORKDAYS(U730,Z730,Reference!$D$2:$D$40)))))</f>
        <v/>
      </c>
      <c r="AJ730" s="72" t="str">
        <f t="shared" si="46"/>
        <v/>
      </c>
      <c r="AK730" s="72" t="str">
        <f t="shared" si="47"/>
        <v/>
      </c>
      <c r="AL730" s="72" t="str">
        <f>IF(AE730="","",IF(AE730="N/A","N/A",IF(AE730="ND","ND",(NETWORKDAYS(AD730,AE730,Reference!$D$2:$D$40)-1))))</f>
        <v/>
      </c>
    </row>
    <row r="731" spans="1:38" s="73" customFormat="1" x14ac:dyDescent="0.35">
      <c r="A731" s="83"/>
      <c r="B731" s="83"/>
      <c r="C731" s="87"/>
      <c r="D731" s="87"/>
      <c r="E731" s="85"/>
      <c r="F731" s="86"/>
      <c r="G731" s="87"/>
      <c r="H731" s="87"/>
      <c r="I731" s="90"/>
      <c r="J731" s="89"/>
      <c r="K731" s="89"/>
      <c r="L731" s="90"/>
      <c r="M731" s="90"/>
      <c r="N731" s="89"/>
      <c r="O731" s="90"/>
      <c r="P731" s="87"/>
      <c r="Q731" s="91"/>
      <c r="R731" s="91"/>
      <c r="S731" s="91"/>
      <c r="T731" s="92"/>
      <c r="U731" s="92"/>
      <c r="V731" s="92"/>
      <c r="W731" s="92"/>
      <c r="X731" s="91"/>
      <c r="Y731" s="91"/>
      <c r="Z731" s="92"/>
      <c r="AA731" s="92"/>
      <c r="AB731" s="92"/>
      <c r="AC731" s="91"/>
      <c r="AD731" s="92"/>
      <c r="AE731" s="92"/>
      <c r="AF731" s="72" t="str">
        <f t="shared" si="44"/>
        <v/>
      </c>
      <c r="AG731" s="72" t="str">
        <f t="shared" si="45"/>
        <v/>
      </c>
      <c r="AH731" s="72" t="str">
        <f>IF(W731="","",IF(W731="ND","ND",(NETWORKDAYS(U731,W731,Reference!$D$2:$D$40)-1)))</f>
        <v/>
      </c>
      <c r="AI731" s="72" t="str">
        <f>IF(Z731="","",IF(Z731="n/a","N/A", IF(Z731="ND","ND",(NETWORKDAYS(U731,Z731,Reference!$D$2:$D$40)))))</f>
        <v/>
      </c>
      <c r="AJ731" s="72" t="str">
        <f t="shared" si="46"/>
        <v/>
      </c>
      <c r="AK731" s="72" t="str">
        <f t="shared" si="47"/>
        <v/>
      </c>
      <c r="AL731" s="72" t="str">
        <f>IF(AE731="","",IF(AE731="N/A","N/A",IF(AE731="ND","ND",(NETWORKDAYS(AD731,AE731,Reference!$D$2:$D$40)-1))))</f>
        <v/>
      </c>
    </row>
    <row r="732" spans="1:38" s="73" customFormat="1" x14ac:dyDescent="0.35">
      <c r="A732" s="83"/>
      <c r="B732" s="83"/>
      <c r="C732" s="87"/>
      <c r="D732" s="87"/>
      <c r="E732" s="85"/>
      <c r="F732" s="86"/>
      <c r="G732" s="87"/>
      <c r="H732" s="87"/>
      <c r="I732" s="90"/>
      <c r="J732" s="89"/>
      <c r="K732" s="89"/>
      <c r="L732" s="90"/>
      <c r="M732" s="90"/>
      <c r="N732" s="89"/>
      <c r="O732" s="90"/>
      <c r="P732" s="87"/>
      <c r="Q732" s="91"/>
      <c r="R732" s="91"/>
      <c r="S732" s="91"/>
      <c r="T732" s="92"/>
      <c r="U732" s="92"/>
      <c r="V732" s="92"/>
      <c r="W732" s="92"/>
      <c r="X732" s="91"/>
      <c r="Y732" s="91"/>
      <c r="Z732" s="92"/>
      <c r="AA732" s="92"/>
      <c r="AB732" s="92"/>
      <c r="AC732" s="91"/>
      <c r="AD732" s="92"/>
      <c r="AE732" s="92"/>
      <c r="AF732" s="72" t="str">
        <f t="shared" si="44"/>
        <v/>
      </c>
      <c r="AG732" s="72" t="str">
        <f t="shared" si="45"/>
        <v/>
      </c>
      <c r="AH732" s="72" t="str">
        <f>IF(W732="","",IF(W732="ND","ND",(NETWORKDAYS(U732,W732,Reference!$D$2:$D$40)-1)))</f>
        <v/>
      </c>
      <c r="AI732" s="72" t="str">
        <f>IF(Z732="","",IF(Z732="n/a","N/A", IF(Z732="ND","ND",(NETWORKDAYS(U732,Z732,Reference!$D$2:$D$40)))))</f>
        <v/>
      </c>
      <c r="AJ732" s="72" t="str">
        <f t="shared" si="46"/>
        <v/>
      </c>
      <c r="AK732" s="72" t="str">
        <f t="shared" si="47"/>
        <v/>
      </c>
      <c r="AL732" s="72" t="str">
        <f>IF(AE732="","",IF(AE732="N/A","N/A",IF(AE732="ND","ND",(NETWORKDAYS(AD732,AE732,Reference!$D$2:$D$40)-1))))</f>
        <v/>
      </c>
    </row>
    <row r="733" spans="1:38" s="73" customFormat="1" x14ac:dyDescent="0.35">
      <c r="A733" s="83"/>
      <c r="B733" s="83"/>
      <c r="C733" s="87"/>
      <c r="D733" s="87"/>
      <c r="E733" s="85"/>
      <c r="F733" s="86"/>
      <c r="G733" s="87"/>
      <c r="H733" s="87"/>
      <c r="I733" s="90"/>
      <c r="J733" s="89"/>
      <c r="K733" s="89"/>
      <c r="L733" s="90"/>
      <c r="M733" s="90"/>
      <c r="N733" s="89"/>
      <c r="O733" s="90"/>
      <c r="P733" s="87"/>
      <c r="Q733" s="91"/>
      <c r="R733" s="91"/>
      <c r="S733" s="91"/>
      <c r="T733" s="92"/>
      <c r="U733" s="92"/>
      <c r="V733" s="92"/>
      <c r="W733" s="92"/>
      <c r="X733" s="91"/>
      <c r="Y733" s="91"/>
      <c r="Z733" s="92"/>
      <c r="AA733" s="92"/>
      <c r="AB733" s="92"/>
      <c r="AC733" s="91"/>
      <c r="AD733" s="92"/>
      <c r="AE733" s="92"/>
      <c r="AF733" s="72" t="str">
        <f t="shared" si="44"/>
        <v/>
      </c>
      <c r="AG733" s="72" t="str">
        <f t="shared" si="45"/>
        <v/>
      </c>
      <c r="AH733" s="72" t="str">
        <f>IF(W733="","",IF(W733="ND","ND",(NETWORKDAYS(U733,W733,Reference!$D$2:$D$40)-1)))</f>
        <v/>
      </c>
      <c r="AI733" s="72" t="str">
        <f>IF(Z733="","",IF(Z733="n/a","N/A", IF(Z733="ND","ND",(NETWORKDAYS(U733,Z733,Reference!$D$2:$D$40)))))</f>
        <v/>
      </c>
      <c r="AJ733" s="72" t="str">
        <f t="shared" si="46"/>
        <v/>
      </c>
      <c r="AK733" s="72" t="str">
        <f t="shared" si="47"/>
        <v/>
      </c>
      <c r="AL733" s="72" t="str">
        <f>IF(AE733="","",IF(AE733="N/A","N/A",IF(AE733="ND","ND",(NETWORKDAYS(AD733,AE733,Reference!$D$2:$D$40)-1))))</f>
        <v/>
      </c>
    </row>
    <row r="734" spans="1:38" s="73" customFormat="1" x14ac:dyDescent="0.35">
      <c r="A734" s="83"/>
      <c r="B734" s="83"/>
      <c r="C734" s="87"/>
      <c r="D734" s="87"/>
      <c r="E734" s="85"/>
      <c r="F734" s="86"/>
      <c r="G734" s="87"/>
      <c r="H734" s="87"/>
      <c r="I734" s="90"/>
      <c r="J734" s="89"/>
      <c r="K734" s="89"/>
      <c r="L734" s="90"/>
      <c r="M734" s="90"/>
      <c r="N734" s="89"/>
      <c r="O734" s="90"/>
      <c r="P734" s="87"/>
      <c r="Q734" s="91"/>
      <c r="R734" s="91"/>
      <c r="S734" s="91"/>
      <c r="T734" s="92"/>
      <c r="U734" s="92"/>
      <c r="V734" s="92"/>
      <c r="W734" s="92"/>
      <c r="X734" s="91"/>
      <c r="Y734" s="91"/>
      <c r="Z734" s="92"/>
      <c r="AA734" s="92"/>
      <c r="AB734" s="92"/>
      <c r="AC734" s="91"/>
      <c r="AD734" s="92"/>
      <c r="AE734" s="92"/>
      <c r="AF734" s="72" t="str">
        <f t="shared" si="44"/>
        <v/>
      </c>
      <c r="AG734" s="72" t="str">
        <f t="shared" si="45"/>
        <v/>
      </c>
      <c r="AH734" s="72" t="str">
        <f>IF(W734="","",IF(W734="ND","ND",(NETWORKDAYS(U734,W734,Reference!$D$2:$D$40)-1)))</f>
        <v/>
      </c>
      <c r="AI734" s="72" t="str">
        <f>IF(Z734="","",IF(Z734="n/a","N/A", IF(Z734="ND","ND",(NETWORKDAYS(U734,Z734,Reference!$D$2:$D$40)))))</f>
        <v/>
      </c>
      <c r="AJ734" s="72" t="str">
        <f t="shared" si="46"/>
        <v/>
      </c>
      <c r="AK734" s="72" t="str">
        <f t="shared" si="47"/>
        <v/>
      </c>
      <c r="AL734" s="72" t="str">
        <f>IF(AE734="","",IF(AE734="N/A","N/A",IF(AE734="ND","ND",(NETWORKDAYS(AD734,AE734,Reference!$D$2:$D$40)-1))))</f>
        <v/>
      </c>
    </row>
    <row r="735" spans="1:38" s="73" customFormat="1" x14ac:dyDescent="0.35">
      <c r="A735" s="83"/>
      <c r="B735" s="83"/>
      <c r="C735" s="87"/>
      <c r="D735" s="87"/>
      <c r="E735" s="85"/>
      <c r="F735" s="86"/>
      <c r="G735" s="87"/>
      <c r="H735" s="87"/>
      <c r="I735" s="90"/>
      <c r="J735" s="89"/>
      <c r="K735" s="89"/>
      <c r="L735" s="90"/>
      <c r="M735" s="90"/>
      <c r="N735" s="89"/>
      <c r="O735" s="90"/>
      <c r="P735" s="87"/>
      <c r="Q735" s="91"/>
      <c r="R735" s="91"/>
      <c r="S735" s="91"/>
      <c r="T735" s="92"/>
      <c r="U735" s="92"/>
      <c r="V735" s="92"/>
      <c r="W735" s="92"/>
      <c r="X735" s="91"/>
      <c r="Y735" s="91"/>
      <c r="Z735" s="92"/>
      <c r="AA735" s="92"/>
      <c r="AB735" s="92"/>
      <c r="AC735" s="91"/>
      <c r="AD735" s="92"/>
      <c r="AE735" s="92"/>
      <c r="AF735" s="72" t="str">
        <f t="shared" si="44"/>
        <v/>
      </c>
      <c r="AG735" s="72" t="str">
        <f t="shared" si="45"/>
        <v/>
      </c>
      <c r="AH735" s="72" t="str">
        <f>IF(W735="","",IF(W735="ND","ND",(NETWORKDAYS(U735,W735,Reference!$D$2:$D$40)-1)))</f>
        <v/>
      </c>
      <c r="AI735" s="72" t="str">
        <f>IF(Z735="","",IF(Z735="n/a","N/A", IF(Z735="ND","ND",(NETWORKDAYS(U735,Z735,Reference!$D$2:$D$40)))))</f>
        <v/>
      </c>
      <c r="AJ735" s="72" t="str">
        <f t="shared" si="46"/>
        <v/>
      </c>
      <c r="AK735" s="72" t="str">
        <f t="shared" si="47"/>
        <v/>
      </c>
      <c r="AL735" s="72" t="str">
        <f>IF(AE735="","",IF(AE735="N/A","N/A",IF(AE735="ND","ND",(NETWORKDAYS(AD735,AE735,Reference!$D$2:$D$40)-1))))</f>
        <v/>
      </c>
    </row>
    <row r="736" spans="1:38" s="73" customFormat="1" x14ac:dyDescent="0.35">
      <c r="A736" s="83"/>
      <c r="B736" s="83"/>
      <c r="C736" s="87"/>
      <c r="D736" s="87"/>
      <c r="E736" s="85"/>
      <c r="F736" s="86"/>
      <c r="G736" s="87"/>
      <c r="H736" s="87"/>
      <c r="I736" s="90"/>
      <c r="J736" s="89"/>
      <c r="K736" s="89"/>
      <c r="L736" s="90"/>
      <c r="M736" s="90"/>
      <c r="N736" s="89"/>
      <c r="O736" s="90"/>
      <c r="P736" s="87"/>
      <c r="Q736" s="91"/>
      <c r="R736" s="91"/>
      <c r="S736" s="91"/>
      <c r="T736" s="92"/>
      <c r="U736" s="92"/>
      <c r="V736" s="92"/>
      <c r="W736" s="92"/>
      <c r="X736" s="91"/>
      <c r="Y736" s="91"/>
      <c r="Z736" s="92"/>
      <c r="AA736" s="92"/>
      <c r="AB736" s="92"/>
      <c r="AC736" s="91"/>
      <c r="AD736" s="92"/>
      <c r="AE736" s="92"/>
      <c r="AF736" s="72" t="str">
        <f t="shared" si="44"/>
        <v/>
      </c>
      <c r="AG736" s="72" t="str">
        <f t="shared" si="45"/>
        <v/>
      </c>
      <c r="AH736" s="72" t="str">
        <f>IF(W736="","",IF(W736="ND","ND",(NETWORKDAYS(U736,W736,Reference!$D$2:$D$40)-1)))</f>
        <v/>
      </c>
      <c r="AI736" s="72" t="str">
        <f>IF(Z736="","",IF(Z736="n/a","N/A", IF(Z736="ND","ND",(NETWORKDAYS(U736,Z736,Reference!$D$2:$D$40)))))</f>
        <v/>
      </c>
      <c r="AJ736" s="72" t="str">
        <f t="shared" si="46"/>
        <v/>
      </c>
      <c r="AK736" s="72" t="str">
        <f t="shared" si="47"/>
        <v/>
      </c>
      <c r="AL736" s="72" t="str">
        <f>IF(AE736="","",IF(AE736="N/A","N/A",IF(AE736="ND","ND",(NETWORKDAYS(AD736,AE736,Reference!$D$2:$D$40)-1))))</f>
        <v/>
      </c>
    </row>
    <row r="737" spans="1:38" s="73" customFormat="1" x14ac:dyDescent="0.35">
      <c r="A737" s="83"/>
      <c r="B737" s="83"/>
      <c r="C737" s="87"/>
      <c r="D737" s="87"/>
      <c r="E737" s="85"/>
      <c r="F737" s="86"/>
      <c r="G737" s="87"/>
      <c r="H737" s="87"/>
      <c r="I737" s="90"/>
      <c r="J737" s="89"/>
      <c r="K737" s="89"/>
      <c r="L737" s="90"/>
      <c r="M737" s="90"/>
      <c r="N737" s="89"/>
      <c r="O737" s="90"/>
      <c r="P737" s="87"/>
      <c r="Q737" s="91"/>
      <c r="R737" s="91"/>
      <c r="S737" s="91"/>
      <c r="T737" s="92"/>
      <c r="U737" s="92"/>
      <c r="V737" s="92"/>
      <c r="W737" s="92"/>
      <c r="X737" s="91"/>
      <c r="Y737" s="91"/>
      <c r="Z737" s="92"/>
      <c r="AA737" s="92"/>
      <c r="AB737" s="92"/>
      <c r="AC737" s="91"/>
      <c r="AD737" s="92"/>
      <c r="AE737" s="92"/>
      <c r="AF737" s="72" t="str">
        <f t="shared" si="44"/>
        <v/>
      </c>
      <c r="AG737" s="72" t="str">
        <f t="shared" si="45"/>
        <v/>
      </c>
      <c r="AH737" s="72" t="str">
        <f>IF(W737="","",IF(W737="ND","ND",(NETWORKDAYS(U737,W737,Reference!$D$2:$D$40)-1)))</f>
        <v/>
      </c>
      <c r="AI737" s="72" t="str">
        <f>IF(Z737="","",IF(Z737="n/a","N/A", IF(Z737="ND","ND",(NETWORKDAYS(U737,Z737,Reference!$D$2:$D$40)))))</f>
        <v/>
      </c>
      <c r="AJ737" s="72" t="str">
        <f t="shared" si="46"/>
        <v/>
      </c>
      <c r="AK737" s="72" t="str">
        <f t="shared" si="47"/>
        <v/>
      </c>
      <c r="AL737" s="72" t="str">
        <f>IF(AE737="","",IF(AE737="N/A","N/A",IF(AE737="ND","ND",(NETWORKDAYS(AD737,AE737,Reference!$D$2:$D$40)-1))))</f>
        <v/>
      </c>
    </row>
    <row r="738" spans="1:38" s="73" customFormat="1" x14ac:dyDescent="0.35">
      <c r="A738" s="83"/>
      <c r="B738" s="83"/>
      <c r="C738" s="87"/>
      <c r="D738" s="87"/>
      <c r="E738" s="85"/>
      <c r="F738" s="86"/>
      <c r="G738" s="87"/>
      <c r="H738" s="87"/>
      <c r="I738" s="90"/>
      <c r="J738" s="89"/>
      <c r="K738" s="89"/>
      <c r="L738" s="90"/>
      <c r="M738" s="90"/>
      <c r="N738" s="89"/>
      <c r="O738" s="90"/>
      <c r="P738" s="87"/>
      <c r="Q738" s="91"/>
      <c r="R738" s="91"/>
      <c r="S738" s="91"/>
      <c r="T738" s="92"/>
      <c r="U738" s="92"/>
      <c r="V738" s="92"/>
      <c r="W738" s="92"/>
      <c r="X738" s="91"/>
      <c r="Y738" s="91"/>
      <c r="Z738" s="92"/>
      <c r="AA738" s="92"/>
      <c r="AB738" s="92"/>
      <c r="AC738" s="91"/>
      <c r="AD738" s="92"/>
      <c r="AE738" s="92"/>
      <c r="AF738" s="72" t="str">
        <f t="shared" si="44"/>
        <v/>
      </c>
      <c r="AG738" s="72" t="str">
        <f t="shared" si="45"/>
        <v/>
      </c>
      <c r="AH738" s="72" t="str">
        <f>IF(W738="","",IF(W738="ND","ND",(NETWORKDAYS(U738,W738,Reference!$D$2:$D$40)-1)))</f>
        <v/>
      </c>
      <c r="AI738" s="72" t="str">
        <f>IF(Z738="","",IF(Z738="n/a","N/A", IF(Z738="ND","ND",(NETWORKDAYS(U738,Z738,Reference!$D$2:$D$40)))))</f>
        <v/>
      </c>
      <c r="AJ738" s="72" t="str">
        <f t="shared" si="46"/>
        <v/>
      </c>
      <c r="AK738" s="72" t="str">
        <f t="shared" si="47"/>
        <v/>
      </c>
      <c r="AL738" s="72" t="str">
        <f>IF(AE738="","",IF(AE738="N/A","N/A",IF(AE738="ND","ND",(NETWORKDAYS(AD738,AE738,Reference!$D$2:$D$40)-1))))</f>
        <v/>
      </c>
    </row>
    <row r="739" spans="1:38" s="73" customFormat="1" x14ac:dyDescent="0.35">
      <c r="A739" s="83"/>
      <c r="B739" s="83"/>
      <c r="C739" s="87"/>
      <c r="D739" s="87"/>
      <c r="E739" s="85"/>
      <c r="F739" s="86"/>
      <c r="G739" s="87"/>
      <c r="H739" s="87"/>
      <c r="I739" s="90"/>
      <c r="J739" s="89"/>
      <c r="K739" s="89"/>
      <c r="L739" s="90"/>
      <c r="M739" s="90"/>
      <c r="N739" s="89"/>
      <c r="O739" s="90"/>
      <c r="P739" s="87"/>
      <c r="Q739" s="91"/>
      <c r="R739" s="91"/>
      <c r="S739" s="91"/>
      <c r="T739" s="92"/>
      <c r="U739" s="92"/>
      <c r="V739" s="92"/>
      <c r="W739" s="92"/>
      <c r="X739" s="91"/>
      <c r="Y739" s="91"/>
      <c r="Z739" s="92"/>
      <c r="AA739" s="92"/>
      <c r="AB739" s="92"/>
      <c r="AC739" s="91"/>
      <c r="AD739" s="92"/>
      <c r="AE739" s="92"/>
      <c r="AF739" s="72" t="str">
        <f t="shared" si="44"/>
        <v/>
      </c>
      <c r="AG739" s="72" t="str">
        <f t="shared" si="45"/>
        <v/>
      </c>
      <c r="AH739" s="72" t="str">
        <f>IF(W739="","",IF(W739="ND","ND",(NETWORKDAYS(U739,W739,Reference!$D$2:$D$40)-1)))</f>
        <v/>
      </c>
      <c r="AI739" s="72" t="str">
        <f>IF(Z739="","",IF(Z739="n/a","N/A", IF(Z739="ND","ND",(NETWORKDAYS(U739,Z739,Reference!$D$2:$D$40)))))</f>
        <v/>
      </c>
      <c r="AJ739" s="72" t="str">
        <f t="shared" si="46"/>
        <v/>
      </c>
      <c r="AK739" s="72" t="str">
        <f t="shared" si="47"/>
        <v/>
      </c>
      <c r="AL739" s="72" t="str">
        <f>IF(AE739="","",IF(AE739="N/A","N/A",IF(AE739="ND","ND",(NETWORKDAYS(AD739,AE739,Reference!$D$2:$D$40)-1))))</f>
        <v/>
      </c>
    </row>
    <row r="740" spans="1:38" s="73" customFormat="1" x14ac:dyDescent="0.35">
      <c r="A740" s="83"/>
      <c r="B740" s="83"/>
      <c r="C740" s="87"/>
      <c r="D740" s="87"/>
      <c r="E740" s="85"/>
      <c r="F740" s="86"/>
      <c r="G740" s="87"/>
      <c r="H740" s="87"/>
      <c r="I740" s="90"/>
      <c r="J740" s="89"/>
      <c r="K740" s="89"/>
      <c r="L740" s="90"/>
      <c r="M740" s="90"/>
      <c r="N740" s="89"/>
      <c r="O740" s="90"/>
      <c r="P740" s="87"/>
      <c r="Q740" s="91"/>
      <c r="R740" s="91"/>
      <c r="S740" s="91"/>
      <c r="T740" s="92"/>
      <c r="U740" s="92"/>
      <c r="V740" s="92"/>
      <c r="W740" s="92"/>
      <c r="X740" s="91"/>
      <c r="Y740" s="91"/>
      <c r="Z740" s="92"/>
      <c r="AA740" s="92"/>
      <c r="AB740" s="92"/>
      <c r="AC740" s="91"/>
      <c r="AD740" s="92"/>
      <c r="AE740" s="92"/>
      <c r="AF740" s="72" t="str">
        <f t="shared" si="44"/>
        <v/>
      </c>
      <c r="AG740" s="72" t="str">
        <f t="shared" si="45"/>
        <v/>
      </c>
      <c r="AH740" s="72" t="str">
        <f>IF(W740="","",IF(W740="ND","ND",(NETWORKDAYS(U740,W740,Reference!$D$2:$D$40)-1)))</f>
        <v/>
      </c>
      <c r="AI740" s="72" t="str">
        <f>IF(Z740="","",IF(Z740="n/a","N/A", IF(Z740="ND","ND",(NETWORKDAYS(U740,Z740,Reference!$D$2:$D$40)))))</f>
        <v/>
      </c>
      <c r="AJ740" s="72" t="str">
        <f t="shared" si="46"/>
        <v/>
      </c>
      <c r="AK740" s="72" t="str">
        <f t="shared" si="47"/>
        <v/>
      </c>
      <c r="AL740" s="72" t="str">
        <f>IF(AE740="","",IF(AE740="N/A","N/A",IF(AE740="ND","ND",(NETWORKDAYS(AD740,AE740,Reference!$D$2:$D$40)-1))))</f>
        <v/>
      </c>
    </row>
    <row r="741" spans="1:38" s="73" customFormat="1" x14ac:dyDescent="0.35">
      <c r="A741" s="83"/>
      <c r="B741" s="83"/>
      <c r="C741" s="87"/>
      <c r="D741" s="87"/>
      <c r="E741" s="85"/>
      <c r="F741" s="86"/>
      <c r="G741" s="87"/>
      <c r="H741" s="87"/>
      <c r="I741" s="90"/>
      <c r="J741" s="89"/>
      <c r="K741" s="89"/>
      <c r="L741" s="90"/>
      <c r="M741" s="90"/>
      <c r="N741" s="89"/>
      <c r="O741" s="90"/>
      <c r="P741" s="87"/>
      <c r="Q741" s="91"/>
      <c r="R741" s="91"/>
      <c r="S741" s="91"/>
      <c r="T741" s="92"/>
      <c r="U741" s="92"/>
      <c r="V741" s="92"/>
      <c r="W741" s="92"/>
      <c r="X741" s="91"/>
      <c r="Y741" s="91"/>
      <c r="Z741" s="92"/>
      <c r="AA741" s="92"/>
      <c r="AB741" s="92"/>
      <c r="AC741" s="91"/>
      <c r="AD741" s="92"/>
      <c r="AE741" s="92"/>
      <c r="AF741" s="72" t="str">
        <f t="shared" si="44"/>
        <v/>
      </c>
      <c r="AG741" s="72" t="str">
        <f t="shared" si="45"/>
        <v/>
      </c>
      <c r="AH741" s="72" t="str">
        <f>IF(W741="","",IF(W741="ND","ND",(NETWORKDAYS(U741,W741,Reference!$D$2:$D$40)-1)))</f>
        <v/>
      </c>
      <c r="AI741" s="72" t="str">
        <f>IF(Z741="","",IF(Z741="n/a","N/A", IF(Z741="ND","ND",(NETWORKDAYS(U741,Z741,Reference!$D$2:$D$40)))))</f>
        <v/>
      </c>
      <c r="AJ741" s="72" t="str">
        <f t="shared" si="46"/>
        <v/>
      </c>
      <c r="AK741" s="72" t="str">
        <f t="shared" si="47"/>
        <v/>
      </c>
      <c r="AL741" s="72" t="str">
        <f>IF(AE741="","",IF(AE741="N/A","N/A",IF(AE741="ND","ND",(NETWORKDAYS(AD741,AE741,Reference!$D$2:$D$40)-1))))</f>
        <v/>
      </c>
    </row>
    <row r="742" spans="1:38" s="73" customFormat="1" x14ac:dyDescent="0.35">
      <c r="A742" s="83"/>
      <c r="B742" s="83"/>
      <c r="C742" s="87"/>
      <c r="D742" s="87"/>
      <c r="E742" s="85"/>
      <c r="F742" s="86"/>
      <c r="G742" s="87"/>
      <c r="H742" s="87"/>
      <c r="I742" s="90"/>
      <c r="J742" s="89"/>
      <c r="K742" s="89"/>
      <c r="L742" s="90"/>
      <c r="M742" s="90"/>
      <c r="N742" s="89"/>
      <c r="O742" s="90"/>
      <c r="P742" s="87"/>
      <c r="Q742" s="91"/>
      <c r="R742" s="91"/>
      <c r="S742" s="91"/>
      <c r="T742" s="92"/>
      <c r="U742" s="92"/>
      <c r="V742" s="92"/>
      <c r="W742" s="92"/>
      <c r="X742" s="91"/>
      <c r="Y742" s="91"/>
      <c r="Z742" s="92"/>
      <c r="AA742" s="92"/>
      <c r="AB742" s="92"/>
      <c r="AC742" s="91"/>
      <c r="AD742" s="92"/>
      <c r="AE742" s="92"/>
      <c r="AF742" s="72" t="str">
        <f t="shared" si="44"/>
        <v/>
      </c>
      <c r="AG742" s="72" t="str">
        <f t="shared" si="45"/>
        <v/>
      </c>
      <c r="AH742" s="72" t="str">
        <f>IF(W742="","",IF(W742="ND","ND",(NETWORKDAYS(U742,W742,Reference!$D$2:$D$40)-1)))</f>
        <v/>
      </c>
      <c r="AI742" s="72" t="str">
        <f>IF(Z742="","",IF(Z742="n/a","N/A", IF(Z742="ND","ND",(NETWORKDAYS(U742,Z742,Reference!$D$2:$D$40)))))</f>
        <v/>
      </c>
      <c r="AJ742" s="72" t="str">
        <f t="shared" si="46"/>
        <v/>
      </c>
      <c r="AK742" s="72" t="str">
        <f t="shared" si="47"/>
        <v/>
      </c>
      <c r="AL742" s="72" t="str">
        <f>IF(AE742="","",IF(AE742="N/A","N/A",IF(AE742="ND","ND",(NETWORKDAYS(AD742,AE742,Reference!$D$2:$D$40)-1))))</f>
        <v/>
      </c>
    </row>
    <row r="743" spans="1:38" s="73" customFormat="1" x14ac:dyDescent="0.35">
      <c r="A743" s="83"/>
      <c r="B743" s="83"/>
      <c r="C743" s="87"/>
      <c r="D743" s="87"/>
      <c r="E743" s="85"/>
      <c r="F743" s="86"/>
      <c r="G743" s="87"/>
      <c r="H743" s="87"/>
      <c r="I743" s="90"/>
      <c r="J743" s="89"/>
      <c r="K743" s="89"/>
      <c r="L743" s="90"/>
      <c r="M743" s="90"/>
      <c r="N743" s="89"/>
      <c r="O743" s="90"/>
      <c r="P743" s="87"/>
      <c r="Q743" s="91"/>
      <c r="R743" s="91"/>
      <c r="S743" s="91"/>
      <c r="T743" s="92"/>
      <c r="U743" s="92"/>
      <c r="V743" s="92"/>
      <c r="W743" s="92"/>
      <c r="X743" s="91"/>
      <c r="Y743" s="91"/>
      <c r="Z743" s="92"/>
      <c r="AA743" s="92"/>
      <c r="AB743" s="92"/>
      <c r="AC743" s="91"/>
      <c r="AD743" s="92"/>
      <c r="AE743" s="92"/>
      <c r="AF743" s="72" t="str">
        <f t="shared" si="44"/>
        <v/>
      </c>
      <c r="AG743" s="72" t="str">
        <f t="shared" si="45"/>
        <v/>
      </c>
      <c r="AH743" s="72" t="str">
        <f>IF(W743="","",IF(W743="ND","ND",(NETWORKDAYS(U743,W743,Reference!$D$2:$D$40)-1)))</f>
        <v/>
      </c>
      <c r="AI743" s="72" t="str">
        <f>IF(Z743="","",IF(Z743="n/a","N/A", IF(Z743="ND","ND",(NETWORKDAYS(U743,Z743,Reference!$D$2:$D$40)))))</f>
        <v/>
      </c>
      <c r="AJ743" s="72" t="str">
        <f t="shared" si="46"/>
        <v/>
      </c>
      <c r="AK743" s="72" t="str">
        <f t="shared" si="47"/>
        <v/>
      </c>
      <c r="AL743" s="72" t="str">
        <f>IF(AE743="","",IF(AE743="N/A","N/A",IF(AE743="ND","ND",(NETWORKDAYS(AD743,AE743,Reference!$D$2:$D$40)-1))))</f>
        <v/>
      </c>
    </row>
    <row r="744" spans="1:38" s="73" customFormat="1" x14ac:dyDescent="0.35">
      <c r="A744" s="83"/>
      <c r="B744" s="83"/>
      <c r="C744" s="87"/>
      <c r="D744" s="87"/>
      <c r="E744" s="85"/>
      <c r="F744" s="86"/>
      <c r="G744" s="87"/>
      <c r="H744" s="87"/>
      <c r="I744" s="90"/>
      <c r="J744" s="89"/>
      <c r="K744" s="89"/>
      <c r="L744" s="90"/>
      <c r="M744" s="90"/>
      <c r="N744" s="89"/>
      <c r="O744" s="90"/>
      <c r="P744" s="87"/>
      <c r="Q744" s="91"/>
      <c r="R744" s="91"/>
      <c r="S744" s="91"/>
      <c r="T744" s="92"/>
      <c r="U744" s="92"/>
      <c r="V744" s="92"/>
      <c r="W744" s="92"/>
      <c r="X744" s="91"/>
      <c r="Y744" s="91"/>
      <c r="Z744" s="92"/>
      <c r="AA744" s="92"/>
      <c r="AB744" s="92"/>
      <c r="AC744" s="91"/>
      <c r="AD744" s="92"/>
      <c r="AE744" s="92"/>
      <c r="AF744" s="72" t="str">
        <f t="shared" si="44"/>
        <v/>
      </c>
      <c r="AG744" s="72" t="str">
        <f t="shared" si="45"/>
        <v/>
      </c>
      <c r="AH744" s="72" t="str">
        <f>IF(W744="","",IF(W744="ND","ND",(NETWORKDAYS(U744,W744,Reference!$D$2:$D$40)-1)))</f>
        <v/>
      </c>
      <c r="AI744" s="72" t="str">
        <f>IF(Z744="","",IF(Z744="n/a","N/A", IF(Z744="ND","ND",(NETWORKDAYS(U744,Z744,Reference!$D$2:$D$40)))))</f>
        <v/>
      </c>
      <c r="AJ744" s="72" t="str">
        <f t="shared" si="46"/>
        <v/>
      </c>
      <c r="AK744" s="72" t="str">
        <f t="shared" si="47"/>
        <v/>
      </c>
      <c r="AL744" s="72" t="str">
        <f>IF(AE744="","",IF(AE744="N/A","N/A",IF(AE744="ND","ND",(NETWORKDAYS(AD744,AE744,Reference!$D$2:$D$40)-1))))</f>
        <v/>
      </c>
    </row>
    <row r="745" spans="1:38" s="73" customFormat="1" x14ac:dyDescent="0.35">
      <c r="A745" s="83"/>
      <c r="B745" s="83"/>
      <c r="C745" s="87"/>
      <c r="D745" s="87"/>
      <c r="E745" s="85"/>
      <c r="F745" s="86"/>
      <c r="G745" s="87"/>
      <c r="H745" s="87"/>
      <c r="I745" s="90"/>
      <c r="J745" s="89"/>
      <c r="K745" s="89"/>
      <c r="L745" s="90"/>
      <c r="M745" s="90"/>
      <c r="N745" s="89"/>
      <c r="O745" s="90"/>
      <c r="P745" s="87"/>
      <c r="Q745" s="91"/>
      <c r="R745" s="91"/>
      <c r="S745" s="91"/>
      <c r="T745" s="92"/>
      <c r="U745" s="92"/>
      <c r="V745" s="92"/>
      <c r="W745" s="92"/>
      <c r="X745" s="91"/>
      <c r="Y745" s="91"/>
      <c r="Z745" s="92"/>
      <c r="AA745" s="92"/>
      <c r="AB745" s="92"/>
      <c r="AC745" s="91"/>
      <c r="AD745" s="92"/>
      <c r="AE745" s="92"/>
      <c r="AF745" s="72" t="str">
        <f t="shared" si="44"/>
        <v/>
      </c>
      <c r="AG745" s="72" t="str">
        <f t="shared" si="45"/>
        <v/>
      </c>
      <c r="AH745" s="72" t="str">
        <f>IF(W745="","",IF(W745="ND","ND",(NETWORKDAYS(U745,W745,Reference!$D$2:$D$40)-1)))</f>
        <v/>
      </c>
      <c r="AI745" s="72" t="str">
        <f>IF(Z745="","",IF(Z745="n/a","N/A", IF(Z745="ND","ND",(NETWORKDAYS(U745,Z745,Reference!$D$2:$D$40)))))</f>
        <v/>
      </c>
      <c r="AJ745" s="72" t="str">
        <f t="shared" si="46"/>
        <v/>
      </c>
      <c r="AK745" s="72" t="str">
        <f t="shared" si="47"/>
        <v/>
      </c>
      <c r="AL745" s="72" t="str">
        <f>IF(AE745="","",IF(AE745="N/A","N/A",IF(AE745="ND","ND",(NETWORKDAYS(AD745,AE745,Reference!$D$2:$D$40)-1))))</f>
        <v/>
      </c>
    </row>
    <row r="746" spans="1:38" s="73" customFormat="1" x14ac:dyDescent="0.35">
      <c r="A746" s="83"/>
      <c r="B746" s="83"/>
      <c r="C746" s="87"/>
      <c r="D746" s="87"/>
      <c r="E746" s="85"/>
      <c r="F746" s="86"/>
      <c r="G746" s="87"/>
      <c r="H746" s="87"/>
      <c r="I746" s="90"/>
      <c r="J746" s="89"/>
      <c r="K746" s="89"/>
      <c r="L746" s="90"/>
      <c r="M746" s="90"/>
      <c r="N746" s="89"/>
      <c r="O746" s="90"/>
      <c r="P746" s="87"/>
      <c r="Q746" s="91"/>
      <c r="R746" s="91"/>
      <c r="S746" s="91"/>
      <c r="T746" s="92"/>
      <c r="U746" s="92"/>
      <c r="V746" s="92"/>
      <c r="W746" s="92"/>
      <c r="X746" s="91"/>
      <c r="Y746" s="91"/>
      <c r="Z746" s="92"/>
      <c r="AA746" s="92"/>
      <c r="AB746" s="92"/>
      <c r="AC746" s="91"/>
      <c r="AD746" s="92"/>
      <c r="AE746" s="92"/>
      <c r="AF746" s="72" t="str">
        <f t="shared" si="44"/>
        <v/>
      </c>
      <c r="AG746" s="72" t="str">
        <f t="shared" si="45"/>
        <v/>
      </c>
      <c r="AH746" s="72" t="str">
        <f>IF(W746="","",IF(W746="ND","ND",(NETWORKDAYS(U746,W746,Reference!$D$2:$D$40)-1)))</f>
        <v/>
      </c>
      <c r="AI746" s="72" t="str">
        <f>IF(Z746="","",IF(Z746="n/a","N/A", IF(Z746="ND","ND",(NETWORKDAYS(U746,Z746,Reference!$D$2:$D$40)))))</f>
        <v/>
      </c>
      <c r="AJ746" s="72" t="str">
        <f t="shared" si="46"/>
        <v/>
      </c>
      <c r="AK746" s="72" t="str">
        <f t="shared" si="47"/>
        <v/>
      </c>
      <c r="AL746" s="72" t="str">
        <f>IF(AE746="","",IF(AE746="N/A","N/A",IF(AE746="ND","ND",(NETWORKDAYS(AD746,AE746,Reference!$D$2:$D$40)-1))))</f>
        <v/>
      </c>
    </row>
    <row r="747" spans="1:38" s="73" customFormat="1" x14ac:dyDescent="0.35">
      <c r="A747" s="83"/>
      <c r="B747" s="83"/>
      <c r="C747" s="87"/>
      <c r="D747" s="87"/>
      <c r="E747" s="85"/>
      <c r="F747" s="86"/>
      <c r="G747" s="87"/>
      <c r="H747" s="87"/>
      <c r="I747" s="90"/>
      <c r="J747" s="89"/>
      <c r="K747" s="89"/>
      <c r="L747" s="90"/>
      <c r="M747" s="90"/>
      <c r="N747" s="89"/>
      <c r="O747" s="90"/>
      <c r="P747" s="87"/>
      <c r="Q747" s="91"/>
      <c r="R747" s="91"/>
      <c r="S747" s="91"/>
      <c r="T747" s="92"/>
      <c r="U747" s="92"/>
      <c r="V747" s="92"/>
      <c r="W747" s="92"/>
      <c r="X747" s="91"/>
      <c r="Y747" s="91"/>
      <c r="Z747" s="92"/>
      <c r="AA747" s="92"/>
      <c r="AB747" s="92"/>
      <c r="AC747" s="91"/>
      <c r="AD747" s="92"/>
      <c r="AE747" s="92"/>
      <c r="AF747" s="72" t="str">
        <f t="shared" si="44"/>
        <v/>
      </c>
      <c r="AG747" s="72" t="str">
        <f t="shared" si="45"/>
        <v/>
      </c>
      <c r="AH747" s="72" t="str">
        <f>IF(W747="","",IF(W747="ND","ND",(NETWORKDAYS(U747,W747,Reference!$D$2:$D$40)-1)))</f>
        <v/>
      </c>
      <c r="AI747" s="72" t="str">
        <f>IF(Z747="","",IF(Z747="n/a","N/A", IF(Z747="ND","ND",(NETWORKDAYS(U747,Z747,Reference!$D$2:$D$40)))))</f>
        <v/>
      </c>
      <c r="AJ747" s="72" t="str">
        <f t="shared" si="46"/>
        <v/>
      </c>
      <c r="AK747" s="72" t="str">
        <f t="shared" si="47"/>
        <v/>
      </c>
      <c r="AL747" s="72" t="str">
        <f>IF(AE747="","",IF(AE747="N/A","N/A",IF(AE747="ND","ND",(NETWORKDAYS(AD747,AE747,Reference!$D$2:$D$40)-1))))</f>
        <v/>
      </c>
    </row>
    <row r="748" spans="1:38" s="73" customFormat="1" x14ac:dyDescent="0.35">
      <c r="A748" s="83"/>
      <c r="B748" s="83"/>
      <c r="C748" s="87"/>
      <c r="D748" s="87"/>
      <c r="E748" s="85"/>
      <c r="F748" s="86"/>
      <c r="G748" s="87"/>
      <c r="H748" s="87"/>
      <c r="I748" s="90"/>
      <c r="J748" s="89"/>
      <c r="K748" s="89"/>
      <c r="L748" s="90"/>
      <c r="M748" s="90"/>
      <c r="N748" s="89"/>
      <c r="O748" s="90"/>
      <c r="P748" s="87"/>
      <c r="Q748" s="91"/>
      <c r="R748" s="91"/>
      <c r="S748" s="91"/>
      <c r="T748" s="92"/>
      <c r="U748" s="92"/>
      <c r="V748" s="92"/>
      <c r="W748" s="92"/>
      <c r="X748" s="91"/>
      <c r="Y748" s="91"/>
      <c r="Z748" s="92"/>
      <c r="AA748" s="92"/>
      <c r="AB748" s="92"/>
      <c r="AC748" s="91"/>
      <c r="AD748" s="92"/>
      <c r="AE748" s="92"/>
      <c r="AF748" s="72" t="str">
        <f t="shared" si="44"/>
        <v/>
      </c>
      <c r="AG748" s="72" t="str">
        <f t="shared" si="45"/>
        <v/>
      </c>
      <c r="AH748" s="72" t="str">
        <f>IF(W748="","",IF(W748="ND","ND",(NETWORKDAYS(U748,W748,Reference!$D$2:$D$40)-1)))</f>
        <v/>
      </c>
      <c r="AI748" s="72" t="str">
        <f>IF(Z748="","",IF(Z748="n/a","N/A", IF(Z748="ND","ND",(NETWORKDAYS(U748,Z748,Reference!$D$2:$D$40)))))</f>
        <v/>
      </c>
      <c r="AJ748" s="72" t="str">
        <f t="shared" si="46"/>
        <v/>
      </c>
      <c r="AK748" s="72" t="str">
        <f t="shared" si="47"/>
        <v/>
      </c>
      <c r="AL748" s="72" t="str">
        <f>IF(AE748="","",IF(AE748="N/A","N/A",IF(AE748="ND","ND",(NETWORKDAYS(AD748,AE748,Reference!$D$2:$D$40)-1))))</f>
        <v/>
      </c>
    </row>
    <row r="749" spans="1:38" s="73" customFormat="1" x14ac:dyDescent="0.35">
      <c r="A749" s="83"/>
      <c r="B749" s="83"/>
      <c r="C749" s="87"/>
      <c r="D749" s="87"/>
      <c r="E749" s="85"/>
      <c r="F749" s="86"/>
      <c r="G749" s="87"/>
      <c r="H749" s="87"/>
      <c r="I749" s="90"/>
      <c r="J749" s="89"/>
      <c r="K749" s="89"/>
      <c r="L749" s="90"/>
      <c r="M749" s="90"/>
      <c r="N749" s="89"/>
      <c r="O749" s="90"/>
      <c r="P749" s="87"/>
      <c r="Q749" s="91"/>
      <c r="R749" s="91"/>
      <c r="S749" s="91"/>
      <c r="T749" s="92"/>
      <c r="U749" s="92"/>
      <c r="V749" s="92"/>
      <c r="W749" s="92"/>
      <c r="X749" s="91"/>
      <c r="Y749" s="91"/>
      <c r="Z749" s="92"/>
      <c r="AA749" s="92"/>
      <c r="AB749" s="92"/>
      <c r="AC749" s="91"/>
      <c r="AD749" s="92"/>
      <c r="AE749" s="92"/>
      <c r="AF749" s="72" t="str">
        <f t="shared" si="44"/>
        <v/>
      </c>
      <c r="AG749" s="72" t="str">
        <f t="shared" si="45"/>
        <v/>
      </c>
      <c r="AH749" s="72" t="str">
        <f>IF(W749="","",IF(W749="ND","ND",(NETWORKDAYS(U749,W749,Reference!$D$2:$D$40)-1)))</f>
        <v/>
      </c>
      <c r="AI749" s="72" t="str">
        <f>IF(Z749="","",IF(Z749="n/a","N/A", IF(Z749="ND","ND",(NETWORKDAYS(U749,Z749,Reference!$D$2:$D$40)))))</f>
        <v/>
      </c>
      <c r="AJ749" s="72" t="str">
        <f t="shared" si="46"/>
        <v/>
      </c>
      <c r="AK749" s="72" t="str">
        <f t="shared" si="47"/>
        <v/>
      </c>
      <c r="AL749" s="72" t="str">
        <f>IF(AE749="","",IF(AE749="N/A","N/A",IF(AE749="ND","ND",(NETWORKDAYS(AD749,AE749,Reference!$D$2:$D$40)-1))))</f>
        <v/>
      </c>
    </row>
    <row r="750" spans="1:38" s="73" customFormat="1" x14ac:dyDescent="0.35">
      <c r="A750" s="83"/>
      <c r="B750" s="83"/>
      <c r="C750" s="87"/>
      <c r="D750" s="87"/>
      <c r="E750" s="85"/>
      <c r="F750" s="86"/>
      <c r="G750" s="87"/>
      <c r="H750" s="87"/>
      <c r="I750" s="90"/>
      <c r="J750" s="89"/>
      <c r="K750" s="89"/>
      <c r="L750" s="90"/>
      <c r="M750" s="90"/>
      <c r="N750" s="89"/>
      <c r="O750" s="90"/>
      <c r="P750" s="87"/>
      <c r="Q750" s="91"/>
      <c r="R750" s="91"/>
      <c r="S750" s="91"/>
      <c r="T750" s="92"/>
      <c r="U750" s="92"/>
      <c r="V750" s="92"/>
      <c r="W750" s="92"/>
      <c r="X750" s="91"/>
      <c r="Y750" s="91"/>
      <c r="Z750" s="92"/>
      <c r="AA750" s="92"/>
      <c r="AB750" s="92"/>
      <c r="AC750" s="91"/>
      <c r="AD750" s="92"/>
      <c r="AE750" s="92"/>
      <c r="AF750" s="72" t="str">
        <f t="shared" si="44"/>
        <v/>
      </c>
      <c r="AG750" s="72" t="str">
        <f t="shared" si="45"/>
        <v/>
      </c>
      <c r="AH750" s="72" t="str">
        <f>IF(W750="","",IF(W750="ND","ND",(NETWORKDAYS(U750,W750,Reference!$D$2:$D$40)-1)))</f>
        <v/>
      </c>
      <c r="AI750" s="72" t="str">
        <f>IF(Z750="","",IF(Z750="n/a","N/A", IF(Z750="ND","ND",(NETWORKDAYS(U750,Z750,Reference!$D$2:$D$40)))))</f>
        <v/>
      </c>
      <c r="AJ750" s="72" t="str">
        <f t="shared" si="46"/>
        <v/>
      </c>
      <c r="AK750" s="72" t="str">
        <f t="shared" si="47"/>
        <v/>
      </c>
      <c r="AL750" s="72" t="str">
        <f>IF(AE750="","",IF(AE750="N/A","N/A",IF(AE750="ND","ND",(NETWORKDAYS(AD750,AE750,Reference!$D$2:$D$40)-1))))</f>
        <v/>
      </c>
    </row>
    <row r="751" spans="1:38" s="73" customFormat="1" x14ac:dyDescent="0.35">
      <c r="A751" s="83"/>
      <c r="B751" s="83"/>
      <c r="C751" s="87"/>
      <c r="D751" s="87"/>
      <c r="E751" s="85"/>
      <c r="F751" s="86"/>
      <c r="G751" s="87"/>
      <c r="H751" s="87"/>
      <c r="I751" s="90"/>
      <c r="J751" s="89"/>
      <c r="K751" s="89"/>
      <c r="L751" s="90"/>
      <c r="M751" s="90"/>
      <c r="N751" s="89"/>
      <c r="O751" s="90"/>
      <c r="P751" s="87"/>
      <c r="Q751" s="91"/>
      <c r="R751" s="91"/>
      <c r="S751" s="91"/>
      <c r="T751" s="92"/>
      <c r="U751" s="92"/>
      <c r="V751" s="92"/>
      <c r="W751" s="92"/>
      <c r="X751" s="91"/>
      <c r="Y751" s="91"/>
      <c r="Z751" s="92"/>
      <c r="AA751" s="92"/>
      <c r="AB751" s="92"/>
      <c r="AC751" s="91"/>
      <c r="AD751" s="92"/>
      <c r="AE751" s="92"/>
      <c r="AF751" s="72" t="str">
        <f t="shared" si="44"/>
        <v/>
      </c>
      <c r="AG751" s="72" t="str">
        <f t="shared" si="45"/>
        <v/>
      </c>
      <c r="AH751" s="72" t="str">
        <f>IF(W751="","",IF(W751="ND","ND",(NETWORKDAYS(U751,W751,Reference!$D$2:$D$40)-1)))</f>
        <v/>
      </c>
      <c r="AI751" s="72" t="str">
        <f>IF(Z751="","",IF(Z751="n/a","N/A", IF(Z751="ND","ND",(NETWORKDAYS(U751,Z751,Reference!$D$2:$D$40)))))</f>
        <v/>
      </c>
      <c r="AJ751" s="72" t="str">
        <f t="shared" si="46"/>
        <v/>
      </c>
      <c r="AK751" s="72" t="str">
        <f t="shared" si="47"/>
        <v/>
      </c>
      <c r="AL751" s="72" t="str">
        <f>IF(AE751="","",IF(AE751="N/A","N/A",IF(AE751="ND","ND",(NETWORKDAYS(AD751,AE751,Reference!$D$2:$D$40)-1))))</f>
        <v/>
      </c>
    </row>
    <row r="752" spans="1:38" s="73" customFormat="1" x14ac:dyDescent="0.35">
      <c r="A752" s="83"/>
      <c r="B752" s="83"/>
      <c r="C752" s="87"/>
      <c r="D752" s="87"/>
      <c r="E752" s="85"/>
      <c r="F752" s="86"/>
      <c r="G752" s="87"/>
      <c r="H752" s="87"/>
      <c r="I752" s="90"/>
      <c r="J752" s="89"/>
      <c r="K752" s="89"/>
      <c r="L752" s="90"/>
      <c r="M752" s="90"/>
      <c r="N752" s="89"/>
      <c r="O752" s="90"/>
      <c r="P752" s="87"/>
      <c r="Q752" s="91"/>
      <c r="R752" s="91"/>
      <c r="S752" s="91"/>
      <c r="T752" s="92"/>
      <c r="U752" s="92"/>
      <c r="V752" s="92"/>
      <c r="W752" s="92"/>
      <c r="X752" s="91"/>
      <c r="Y752" s="91"/>
      <c r="Z752" s="92"/>
      <c r="AA752" s="92"/>
      <c r="AB752" s="92"/>
      <c r="AC752" s="91"/>
      <c r="AD752" s="92"/>
      <c r="AE752" s="92"/>
      <c r="AF752" s="72" t="str">
        <f t="shared" si="44"/>
        <v/>
      </c>
      <c r="AG752" s="72" t="str">
        <f t="shared" si="45"/>
        <v/>
      </c>
      <c r="AH752" s="72" t="str">
        <f>IF(W752="","",IF(W752="ND","ND",(NETWORKDAYS(U752,W752,Reference!$D$2:$D$40)-1)))</f>
        <v/>
      </c>
      <c r="AI752" s="72" t="str">
        <f>IF(Z752="","",IF(Z752="n/a","N/A", IF(Z752="ND","ND",(NETWORKDAYS(U752,Z752,Reference!$D$2:$D$40)))))</f>
        <v/>
      </c>
      <c r="AJ752" s="72" t="str">
        <f t="shared" si="46"/>
        <v/>
      </c>
      <c r="AK752" s="72" t="str">
        <f t="shared" si="47"/>
        <v/>
      </c>
      <c r="AL752" s="72" t="str">
        <f>IF(AE752="","",IF(AE752="N/A","N/A",IF(AE752="ND","ND",(NETWORKDAYS(AD752,AE752,Reference!$D$2:$D$40)-1))))</f>
        <v/>
      </c>
    </row>
    <row r="753" spans="1:38" s="73" customFormat="1" x14ac:dyDescent="0.35">
      <c r="A753" s="83"/>
      <c r="B753" s="83"/>
      <c r="C753" s="87"/>
      <c r="D753" s="87"/>
      <c r="E753" s="85"/>
      <c r="F753" s="86"/>
      <c r="G753" s="87"/>
      <c r="H753" s="87"/>
      <c r="I753" s="90"/>
      <c r="J753" s="89"/>
      <c r="K753" s="89"/>
      <c r="L753" s="90"/>
      <c r="M753" s="90"/>
      <c r="N753" s="89"/>
      <c r="O753" s="90"/>
      <c r="P753" s="87"/>
      <c r="Q753" s="91"/>
      <c r="R753" s="91"/>
      <c r="S753" s="91"/>
      <c r="T753" s="92"/>
      <c r="U753" s="92"/>
      <c r="V753" s="92"/>
      <c r="W753" s="92"/>
      <c r="X753" s="91"/>
      <c r="Y753" s="91"/>
      <c r="Z753" s="92"/>
      <c r="AA753" s="92"/>
      <c r="AB753" s="92"/>
      <c r="AC753" s="91"/>
      <c r="AD753" s="92"/>
      <c r="AE753" s="92"/>
      <c r="AF753" s="72" t="str">
        <f t="shared" si="44"/>
        <v/>
      </c>
      <c r="AG753" s="72" t="str">
        <f t="shared" si="45"/>
        <v/>
      </c>
      <c r="AH753" s="72" t="str">
        <f>IF(W753="","",IF(W753="ND","ND",(NETWORKDAYS(U753,W753,Reference!$D$2:$D$40)-1)))</f>
        <v/>
      </c>
      <c r="AI753" s="72" t="str">
        <f>IF(Z753="","",IF(Z753="n/a","N/A", IF(Z753="ND","ND",(NETWORKDAYS(U753,Z753,Reference!$D$2:$D$40)))))</f>
        <v/>
      </c>
      <c r="AJ753" s="72" t="str">
        <f t="shared" si="46"/>
        <v/>
      </c>
      <c r="AK753" s="72" t="str">
        <f t="shared" si="47"/>
        <v/>
      </c>
      <c r="AL753" s="72" t="str">
        <f>IF(AE753="","",IF(AE753="N/A","N/A",IF(AE753="ND","ND",(NETWORKDAYS(AD753,AE753,Reference!$D$2:$D$40)-1))))</f>
        <v/>
      </c>
    </row>
    <row r="754" spans="1:38" s="73" customFormat="1" x14ac:dyDescent="0.35">
      <c r="A754" s="83"/>
      <c r="B754" s="83"/>
      <c r="C754" s="87"/>
      <c r="D754" s="87"/>
      <c r="E754" s="85"/>
      <c r="F754" s="86"/>
      <c r="G754" s="87"/>
      <c r="H754" s="87"/>
      <c r="I754" s="90"/>
      <c r="J754" s="89"/>
      <c r="K754" s="89"/>
      <c r="L754" s="90"/>
      <c r="M754" s="90"/>
      <c r="N754" s="89"/>
      <c r="O754" s="90"/>
      <c r="P754" s="87"/>
      <c r="Q754" s="91"/>
      <c r="R754" s="91"/>
      <c r="S754" s="91"/>
      <c r="T754" s="92"/>
      <c r="U754" s="92"/>
      <c r="V754" s="92"/>
      <c r="W754" s="92"/>
      <c r="X754" s="91"/>
      <c r="Y754" s="91"/>
      <c r="Z754" s="92"/>
      <c r="AA754" s="92"/>
      <c r="AB754" s="92"/>
      <c r="AC754" s="91"/>
      <c r="AD754" s="92"/>
      <c r="AE754" s="92"/>
      <c r="AF754" s="72" t="str">
        <f t="shared" si="44"/>
        <v/>
      </c>
      <c r="AG754" s="72" t="str">
        <f t="shared" si="45"/>
        <v/>
      </c>
      <c r="AH754" s="72" t="str">
        <f>IF(W754="","",IF(W754="ND","ND",(NETWORKDAYS(U754,W754,Reference!$D$2:$D$40)-1)))</f>
        <v/>
      </c>
      <c r="AI754" s="72" t="str">
        <f>IF(Z754="","",IF(Z754="n/a","N/A", IF(Z754="ND","ND",(NETWORKDAYS(U754,Z754,Reference!$D$2:$D$40)))))</f>
        <v/>
      </c>
      <c r="AJ754" s="72" t="str">
        <f t="shared" si="46"/>
        <v/>
      </c>
      <c r="AK754" s="72" t="str">
        <f t="shared" si="47"/>
        <v/>
      </c>
      <c r="AL754" s="72" t="str">
        <f>IF(AE754="","",IF(AE754="N/A","N/A",IF(AE754="ND","ND",(NETWORKDAYS(AD754,AE754,Reference!$D$2:$D$40)-1))))</f>
        <v/>
      </c>
    </row>
    <row r="755" spans="1:38" s="73" customFormat="1" x14ac:dyDescent="0.35">
      <c r="A755" s="83"/>
      <c r="B755" s="83"/>
      <c r="C755" s="87"/>
      <c r="D755" s="87"/>
      <c r="E755" s="85"/>
      <c r="F755" s="86"/>
      <c r="G755" s="87"/>
      <c r="H755" s="87"/>
      <c r="I755" s="90"/>
      <c r="J755" s="89"/>
      <c r="K755" s="89"/>
      <c r="L755" s="90"/>
      <c r="M755" s="90"/>
      <c r="N755" s="89"/>
      <c r="O755" s="90"/>
      <c r="P755" s="87"/>
      <c r="Q755" s="91"/>
      <c r="R755" s="91"/>
      <c r="S755" s="91"/>
      <c r="T755" s="92"/>
      <c r="U755" s="92"/>
      <c r="V755" s="92"/>
      <c r="W755" s="92"/>
      <c r="X755" s="91"/>
      <c r="Y755" s="91"/>
      <c r="Z755" s="92"/>
      <c r="AA755" s="92"/>
      <c r="AB755" s="92"/>
      <c r="AC755" s="91"/>
      <c r="AD755" s="92"/>
      <c r="AE755" s="92"/>
      <c r="AF755" s="72" t="str">
        <f t="shared" si="44"/>
        <v/>
      </c>
      <c r="AG755" s="72" t="str">
        <f t="shared" si="45"/>
        <v/>
      </c>
      <c r="AH755" s="72" t="str">
        <f>IF(W755="","",IF(W755="ND","ND",(NETWORKDAYS(U755,W755,Reference!$D$2:$D$40)-1)))</f>
        <v/>
      </c>
      <c r="AI755" s="72" t="str">
        <f>IF(Z755="","",IF(Z755="n/a","N/A", IF(Z755="ND","ND",(NETWORKDAYS(U755,Z755,Reference!$D$2:$D$40)))))</f>
        <v/>
      </c>
      <c r="AJ755" s="72" t="str">
        <f t="shared" si="46"/>
        <v/>
      </c>
      <c r="AK755" s="72" t="str">
        <f t="shared" si="47"/>
        <v/>
      </c>
      <c r="AL755" s="72" t="str">
        <f>IF(AE755="","",IF(AE755="N/A","N/A",IF(AE755="ND","ND",(NETWORKDAYS(AD755,AE755,Reference!$D$2:$D$40)-1))))</f>
        <v/>
      </c>
    </row>
    <row r="756" spans="1:38" s="73" customFormat="1" x14ac:dyDescent="0.35">
      <c r="A756" s="83"/>
      <c r="B756" s="83"/>
      <c r="C756" s="87"/>
      <c r="D756" s="87"/>
      <c r="E756" s="85"/>
      <c r="F756" s="86"/>
      <c r="G756" s="87"/>
      <c r="H756" s="87"/>
      <c r="I756" s="90"/>
      <c r="J756" s="89"/>
      <c r="K756" s="89"/>
      <c r="L756" s="90"/>
      <c r="M756" s="90"/>
      <c r="N756" s="89"/>
      <c r="O756" s="90"/>
      <c r="P756" s="87"/>
      <c r="Q756" s="91"/>
      <c r="R756" s="91"/>
      <c r="S756" s="91"/>
      <c r="T756" s="92"/>
      <c r="U756" s="92"/>
      <c r="V756" s="92"/>
      <c r="W756" s="92"/>
      <c r="X756" s="91"/>
      <c r="Y756" s="91"/>
      <c r="Z756" s="92"/>
      <c r="AA756" s="92"/>
      <c r="AB756" s="92"/>
      <c r="AC756" s="91"/>
      <c r="AD756" s="92"/>
      <c r="AE756" s="92"/>
      <c r="AF756" s="72" t="str">
        <f t="shared" si="44"/>
        <v/>
      </c>
      <c r="AG756" s="72" t="str">
        <f t="shared" si="45"/>
        <v/>
      </c>
      <c r="AH756" s="72" t="str">
        <f>IF(W756="","",IF(W756="ND","ND",(NETWORKDAYS(U756,W756,Reference!$D$2:$D$40)-1)))</f>
        <v/>
      </c>
      <c r="AI756" s="72" t="str">
        <f>IF(Z756="","",IF(Z756="n/a","N/A", IF(Z756="ND","ND",(NETWORKDAYS(U756,Z756,Reference!$D$2:$D$40)))))</f>
        <v/>
      </c>
      <c r="AJ756" s="72" t="str">
        <f t="shared" si="46"/>
        <v/>
      </c>
      <c r="AK756" s="72" t="str">
        <f t="shared" si="47"/>
        <v/>
      </c>
      <c r="AL756" s="72" t="str">
        <f>IF(AE756="","",IF(AE756="N/A","N/A",IF(AE756="ND","ND",(NETWORKDAYS(AD756,AE756,Reference!$D$2:$D$40)-1))))</f>
        <v/>
      </c>
    </row>
    <row r="757" spans="1:38" s="73" customFormat="1" x14ac:dyDescent="0.35">
      <c r="A757" s="83"/>
      <c r="B757" s="83"/>
      <c r="C757" s="87"/>
      <c r="D757" s="87"/>
      <c r="E757" s="85"/>
      <c r="F757" s="86"/>
      <c r="G757" s="87"/>
      <c r="H757" s="87"/>
      <c r="I757" s="90"/>
      <c r="J757" s="89"/>
      <c r="K757" s="89"/>
      <c r="L757" s="90"/>
      <c r="M757" s="90"/>
      <c r="N757" s="89"/>
      <c r="O757" s="90"/>
      <c r="P757" s="87"/>
      <c r="Q757" s="91"/>
      <c r="R757" s="91"/>
      <c r="S757" s="91"/>
      <c r="T757" s="92"/>
      <c r="U757" s="92"/>
      <c r="V757" s="92"/>
      <c r="W757" s="92"/>
      <c r="X757" s="91"/>
      <c r="Y757" s="91"/>
      <c r="Z757" s="92"/>
      <c r="AA757" s="92"/>
      <c r="AB757" s="92"/>
      <c r="AC757" s="91"/>
      <c r="AD757" s="92"/>
      <c r="AE757" s="92"/>
      <c r="AF757" s="72" t="str">
        <f t="shared" si="44"/>
        <v/>
      </c>
      <c r="AG757" s="72" t="str">
        <f t="shared" si="45"/>
        <v/>
      </c>
      <c r="AH757" s="72" t="str">
        <f>IF(W757="","",IF(W757="ND","ND",(NETWORKDAYS(U757,W757,Reference!$D$2:$D$40)-1)))</f>
        <v/>
      </c>
      <c r="AI757" s="72" t="str">
        <f>IF(Z757="","",IF(Z757="n/a","N/A", IF(Z757="ND","ND",(NETWORKDAYS(U757,Z757,Reference!$D$2:$D$40)))))</f>
        <v/>
      </c>
      <c r="AJ757" s="72" t="str">
        <f t="shared" si="46"/>
        <v/>
      </c>
      <c r="AK757" s="72" t="str">
        <f t="shared" si="47"/>
        <v/>
      </c>
      <c r="AL757" s="72" t="str">
        <f>IF(AE757="","",IF(AE757="N/A","N/A",IF(AE757="ND","ND",(NETWORKDAYS(AD757,AE757,Reference!$D$2:$D$40)-1))))</f>
        <v/>
      </c>
    </row>
    <row r="758" spans="1:38" s="73" customFormat="1" x14ac:dyDescent="0.35">
      <c r="A758" s="83"/>
      <c r="B758" s="83"/>
      <c r="C758" s="87"/>
      <c r="D758" s="87"/>
      <c r="E758" s="85"/>
      <c r="F758" s="86"/>
      <c r="G758" s="87"/>
      <c r="H758" s="87"/>
      <c r="I758" s="90"/>
      <c r="J758" s="89"/>
      <c r="K758" s="89"/>
      <c r="L758" s="90"/>
      <c r="M758" s="90"/>
      <c r="N758" s="89"/>
      <c r="O758" s="90"/>
      <c r="P758" s="87"/>
      <c r="Q758" s="91"/>
      <c r="R758" s="91"/>
      <c r="S758" s="91"/>
      <c r="T758" s="92"/>
      <c r="U758" s="92"/>
      <c r="V758" s="92"/>
      <c r="W758" s="92"/>
      <c r="X758" s="91"/>
      <c r="Y758" s="91"/>
      <c r="Z758" s="92"/>
      <c r="AA758" s="92"/>
      <c r="AB758" s="92"/>
      <c r="AC758" s="91"/>
      <c r="AD758" s="92"/>
      <c r="AE758" s="92"/>
      <c r="AF758" s="72" t="str">
        <f t="shared" si="44"/>
        <v/>
      </c>
      <c r="AG758" s="72" t="str">
        <f t="shared" si="45"/>
        <v/>
      </c>
      <c r="AH758" s="72" t="str">
        <f>IF(W758="","",IF(W758="ND","ND",(NETWORKDAYS(U758,W758,Reference!$D$2:$D$40)-1)))</f>
        <v/>
      </c>
      <c r="AI758" s="72" t="str">
        <f>IF(Z758="","",IF(Z758="n/a","N/A", IF(Z758="ND","ND",(NETWORKDAYS(U758,Z758,Reference!$D$2:$D$40)))))</f>
        <v/>
      </c>
      <c r="AJ758" s="72" t="str">
        <f t="shared" si="46"/>
        <v/>
      </c>
      <c r="AK758" s="72" t="str">
        <f t="shared" si="47"/>
        <v/>
      </c>
      <c r="AL758" s="72" t="str">
        <f>IF(AE758="","",IF(AE758="N/A","N/A",IF(AE758="ND","ND",(NETWORKDAYS(AD758,AE758,Reference!$D$2:$D$40)-1))))</f>
        <v/>
      </c>
    </row>
    <row r="759" spans="1:38" s="73" customFormat="1" x14ac:dyDescent="0.35">
      <c r="A759" s="83"/>
      <c r="B759" s="83"/>
      <c r="C759" s="87"/>
      <c r="D759" s="87"/>
      <c r="E759" s="85"/>
      <c r="F759" s="86"/>
      <c r="G759" s="87"/>
      <c r="H759" s="87"/>
      <c r="I759" s="90"/>
      <c r="J759" s="89"/>
      <c r="K759" s="89"/>
      <c r="L759" s="90"/>
      <c r="M759" s="90"/>
      <c r="N759" s="89"/>
      <c r="O759" s="90"/>
      <c r="P759" s="87"/>
      <c r="Q759" s="91"/>
      <c r="R759" s="91"/>
      <c r="S759" s="91"/>
      <c r="T759" s="92"/>
      <c r="U759" s="92"/>
      <c r="V759" s="92"/>
      <c r="W759" s="92"/>
      <c r="X759" s="91"/>
      <c r="Y759" s="91"/>
      <c r="Z759" s="92"/>
      <c r="AA759" s="92"/>
      <c r="AB759" s="92"/>
      <c r="AC759" s="91"/>
      <c r="AD759" s="92"/>
      <c r="AE759" s="92"/>
      <c r="AF759" s="72" t="str">
        <f t="shared" si="44"/>
        <v/>
      </c>
      <c r="AG759" s="72" t="str">
        <f t="shared" si="45"/>
        <v/>
      </c>
      <c r="AH759" s="72" t="str">
        <f>IF(W759="","",IF(W759="ND","ND",(NETWORKDAYS(U759,W759,Reference!$D$2:$D$40)-1)))</f>
        <v/>
      </c>
      <c r="AI759" s="72" t="str">
        <f>IF(Z759="","",IF(Z759="n/a","N/A", IF(Z759="ND","ND",(NETWORKDAYS(U759,Z759,Reference!$D$2:$D$40)))))</f>
        <v/>
      </c>
      <c r="AJ759" s="72" t="str">
        <f t="shared" si="46"/>
        <v/>
      </c>
      <c r="AK759" s="72" t="str">
        <f t="shared" si="47"/>
        <v/>
      </c>
      <c r="AL759" s="72" t="str">
        <f>IF(AE759="","",IF(AE759="N/A","N/A",IF(AE759="ND","ND",(NETWORKDAYS(AD759,AE759,Reference!$D$2:$D$40)-1))))</f>
        <v/>
      </c>
    </row>
    <row r="760" spans="1:38" s="73" customFormat="1" x14ac:dyDescent="0.35">
      <c r="A760" s="83"/>
      <c r="B760" s="83"/>
      <c r="C760" s="87"/>
      <c r="D760" s="87"/>
      <c r="E760" s="85"/>
      <c r="F760" s="86"/>
      <c r="G760" s="87"/>
      <c r="H760" s="87"/>
      <c r="I760" s="90"/>
      <c r="J760" s="89"/>
      <c r="K760" s="89"/>
      <c r="L760" s="90"/>
      <c r="M760" s="90"/>
      <c r="N760" s="89"/>
      <c r="O760" s="90"/>
      <c r="P760" s="87"/>
      <c r="Q760" s="91"/>
      <c r="R760" s="91"/>
      <c r="S760" s="91"/>
      <c r="T760" s="92"/>
      <c r="U760" s="92"/>
      <c r="V760" s="92"/>
      <c r="W760" s="92"/>
      <c r="X760" s="91"/>
      <c r="Y760" s="91"/>
      <c r="Z760" s="92"/>
      <c r="AA760" s="92"/>
      <c r="AB760" s="92"/>
      <c r="AC760" s="91"/>
      <c r="AD760" s="92"/>
      <c r="AE760" s="92"/>
      <c r="AF760" s="72" t="str">
        <f t="shared" si="44"/>
        <v/>
      </c>
      <c r="AG760" s="72" t="str">
        <f t="shared" si="45"/>
        <v/>
      </c>
      <c r="AH760" s="72" t="str">
        <f>IF(W760="","",IF(W760="ND","ND",(NETWORKDAYS(U760,W760,Reference!$D$2:$D$40)-1)))</f>
        <v/>
      </c>
      <c r="AI760" s="72" t="str">
        <f>IF(Z760="","",IF(Z760="n/a","N/A", IF(Z760="ND","ND",(NETWORKDAYS(U760,Z760,Reference!$D$2:$D$40)))))</f>
        <v/>
      </c>
      <c r="AJ760" s="72" t="str">
        <f t="shared" si="46"/>
        <v/>
      </c>
      <c r="AK760" s="72" t="str">
        <f t="shared" si="47"/>
        <v/>
      </c>
      <c r="AL760" s="72" t="str">
        <f>IF(AE760="","",IF(AE760="N/A","N/A",IF(AE760="ND","ND",(NETWORKDAYS(AD760,AE760,Reference!$D$2:$D$40)-1))))</f>
        <v/>
      </c>
    </row>
    <row r="761" spans="1:38" s="73" customFormat="1" x14ac:dyDescent="0.35">
      <c r="A761" s="83"/>
      <c r="B761" s="83"/>
      <c r="C761" s="87"/>
      <c r="D761" s="87"/>
      <c r="E761" s="85"/>
      <c r="F761" s="86"/>
      <c r="G761" s="87"/>
      <c r="H761" s="87"/>
      <c r="I761" s="90"/>
      <c r="J761" s="89"/>
      <c r="K761" s="89"/>
      <c r="L761" s="90"/>
      <c r="M761" s="90"/>
      <c r="N761" s="89"/>
      <c r="O761" s="90"/>
      <c r="P761" s="87"/>
      <c r="Q761" s="91"/>
      <c r="R761" s="91"/>
      <c r="S761" s="91"/>
      <c r="T761" s="92"/>
      <c r="U761" s="92"/>
      <c r="V761" s="92"/>
      <c r="W761" s="92"/>
      <c r="X761" s="91"/>
      <c r="Y761" s="91"/>
      <c r="Z761" s="92"/>
      <c r="AA761" s="92"/>
      <c r="AB761" s="92"/>
      <c r="AC761" s="91"/>
      <c r="AD761" s="92"/>
      <c r="AE761" s="92"/>
      <c r="AF761" s="72" t="str">
        <f t="shared" si="44"/>
        <v/>
      </c>
      <c r="AG761" s="72" t="str">
        <f t="shared" si="45"/>
        <v/>
      </c>
      <c r="AH761" s="72" t="str">
        <f>IF(W761="","",IF(W761="ND","ND",(NETWORKDAYS(U761,W761,Reference!$D$2:$D$40)-1)))</f>
        <v/>
      </c>
      <c r="AI761" s="72" t="str">
        <f>IF(Z761="","",IF(Z761="n/a","N/A", IF(Z761="ND","ND",(NETWORKDAYS(U761,Z761,Reference!$D$2:$D$40)))))</f>
        <v/>
      </c>
      <c r="AJ761" s="72" t="str">
        <f t="shared" si="46"/>
        <v/>
      </c>
      <c r="AK761" s="72" t="str">
        <f t="shared" si="47"/>
        <v/>
      </c>
      <c r="AL761" s="72" t="str">
        <f>IF(AE761="","",IF(AE761="N/A","N/A",IF(AE761="ND","ND",(NETWORKDAYS(AD761,AE761,Reference!$D$2:$D$40)-1))))</f>
        <v/>
      </c>
    </row>
    <row r="762" spans="1:38" s="73" customFormat="1" x14ac:dyDescent="0.35">
      <c r="A762" s="83"/>
      <c r="B762" s="83"/>
      <c r="C762" s="87"/>
      <c r="D762" s="87"/>
      <c r="E762" s="85"/>
      <c r="F762" s="86"/>
      <c r="G762" s="87"/>
      <c r="H762" s="87"/>
      <c r="I762" s="90"/>
      <c r="J762" s="89"/>
      <c r="K762" s="89"/>
      <c r="L762" s="90"/>
      <c r="M762" s="90"/>
      <c r="N762" s="89"/>
      <c r="O762" s="90"/>
      <c r="P762" s="87"/>
      <c r="Q762" s="91"/>
      <c r="R762" s="91"/>
      <c r="S762" s="91"/>
      <c r="T762" s="92"/>
      <c r="U762" s="92"/>
      <c r="V762" s="92"/>
      <c r="W762" s="92"/>
      <c r="X762" s="91"/>
      <c r="Y762" s="91"/>
      <c r="Z762" s="92"/>
      <c r="AA762" s="92"/>
      <c r="AB762" s="92"/>
      <c r="AC762" s="91"/>
      <c r="AD762" s="92"/>
      <c r="AE762" s="92"/>
      <c r="AF762" s="72" t="str">
        <f t="shared" si="44"/>
        <v/>
      </c>
      <c r="AG762" s="72" t="str">
        <f t="shared" si="45"/>
        <v/>
      </c>
      <c r="AH762" s="72" t="str">
        <f>IF(W762="","",IF(W762="ND","ND",(NETWORKDAYS(U762,W762,Reference!$D$2:$D$40)-1)))</f>
        <v/>
      </c>
      <c r="AI762" s="72" t="str">
        <f>IF(Z762="","",IF(Z762="n/a","N/A", IF(Z762="ND","ND",(NETWORKDAYS(U762,Z762,Reference!$D$2:$D$40)))))</f>
        <v/>
      </c>
      <c r="AJ762" s="72" t="str">
        <f t="shared" si="46"/>
        <v/>
      </c>
      <c r="AK762" s="72" t="str">
        <f t="shared" si="47"/>
        <v/>
      </c>
      <c r="AL762" s="72" t="str">
        <f>IF(AE762="","",IF(AE762="N/A","N/A",IF(AE762="ND","ND",(NETWORKDAYS(AD762,AE762,Reference!$D$2:$D$40)-1))))</f>
        <v/>
      </c>
    </row>
    <row r="763" spans="1:38" s="73" customFormat="1" x14ac:dyDescent="0.35">
      <c r="A763" s="83"/>
      <c r="B763" s="83"/>
      <c r="C763" s="87"/>
      <c r="D763" s="87"/>
      <c r="E763" s="85"/>
      <c r="F763" s="86"/>
      <c r="G763" s="87"/>
      <c r="H763" s="87"/>
      <c r="I763" s="90"/>
      <c r="J763" s="89"/>
      <c r="K763" s="89"/>
      <c r="L763" s="90"/>
      <c r="M763" s="90"/>
      <c r="N763" s="89"/>
      <c r="O763" s="90"/>
      <c r="P763" s="87"/>
      <c r="Q763" s="91"/>
      <c r="R763" s="91"/>
      <c r="S763" s="91"/>
      <c r="T763" s="92"/>
      <c r="U763" s="92"/>
      <c r="V763" s="92"/>
      <c r="W763" s="92"/>
      <c r="X763" s="91"/>
      <c r="Y763" s="91"/>
      <c r="Z763" s="92"/>
      <c r="AA763" s="92"/>
      <c r="AB763" s="92"/>
      <c r="AC763" s="91"/>
      <c r="AD763" s="92"/>
      <c r="AE763" s="92"/>
      <c r="AF763" s="72" t="str">
        <f t="shared" si="44"/>
        <v/>
      </c>
      <c r="AG763" s="72" t="str">
        <f t="shared" si="45"/>
        <v/>
      </c>
      <c r="AH763" s="72" t="str">
        <f>IF(W763="","",IF(W763="ND","ND",(NETWORKDAYS(U763,W763,Reference!$D$2:$D$40)-1)))</f>
        <v/>
      </c>
      <c r="AI763" s="72" t="str">
        <f>IF(Z763="","",IF(Z763="n/a","N/A", IF(Z763="ND","ND",(NETWORKDAYS(U763,Z763,Reference!$D$2:$D$40)))))</f>
        <v/>
      </c>
      <c r="AJ763" s="72" t="str">
        <f t="shared" si="46"/>
        <v/>
      </c>
      <c r="AK763" s="72" t="str">
        <f t="shared" si="47"/>
        <v/>
      </c>
      <c r="AL763" s="72" t="str">
        <f>IF(AE763="","",IF(AE763="N/A","N/A",IF(AE763="ND","ND",(NETWORKDAYS(AD763,AE763,Reference!$D$2:$D$40)-1))))</f>
        <v/>
      </c>
    </row>
    <row r="764" spans="1:38" s="73" customFormat="1" x14ac:dyDescent="0.35">
      <c r="A764" s="83"/>
      <c r="B764" s="83"/>
      <c r="C764" s="87"/>
      <c r="D764" s="87"/>
      <c r="E764" s="85"/>
      <c r="F764" s="86"/>
      <c r="G764" s="87"/>
      <c r="H764" s="87"/>
      <c r="I764" s="90"/>
      <c r="J764" s="89"/>
      <c r="K764" s="89"/>
      <c r="L764" s="90"/>
      <c r="M764" s="90"/>
      <c r="N764" s="89"/>
      <c r="O764" s="90"/>
      <c r="P764" s="87"/>
      <c r="Q764" s="91"/>
      <c r="R764" s="91"/>
      <c r="S764" s="91"/>
      <c r="T764" s="92"/>
      <c r="U764" s="92"/>
      <c r="V764" s="92"/>
      <c r="W764" s="92"/>
      <c r="X764" s="91"/>
      <c r="Y764" s="91"/>
      <c r="Z764" s="92"/>
      <c r="AA764" s="92"/>
      <c r="AB764" s="92"/>
      <c r="AC764" s="91"/>
      <c r="AD764" s="92"/>
      <c r="AE764" s="92"/>
      <c r="AF764" s="72" t="str">
        <f t="shared" si="44"/>
        <v/>
      </c>
      <c r="AG764" s="72" t="str">
        <f t="shared" si="45"/>
        <v/>
      </c>
      <c r="AH764" s="72" t="str">
        <f>IF(W764="","",IF(W764="ND","ND",(NETWORKDAYS(U764,W764,Reference!$D$2:$D$40)-1)))</f>
        <v/>
      </c>
      <c r="AI764" s="72" t="str">
        <f>IF(Z764="","",IF(Z764="n/a","N/A", IF(Z764="ND","ND",(NETWORKDAYS(U764,Z764,Reference!$D$2:$D$40)))))</f>
        <v/>
      </c>
      <c r="AJ764" s="72" t="str">
        <f t="shared" si="46"/>
        <v/>
      </c>
      <c r="AK764" s="72" t="str">
        <f t="shared" si="47"/>
        <v/>
      </c>
      <c r="AL764" s="72" t="str">
        <f>IF(AE764="","",IF(AE764="N/A","N/A",IF(AE764="ND","ND",(NETWORKDAYS(AD764,AE764,Reference!$D$2:$D$40)-1))))</f>
        <v/>
      </c>
    </row>
    <row r="765" spans="1:38" s="73" customFormat="1" x14ac:dyDescent="0.35">
      <c r="A765" s="83"/>
      <c r="B765" s="83"/>
      <c r="C765" s="87"/>
      <c r="D765" s="87"/>
      <c r="E765" s="85"/>
      <c r="F765" s="86"/>
      <c r="G765" s="87"/>
      <c r="H765" s="87"/>
      <c r="I765" s="90"/>
      <c r="J765" s="89"/>
      <c r="K765" s="89"/>
      <c r="L765" s="90"/>
      <c r="M765" s="90"/>
      <c r="N765" s="89"/>
      <c r="O765" s="90"/>
      <c r="P765" s="87"/>
      <c r="Q765" s="91"/>
      <c r="R765" s="91"/>
      <c r="S765" s="91"/>
      <c r="T765" s="92"/>
      <c r="U765" s="92"/>
      <c r="V765" s="92"/>
      <c r="W765" s="92"/>
      <c r="X765" s="91"/>
      <c r="Y765" s="91"/>
      <c r="Z765" s="92"/>
      <c r="AA765" s="92"/>
      <c r="AB765" s="92"/>
      <c r="AC765" s="91"/>
      <c r="AD765" s="92"/>
      <c r="AE765" s="92"/>
      <c r="AF765" s="72" t="str">
        <f t="shared" si="44"/>
        <v/>
      </c>
      <c r="AG765" s="72" t="str">
        <f t="shared" si="45"/>
        <v/>
      </c>
      <c r="AH765" s="72" t="str">
        <f>IF(W765="","",IF(W765="ND","ND",(NETWORKDAYS(U765,W765,Reference!$D$2:$D$40)-1)))</f>
        <v/>
      </c>
      <c r="AI765" s="72" t="str">
        <f>IF(Z765="","",IF(Z765="n/a","N/A", IF(Z765="ND","ND",(NETWORKDAYS(U765,Z765,Reference!$D$2:$D$40)))))</f>
        <v/>
      </c>
      <c r="AJ765" s="72" t="str">
        <f t="shared" si="46"/>
        <v/>
      </c>
      <c r="AK765" s="72" t="str">
        <f t="shared" si="47"/>
        <v/>
      </c>
      <c r="AL765" s="72" t="str">
        <f>IF(AE765="","",IF(AE765="N/A","N/A",IF(AE765="ND","ND",(NETWORKDAYS(AD765,AE765,Reference!$D$2:$D$40)-1))))</f>
        <v/>
      </c>
    </row>
    <row r="766" spans="1:38" s="73" customFormat="1" x14ac:dyDescent="0.35">
      <c r="A766" s="83"/>
      <c r="B766" s="83"/>
      <c r="C766" s="87"/>
      <c r="D766" s="87"/>
      <c r="E766" s="85"/>
      <c r="F766" s="86"/>
      <c r="G766" s="87"/>
      <c r="H766" s="87"/>
      <c r="I766" s="90"/>
      <c r="J766" s="89"/>
      <c r="K766" s="89"/>
      <c r="L766" s="90"/>
      <c r="M766" s="90"/>
      <c r="N766" s="89"/>
      <c r="O766" s="90"/>
      <c r="P766" s="87"/>
      <c r="Q766" s="91"/>
      <c r="R766" s="91"/>
      <c r="S766" s="91"/>
      <c r="T766" s="92"/>
      <c r="U766" s="92"/>
      <c r="V766" s="92"/>
      <c r="W766" s="92"/>
      <c r="X766" s="91"/>
      <c r="Y766" s="91"/>
      <c r="Z766" s="92"/>
      <c r="AA766" s="92"/>
      <c r="AB766" s="92"/>
      <c r="AC766" s="91"/>
      <c r="AD766" s="92"/>
      <c r="AE766" s="92"/>
      <c r="AF766" s="72" t="str">
        <f t="shared" si="44"/>
        <v/>
      </c>
      <c r="AG766" s="72" t="str">
        <f t="shared" si="45"/>
        <v/>
      </c>
      <c r="AH766" s="72" t="str">
        <f>IF(W766="","",IF(W766="ND","ND",(NETWORKDAYS(U766,W766,Reference!$D$2:$D$40)-1)))</f>
        <v/>
      </c>
      <c r="AI766" s="72" t="str">
        <f>IF(Z766="","",IF(Z766="n/a","N/A", IF(Z766="ND","ND",(NETWORKDAYS(U766,Z766,Reference!$D$2:$D$40)))))</f>
        <v/>
      </c>
      <c r="AJ766" s="72" t="str">
        <f t="shared" si="46"/>
        <v/>
      </c>
      <c r="AK766" s="72" t="str">
        <f t="shared" si="47"/>
        <v/>
      </c>
      <c r="AL766" s="72" t="str">
        <f>IF(AE766="","",IF(AE766="N/A","N/A",IF(AE766="ND","ND",(NETWORKDAYS(AD766,AE766,Reference!$D$2:$D$40)-1))))</f>
        <v/>
      </c>
    </row>
    <row r="767" spans="1:38" s="73" customFormat="1" x14ac:dyDescent="0.35">
      <c r="A767" s="83"/>
      <c r="B767" s="83"/>
      <c r="C767" s="87"/>
      <c r="D767" s="87"/>
      <c r="E767" s="85"/>
      <c r="F767" s="86"/>
      <c r="G767" s="87"/>
      <c r="H767" s="87"/>
      <c r="I767" s="90"/>
      <c r="J767" s="89"/>
      <c r="K767" s="89"/>
      <c r="L767" s="90"/>
      <c r="M767" s="90"/>
      <c r="N767" s="89"/>
      <c r="O767" s="90"/>
      <c r="P767" s="87"/>
      <c r="Q767" s="91"/>
      <c r="R767" s="91"/>
      <c r="S767" s="91"/>
      <c r="T767" s="92"/>
      <c r="U767" s="92"/>
      <c r="V767" s="92"/>
      <c r="W767" s="92"/>
      <c r="X767" s="91"/>
      <c r="Y767" s="91"/>
      <c r="Z767" s="92"/>
      <c r="AA767" s="92"/>
      <c r="AB767" s="92"/>
      <c r="AC767" s="91"/>
      <c r="AD767" s="92"/>
      <c r="AE767" s="92"/>
      <c r="AF767" s="72" t="str">
        <f t="shared" si="44"/>
        <v/>
      </c>
      <c r="AG767" s="72" t="str">
        <f t="shared" si="45"/>
        <v/>
      </c>
      <c r="AH767" s="72" t="str">
        <f>IF(W767="","",IF(W767="ND","ND",(NETWORKDAYS(U767,W767,Reference!$D$2:$D$40)-1)))</f>
        <v/>
      </c>
      <c r="AI767" s="72" t="str">
        <f>IF(Z767="","",IF(Z767="n/a","N/A", IF(Z767="ND","ND",(NETWORKDAYS(U767,Z767,Reference!$D$2:$D$40)))))</f>
        <v/>
      </c>
      <c r="AJ767" s="72" t="str">
        <f t="shared" si="46"/>
        <v/>
      </c>
      <c r="AK767" s="72" t="str">
        <f t="shared" si="47"/>
        <v/>
      </c>
      <c r="AL767" s="72" t="str">
        <f>IF(AE767="","",IF(AE767="N/A","N/A",IF(AE767="ND","ND",(NETWORKDAYS(AD767,AE767,Reference!$D$2:$D$40)-1))))</f>
        <v/>
      </c>
    </row>
    <row r="768" spans="1:38" s="73" customFormat="1" x14ac:dyDescent="0.35">
      <c r="A768" s="83"/>
      <c r="B768" s="83"/>
      <c r="C768" s="87"/>
      <c r="D768" s="87"/>
      <c r="E768" s="85"/>
      <c r="F768" s="86"/>
      <c r="G768" s="87"/>
      <c r="H768" s="87"/>
      <c r="I768" s="90"/>
      <c r="J768" s="89"/>
      <c r="K768" s="89"/>
      <c r="L768" s="90"/>
      <c r="M768" s="90"/>
      <c r="N768" s="89"/>
      <c r="O768" s="90"/>
      <c r="P768" s="87"/>
      <c r="Q768" s="91"/>
      <c r="R768" s="91"/>
      <c r="S768" s="91"/>
      <c r="T768" s="92"/>
      <c r="U768" s="92"/>
      <c r="V768" s="92"/>
      <c r="W768" s="92"/>
      <c r="X768" s="91"/>
      <c r="Y768" s="91"/>
      <c r="Z768" s="92"/>
      <c r="AA768" s="92"/>
      <c r="AB768" s="92"/>
      <c r="AC768" s="91"/>
      <c r="AD768" s="92"/>
      <c r="AE768" s="92"/>
      <c r="AF768" s="72" t="str">
        <f t="shared" si="44"/>
        <v/>
      </c>
      <c r="AG768" s="72" t="str">
        <f t="shared" si="45"/>
        <v/>
      </c>
      <c r="AH768" s="72" t="str">
        <f>IF(W768="","",IF(W768="ND","ND",(NETWORKDAYS(U768,W768,Reference!$D$2:$D$40)-1)))</f>
        <v/>
      </c>
      <c r="AI768" s="72" t="str">
        <f>IF(Z768="","",IF(Z768="n/a","N/A", IF(Z768="ND","ND",(NETWORKDAYS(U768,Z768,Reference!$D$2:$D$40)))))</f>
        <v/>
      </c>
      <c r="AJ768" s="72" t="str">
        <f t="shared" si="46"/>
        <v/>
      </c>
      <c r="AK768" s="72" t="str">
        <f t="shared" si="47"/>
        <v/>
      </c>
      <c r="AL768" s="72" t="str">
        <f>IF(AE768="","",IF(AE768="N/A","N/A",IF(AE768="ND","ND",(NETWORKDAYS(AD768,AE768,Reference!$D$2:$D$40)-1))))</f>
        <v/>
      </c>
    </row>
    <row r="769" spans="1:38" s="73" customFormat="1" x14ac:dyDescent="0.35">
      <c r="A769" s="83"/>
      <c r="B769" s="83"/>
      <c r="C769" s="87"/>
      <c r="D769" s="87"/>
      <c r="E769" s="85"/>
      <c r="F769" s="86"/>
      <c r="G769" s="87"/>
      <c r="H769" s="87"/>
      <c r="I769" s="90"/>
      <c r="J769" s="89"/>
      <c r="K769" s="89"/>
      <c r="L769" s="90"/>
      <c r="M769" s="90"/>
      <c r="N769" s="89"/>
      <c r="O769" s="90"/>
      <c r="P769" s="87"/>
      <c r="Q769" s="91"/>
      <c r="R769" s="91"/>
      <c r="S769" s="91"/>
      <c r="T769" s="92"/>
      <c r="U769" s="92"/>
      <c r="V769" s="92"/>
      <c r="W769" s="92"/>
      <c r="X769" s="91"/>
      <c r="Y769" s="91"/>
      <c r="Z769" s="92"/>
      <c r="AA769" s="92"/>
      <c r="AB769" s="92"/>
      <c r="AC769" s="91"/>
      <c r="AD769" s="92"/>
      <c r="AE769" s="92"/>
      <c r="AF769" s="72" t="str">
        <f t="shared" si="44"/>
        <v/>
      </c>
      <c r="AG769" s="72" t="str">
        <f t="shared" si="45"/>
        <v/>
      </c>
      <c r="AH769" s="72" t="str">
        <f>IF(W769="","",IF(W769="ND","ND",(NETWORKDAYS(U769,W769,Reference!$D$2:$D$40)-1)))</f>
        <v/>
      </c>
      <c r="AI769" s="72" t="str">
        <f>IF(Z769="","",IF(Z769="n/a","N/A", IF(Z769="ND","ND",(NETWORKDAYS(U769,Z769,Reference!$D$2:$D$40)))))</f>
        <v/>
      </c>
      <c r="AJ769" s="72" t="str">
        <f t="shared" si="46"/>
        <v/>
      </c>
      <c r="AK769" s="72" t="str">
        <f t="shared" si="47"/>
        <v/>
      </c>
      <c r="AL769" s="72" t="str">
        <f>IF(AE769="","",IF(AE769="N/A","N/A",IF(AE769="ND","ND",(NETWORKDAYS(AD769,AE769,Reference!$D$2:$D$40)-1))))</f>
        <v/>
      </c>
    </row>
    <row r="770" spans="1:38" s="73" customFormat="1" x14ac:dyDescent="0.35">
      <c r="A770" s="83"/>
      <c r="B770" s="83"/>
      <c r="C770" s="87"/>
      <c r="D770" s="87"/>
      <c r="E770" s="85"/>
      <c r="F770" s="86"/>
      <c r="G770" s="87"/>
      <c r="H770" s="87"/>
      <c r="I770" s="90"/>
      <c r="J770" s="89"/>
      <c r="K770" s="89"/>
      <c r="L770" s="90"/>
      <c r="M770" s="90"/>
      <c r="N770" s="89"/>
      <c r="O770" s="90"/>
      <c r="P770" s="87"/>
      <c r="Q770" s="91"/>
      <c r="R770" s="91"/>
      <c r="S770" s="91"/>
      <c r="T770" s="92"/>
      <c r="U770" s="92"/>
      <c r="V770" s="92"/>
      <c r="W770" s="92"/>
      <c r="X770" s="91"/>
      <c r="Y770" s="91"/>
      <c r="Z770" s="92"/>
      <c r="AA770" s="92"/>
      <c r="AB770" s="92"/>
      <c r="AC770" s="91"/>
      <c r="AD770" s="92"/>
      <c r="AE770" s="92"/>
      <c r="AF770" s="72" t="str">
        <f t="shared" si="44"/>
        <v/>
      </c>
      <c r="AG770" s="72" t="str">
        <f t="shared" si="45"/>
        <v/>
      </c>
      <c r="AH770" s="72" t="str">
        <f>IF(W770="","",IF(W770="ND","ND",(NETWORKDAYS(U770,W770,Reference!$D$2:$D$40)-1)))</f>
        <v/>
      </c>
      <c r="AI770" s="72" t="str">
        <f>IF(Z770="","",IF(Z770="n/a","N/A", IF(Z770="ND","ND",(NETWORKDAYS(U770,Z770,Reference!$D$2:$D$40)))))</f>
        <v/>
      </c>
      <c r="AJ770" s="72" t="str">
        <f t="shared" si="46"/>
        <v/>
      </c>
      <c r="AK770" s="72" t="str">
        <f t="shared" si="47"/>
        <v/>
      </c>
      <c r="AL770" s="72" t="str">
        <f>IF(AE770="","",IF(AE770="N/A","N/A",IF(AE770="ND","ND",(NETWORKDAYS(AD770,AE770,Reference!$D$2:$D$40)-1))))</f>
        <v/>
      </c>
    </row>
    <row r="771" spans="1:38" s="73" customFormat="1" x14ac:dyDescent="0.35">
      <c r="A771" s="83"/>
      <c r="B771" s="83"/>
      <c r="C771" s="87"/>
      <c r="D771" s="87"/>
      <c r="E771" s="85"/>
      <c r="F771" s="86"/>
      <c r="G771" s="87"/>
      <c r="H771" s="87"/>
      <c r="I771" s="90"/>
      <c r="J771" s="89"/>
      <c r="K771" s="89"/>
      <c r="L771" s="90"/>
      <c r="M771" s="90"/>
      <c r="N771" s="89"/>
      <c r="O771" s="90"/>
      <c r="P771" s="87"/>
      <c r="Q771" s="91"/>
      <c r="R771" s="91"/>
      <c r="S771" s="91"/>
      <c r="T771" s="92"/>
      <c r="U771" s="92"/>
      <c r="V771" s="92"/>
      <c r="W771" s="92"/>
      <c r="X771" s="91"/>
      <c r="Y771" s="91"/>
      <c r="Z771" s="92"/>
      <c r="AA771" s="92"/>
      <c r="AB771" s="92"/>
      <c r="AC771" s="91"/>
      <c r="AD771" s="92"/>
      <c r="AE771" s="92"/>
      <c r="AF771" s="72" t="str">
        <f t="shared" si="44"/>
        <v/>
      </c>
      <c r="AG771" s="72" t="str">
        <f t="shared" si="45"/>
        <v/>
      </c>
      <c r="AH771" s="72" t="str">
        <f>IF(W771="","",IF(W771="ND","ND",(NETWORKDAYS(U771,W771,Reference!$D$2:$D$40)-1)))</f>
        <v/>
      </c>
      <c r="AI771" s="72" t="str">
        <f>IF(Z771="","",IF(Z771="n/a","N/A", IF(Z771="ND","ND",(NETWORKDAYS(U771,Z771,Reference!$D$2:$D$40)))))</f>
        <v/>
      </c>
      <c r="AJ771" s="72" t="str">
        <f t="shared" si="46"/>
        <v/>
      </c>
      <c r="AK771" s="72" t="str">
        <f t="shared" si="47"/>
        <v/>
      </c>
      <c r="AL771" s="72" t="str">
        <f>IF(AE771="","",IF(AE771="N/A","N/A",IF(AE771="ND","ND",(NETWORKDAYS(AD771,AE771,Reference!$D$2:$D$40)-1))))</f>
        <v/>
      </c>
    </row>
    <row r="772" spans="1:38" s="73" customFormat="1" x14ac:dyDescent="0.35">
      <c r="A772" s="83"/>
      <c r="B772" s="83"/>
      <c r="C772" s="87"/>
      <c r="D772" s="87"/>
      <c r="E772" s="85"/>
      <c r="F772" s="86"/>
      <c r="G772" s="87"/>
      <c r="H772" s="87"/>
      <c r="I772" s="90"/>
      <c r="J772" s="89"/>
      <c r="K772" s="89"/>
      <c r="L772" s="90"/>
      <c r="M772" s="90"/>
      <c r="N772" s="89"/>
      <c r="O772" s="90"/>
      <c r="P772" s="87"/>
      <c r="Q772" s="91"/>
      <c r="R772" s="91"/>
      <c r="S772" s="91"/>
      <c r="T772" s="92"/>
      <c r="U772" s="92"/>
      <c r="V772" s="92"/>
      <c r="W772" s="92"/>
      <c r="X772" s="91"/>
      <c r="Y772" s="91"/>
      <c r="Z772" s="92"/>
      <c r="AA772" s="92"/>
      <c r="AB772" s="92"/>
      <c r="AC772" s="91"/>
      <c r="AD772" s="92"/>
      <c r="AE772" s="92"/>
      <c r="AF772" s="72" t="str">
        <f t="shared" si="44"/>
        <v/>
      </c>
      <c r="AG772" s="72" t="str">
        <f t="shared" si="45"/>
        <v/>
      </c>
      <c r="AH772" s="72" t="str">
        <f>IF(W772="","",IF(W772="ND","ND",(NETWORKDAYS(U772,W772,Reference!$D$2:$D$40)-1)))</f>
        <v/>
      </c>
      <c r="AI772" s="72" t="str">
        <f>IF(Z772="","",IF(Z772="n/a","N/A", IF(Z772="ND","ND",(NETWORKDAYS(U772,Z772,Reference!$D$2:$D$40)))))</f>
        <v/>
      </c>
      <c r="AJ772" s="72" t="str">
        <f t="shared" si="46"/>
        <v/>
      </c>
      <c r="AK772" s="72" t="str">
        <f t="shared" si="47"/>
        <v/>
      </c>
      <c r="AL772" s="72" t="str">
        <f>IF(AE772="","",IF(AE772="N/A","N/A",IF(AE772="ND","ND",(NETWORKDAYS(AD772,AE772,Reference!$D$2:$D$40)-1))))</f>
        <v/>
      </c>
    </row>
    <row r="773" spans="1:38" s="73" customFormat="1" x14ac:dyDescent="0.35">
      <c r="A773" s="83"/>
      <c r="B773" s="83"/>
      <c r="C773" s="87"/>
      <c r="D773" s="87"/>
      <c r="E773" s="85"/>
      <c r="F773" s="86"/>
      <c r="G773" s="87"/>
      <c r="H773" s="87"/>
      <c r="I773" s="90"/>
      <c r="J773" s="89"/>
      <c r="K773" s="89"/>
      <c r="L773" s="90"/>
      <c r="M773" s="90"/>
      <c r="N773" s="89"/>
      <c r="O773" s="90"/>
      <c r="P773" s="87"/>
      <c r="Q773" s="91"/>
      <c r="R773" s="91"/>
      <c r="S773" s="91"/>
      <c r="T773" s="92"/>
      <c r="U773" s="92"/>
      <c r="V773" s="92"/>
      <c r="W773" s="92"/>
      <c r="X773" s="91"/>
      <c r="Y773" s="91"/>
      <c r="Z773" s="92"/>
      <c r="AA773" s="92"/>
      <c r="AB773" s="92"/>
      <c r="AC773" s="91"/>
      <c r="AD773" s="92"/>
      <c r="AE773" s="92"/>
      <c r="AF773" s="72" t="str">
        <f t="shared" si="44"/>
        <v/>
      </c>
      <c r="AG773" s="72" t="str">
        <f t="shared" si="45"/>
        <v/>
      </c>
      <c r="AH773" s="72" t="str">
        <f>IF(W773="","",IF(W773="ND","ND",(NETWORKDAYS(U773,W773,Reference!$D$2:$D$40)-1)))</f>
        <v/>
      </c>
      <c r="AI773" s="72" t="str">
        <f>IF(Z773="","",IF(Z773="n/a","N/A", IF(Z773="ND","ND",(NETWORKDAYS(U773,Z773,Reference!$D$2:$D$40)))))</f>
        <v/>
      </c>
      <c r="AJ773" s="72" t="str">
        <f t="shared" si="46"/>
        <v/>
      </c>
      <c r="AK773" s="72" t="str">
        <f t="shared" si="47"/>
        <v/>
      </c>
      <c r="AL773" s="72" t="str">
        <f>IF(AE773="","",IF(AE773="N/A","N/A",IF(AE773="ND","ND",(NETWORKDAYS(AD773,AE773,Reference!$D$2:$D$40)-1))))</f>
        <v/>
      </c>
    </row>
    <row r="774" spans="1:38" s="73" customFormat="1" x14ac:dyDescent="0.35">
      <c r="A774" s="83"/>
      <c r="B774" s="83"/>
      <c r="C774" s="87"/>
      <c r="D774" s="87"/>
      <c r="E774" s="85"/>
      <c r="F774" s="86"/>
      <c r="G774" s="87"/>
      <c r="H774" s="87"/>
      <c r="I774" s="90"/>
      <c r="J774" s="89"/>
      <c r="K774" s="89"/>
      <c r="L774" s="90"/>
      <c r="M774" s="90"/>
      <c r="N774" s="89"/>
      <c r="O774" s="90"/>
      <c r="P774" s="87"/>
      <c r="Q774" s="91"/>
      <c r="R774" s="91"/>
      <c r="S774" s="91"/>
      <c r="T774" s="92"/>
      <c r="U774" s="92"/>
      <c r="V774" s="92"/>
      <c r="W774" s="92"/>
      <c r="X774" s="91"/>
      <c r="Y774" s="91"/>
      <c r="Z774" s="92"/>
      <c r="AA774" s="92"/>
      <c r="AB774" s="92"/>
      <c r="AC774" s="91"/>
      <c r="AD774" s="92"/>
      <c r="AE774" s="92"/>
      <c r="AF774" s="72" t="str">
        <f t="shared" si="44"/>
        <v/>
      </c>
      <c r="AG774" s="72" t="str">
        <f t="shared" si="45"/>
        <v/>
      </c>
      <c r="AH774" s="72" t="str">
        <f>IF(W774="","",IF(W774="ND","ND",(NETWORKDAYS(U774,W774,Reference!$D$2:$D$40)-1)))</f>
        <v/>
      </c>
      <c r="AI774" s="72" t="str">
        <f>IF(Z774="","",IF(Z774="n/a","N/A", IF(Z774="ND","ND",(NETWORKDAYS(U774,Z774,Reference!$D$2:$D$40)))))</f>
        <v/>
      </c>
      <c r="AJ774" s="72" t="str">
        <f t="shared" si="46"/>
        <v/>
      </c>
      <c r="AK774" s="72" t="str">
        <f t="shared" si="47"/>
        <v/>
      </c>
      <c r="AL774" s="72" t="str">
        <f>IF(AE774="","",IF(AE774="N/A","N/A",IF(AE774="ND","ND",(NETWORKDAYS(AD774,AE774,Reference!$D$2:$D$40)-1))))</f>
        <v/>
      </c>
    </row>
    <row r="775" spans="1:38" s="73" customFormat="1" x14ac:dyDescent="0.35">
      <c r="A775" s="83"/>
      <c r="B775" s="83"/>
      <c r="C775" s="87"/>
      <c r="D775" s="87"/>
      <c r="E775" s="85"/>
      <c r="F775" s="86"/>
      <c r="G775" s="87"/>
      <c r="H775" s="87"/>
      <c r="I775" s="90"/>
      <c r="J775" s="89"/>
      <c r="K775" s="89"/>
      <c r="L775" s="90"/>
      <c r="M775" s="90"/>
      <c r="N775" s="89"/>
      <c r="O775" s="90"/>
      <c r="P775" s="87"/>
      <c r="Q775" s="91"/>
      <c r="R775" s="91"/>
      <c r="S775" s="91"/>
      <c r="T775" s="92"/>
      <c r="U775" s="92"/>
      <c r="V775" s="92"/>
      <c r="W775" s="92"/>
      <c r="X775" s="91"/>
      <c r="Y775" s="91"/>
      <c r="Z775" s="92"/>
      <c r="AA775" s="92"/>
      <c r="AB775" s="92"/>
      <c r="AC775" s="91"/>
      <c r="AD775" s="92"/>
      <c r="AE775" s="92"/>
      <c r="AF775" s="72" t="str">
        <f t="shared" si="44"/>
        <v/>
      </c>
      <c r="AG775" s="72" t="str">
        <f t="shared" si="45"/>
        <v/>
      </c>
      <c r="AH775" s="72" t="str">
        <f>IF(W775="","",IF(W775="ND","ND",(NETWORKDAYS(U775,W775,Reference!$D$2:$D$40)-1)))</f>
        <v/>
      </c>
      <c r="AI775" s="72" t="str">
        <f>IF(Z775="","",IF(Z775="n/a","N/A", IF(Z775="ND","ND",(NETWORKDAYS(U775,Z775,Reference!$D$2:$D$40)))))</f>
        <v/>
      </c>
      <c r="AJ775" s="72" t="str">
        <f t="shared" si="46"/>
        <v/>
      </c>
      <c r="AK775" s="72" t="str">
        <f t="shared" si="47"/>
        <v/>
      </c>
      <c r="AL775" s="72" t="str">
        <f>IF(AE775="","",IF(AE775="N/A","N/A",IF(AE775="ND","ND",(NETWORKDAYS(AD775,AE775,Reference!$D$2:$D$40)-1))))</f>
        <v/>
      </c>
    </row>
    <row r="776" spans="1:38" s="73" customFormat="1" x14ac:dyDescent="0.35">
      <c r="A776" s="83"/>
      <c r="B776" s="83"/>
      <c r="C776" s="87"/>
      <c r="D776" s="87"/>
      <c r="E776" s="85"/>
      <c r="F776" s="86"/>
      <c r="G776" s="87"/>
      <c r="H776" s="87"/>
      <c r="I776" s="90"/>
      <c r="J776" s="89"/>
      <c r="K776" s="89"/>
      <c r="L776" s="90"/>
      <c r="M776" s="90"/>
      <c r="N776" s="89"/>
      <c r="O776" s="90"/>
      <c r="P776" s="87"/>
      <c r="Q776" s="91"/>
      <c r="R776" s="91"/>
      <c r="S776" s="91"/>
      <c r="T776" s="92"/>
      <c r="U776" s="92"/>
      <c r="V776" s="92"/>
      <c r="W776" s="92"/>
      <c r="X776" s="91"/>
      <c r="Y776" s="91"/>
      <c r="Z776" s="92"/>
      <c r="AA776" s="92"/>
      <c r="AB776" s="92"/>
      <c r="AC776" s="91"/>
      <c r="AD776" s="92"/>
      <c r="AE776" s="92"/>
      <c r="AF776" s="72" t="str">
        <f t="shared" ref="AF776:AF839" si="48">IF(U776="","",(U776-T776))</f>
        <v/>
      </c>
      <c r="AG776" s="72" t="str">
        <f t="shared" ref="AG776:AG839" si="49">IF(V776="","",IF(V776="ND","ND",IF(V776="N/A","N/A",(V776-U776))))</f>
        <v/>
      </c>
      <c r="AH776" s="72" t="str">
        <f>IF(W776="","",IF(W776="ND","ND",(NETWORKDAYS(U776,W776,Reference!$D$2:$D$40)-1)))</f>
        <v/>
      </c>
      <c r="AI776" s="72" t="str">
        <f>IF(Z776="","",IF(Z776="n/a","N/A", IF(Z776="ND","ND",(NETWORKDAYS(U776,Z776,Reference!$D$2:$D$40)))))</f>
        <v/>
      </c>
      <c r="AJ776" s="72" t="str">
        <f t="shared" ref="AJ776:AJ839" si="50">IF(AA776="","",IF(AA776="ND", "ND", IF(AA776="N/A","N/A",(AA776-U776))))</f>
        <v/>
      </c>
      <c r="AK776" s="72" t="str">
        <f t="shared" ref="AK776:AK839" si="51">IF(AB776="","",IF(AB776="N/A","N/A",IF(AB776="ND","ND",(AB776-U776))))</f>
        <v/>
      </c>
      <c r="AL776" s="72" t="str">
        <f>IF(AE776="","",IF(AE776="N/A","N/A",IF(AE776="ND","ND",(NETWORKDAYS(AD776,AE776,Reference!$D$2:$D$40)-1))))</f>
        <v/>
      </c>
    </row>
    <row r="777" spans="1:38" s="73" customFormat="1" x14ac:dyDescent="0.35">
      <c r="A777" s="83"/>
      <c r="B777" s="83"/>
      <c r="C777" s="87"/>
      <c r="D777" s="87"/>
      <c r="E777" s="85"/>
      <c r="F777" s="86"/>
      <c r="G777" s="87"/>
      <c r="H777" s="87"/>
      <c r="I777" s="90"/>
      <c r="J777" s="89"/>
      <c r="K777" s="89"/>
      <c r="L777" s="90"/>
      <c r="M777" s="90"/>
      <c r="N777" s="89"/>
      <c r="O777" s="90"/>
      <c r="P777" s="87"/>
      <c r="Q777" s="91"/>
      <c r="R777" s="91"/>
      <c r="S777" s="91"/>
      <c r="T777" s="92"/>
      <c r="U777" s="92"/>
      <c r="V777" s="92"/>
      <c r="W777" s="92"/>
      <c r="X777" s="91"/>
      <c r="Y777" s="91"/>
      <c r="Z777" s="92"/>
      <c r="AA777" s="92"/>
      <c r="AB777" s="92"/>
      <c r="AC777" s="91"/>
      <c r="AD777" s="92"/>
      <c r="AE777" s="92"/>
      <c r="AF777" s="72" t="str">
        <f t="shared" si="48"/>
        <v/>
      </c>
      <c r="AG777" s="72" t="str">
        <f t="shared" si="49"/>
        <v/>
      </c>
      <c r="AH777" s="72" t="str">
        <f>IF(W777="","",IF(W777="ND","ND",(NETWORKDAYS(U777,W777,Reference!$D$2:$D$40)-1)))</f>
        <v/>
      </c>
      <c r="AI777" s="72" t="str">
        <f>IF(Z777="","",IF(Z777="n/a","N/A", IF(Z777="ND","ND",(NETWORKDAYS(U777,Z777,Reference!$D$2:$D$40)))))</f>
        <v/>
      </c>
      <c r="AJ777" s="72" t="str">
        <f t="shared" si="50"/>
        <v/>
      </c>
      <c r="AK777" s="72" t="str">
        <f t="shared" si="51"/>
        <v/>
      </c>
      <c r="AL777" s="72" t="str">
        <f>IF(AE777="","",IF(AE777="N/A","N/A",IF(AE777="ND","ND",(NETWORKDAYS(AD777,AE777,Reference!$D$2:$D$40)-1))))</f>
        <v/>
      </c>
    </row>
    <row r="778" spans="1:38" s="73" customFormat="1" x14ac:dyDescent="0.35">
      <c r="A778" s="83"/>
      <c r="B778" s="83"/>
      <c r="C778" s="87"/>
      <c r="D778" s="87"/>
      <c r="E778" s="85"/>
      <c r="F778" s="86"/>
      <c r="G778" s="87"/>
      <c r="H778" s="87"/>
      <c r="I778" s="90"/>
      <c r="J778" s="89"/>
      <c r="K778" s="89"/>
      <c r="L778" s="90"/>
      <c r="M778" s="90"/>
      <c r="N778" s="89"/>
      <c r="O778" s="90"/>
      <c r="P778" s="87"/>
      <c r="Q778" s="91"/>
      <c r="R778" s="91"/>
      <c r="S778" s="91"/>
      <c r="T778" s="92"/>
      <c r="U778" s="92"/>
      <c r="V778" s="92"/>
      <c r="W778" s="92"/>
      <c r="X778" s="91"/>
      <c r="Y778" s="91"/>
      <c r="Z778" s="92"/>
      <c r="AA778" s="92"/>
      <c r="AB778" s="92"/>
      <c r="AC778" s="91"/>
      <c r="AD778" s="92"/>
      <c r="AE778" s="92"/>
      <c r="AF778" s="72" t="str">
        <f t="shared" si="48"/>
        <v/>
      </c>
      <c r="AG778" s="72" t="str">
        <f t="shared" si="49"/>
        <v/>
      </c>
      <c r="AH778" s="72" t="str">
        <f>IF(W778="","",IF(W778="ND","ND",(NETWORKDAYS(U778,W778,Reference!$D$2:$D$40)-1)))</f>
        <v/>
      </c>
      <c r="AI778" s="72" t="str">
        <f>IF(Z778="","",IF(Z778="n/a","N/A", IF(Z778="ND","ND",(NETWORKDAYS(U778,Z778,Reference!$D$2:$D$40)))))</f>
        <v/>
      </c>
      <c r="AJ778" s="72" t="str">
        <f t="shared" si="50"/>
        <v/>
      </c>
      <c r="AK778" s="72" t="str">
        <f t="shared" si="51"/>
        <v/>
      </c>
      <c r="AL778" s="72" t="str">
        <f>IF(AE778="","",IF(AE778="N/A","N/A",IF(AE778="ND","ND",(NETWORKDAYS(AD778,AE778,Reference!$D$2:$D$40)-1))))</f>
        <v/>
      </c>
    </row>
    <row r="779" spans="1:38" s="73" customFormat="1" x14ac:dyDescent="0.35">
      <c r="A779" s="83"/>
      <c r="B779" s="83"/>
      <c r="C779" s="87"/>
      <c r="D779" s="87"/>
      <c r="E779" s="85"/>
      <c r="F779" s="86"/>
      <c r="G779" s="87"/>
      <c r="H779" s="87"/>
      <c r="I779" s="90"/>
      <c r="J779" s="89"/>
      <c r="K779" s="89"/>
      <c r="L779" s="90"/>
      <c r="M779" s="90"/>
      <c r="N779" s="89"/>
      <c r="O779" s="90"/>
      <c r="P779" s="87"/>
      <c r="Q779" s="91"/>
      <c r="R779" s="91"/>
      <c r="S779" s="91"/>
      <c r="T779" s="92"/>
      <c r="U779" s="92"/>
      <c r="V779" s="92"/>
      <c r="W779" s="92"/>
      <c r="X779" s="91"/>
      <c r="Y779" s="91"/>
      <c r="Z779" s="92"/>
      <c r="AA779" s="92"/>
      <c r="AB779" s="92"/>
      <c r="AC779" s="91"/>
      <c r="AD779" s="92"/>
      <c r="AE779" s="92"/>
      <c r="AF779" s="72" t="str">
        <f t="shared" si="48"/>
        <v/>
      </c>
      <c r="AG779" s="72" t="str">
        <f t="shared" si="49"/>
        <v/>
      </c>
      <c r="AH779" s="72" t="str">
        <f>IF(W779="","",IF(W779="ND","ND",(NETWORKDAYS(U779,W779,Reference!$D$2:$D$40)-1)))</f>
        <v/>
      </c>
      <c r="AI779" s="72" t="str">
        <f>IF(Z779="","",IF(Z779="n/a","N/A", IF(Z779="ND","ND",(NETWORKDAYS(U779,Z779,Reference!$D$2:$D$40)))))</f>
        <v/>
      </c>
      <c r="AJ779" s="72" t="str">
        <f t="shared" si="50"/>
        <v/>
      </c>
      <c r="AK779" s="72" t="str">
        <f t="shared" si="51"/>
        <v/>
      </c>
      <c r="AL779" s="72" t="str">
        <f>IF(AE779="","",IF(AE779="N/A","N/A",IF(AE779="ND","ND",(NETWORKDAYS(AD779,AE779,Reference!$D$2:$D$40)-1))))</f>
        <v/>
      </c>
    </row>
    <row r="780" spans="1:38" s="73" customFormat="1" x14ac:dyDescent="0.35">
      <c r="A780" s="83"/>
      <c r="B780" s="83"/>
      <c r="C780" s="87"/>
      <c r="D780" s="87"/>
      <c r="E780" s="85"/>
      <c r="F780" s="86"/>
      <c r="G780" s="87"/>
      <c r="H780" s="87"/>
      <c r="I780" s="90"/>
      <c r="J780" s="89"/>
      <c r="K780" s="89"/>
      <c r="L780" s="90"/>
      <c r="M780" s="90"/>
      <c r="N780" s="89"/>
      <c r="O780" s="90"/>
      <c r="P780" s="87"/>
      <c r="Q780" s="91"/>
      <c r="R780" s="91"/>
      <c r="S780" s="91"/>
      <c r="T780" s="92"/>
      <c r="U780" s="92"/>
      <c r="V780" s="92"/>
      <c r="W780" s="92"/>
      <c r="X780" s="91"/>
      <c r="Y780" s="91"/>
      <c r="Z780" s="92"/>
      <c r="AA780" s="92"/>
      <c r="AB780" s="92"/>
      <c r="AC780" s="91"/>
      <c r="AD780" s="92"/>
      <c r="AE780" s="92"/>
      <c r="AF780" s="72" t="str">
        <f t="shared" si="48"/>
        <v/>
      </c>
      <c r="AG780" s="72" t="str">
        <f t="shared" si="49"/>
        <v/>
      </c>
      <c r="AH780" s="72" t="str">
        <f>IF(W780="","",IF(W780="ND","ND",(NETWORKDAYS(U780,W780,Reference!$D$2:$D$40)-1)))</f>
        <v/>
      </c>
      <c r="AI780" s="72" t="str">
        <f>IF(Z780="","",IF(Z780="n/a","N/A", IF(Z780="ND","ND",(NETWORKDAYS(U780,Z780,Reference!$D$2:$D$40)))))</f>
        <v/>
      </c>
      <c r="AJ780" s="72" t="str">
        <f t="shared" si="50"/>
        <v/>
      </c>
      <c r="AK780" s="72" t="str">
        <f t="shared" si="51"/>
        <v/>
      </c>
      <c r="AL780" s="72" t="str">
        <f>IF(AE780="","",IF(AE780="N/A","N/A",IF(AE780="ND","ND",(NETWORKDAYS(AD780,AE780,Reference!$D$2:$D$40)-1))))</f>
        <v/>
      </c>
    </row>
    <row r="781" spans="1:38" s="73" customFormat="1" x14ac:dyDescent="0.35">
      <c r="A781" s="83"/>
      <c r="B781" s="83"/>
      <c r="C781" s="87"/>
      <c r="D781" s="87"/>
      <c r="E781" s="85"/>
      <c r="F781" s="86"/>
      <c r="G781" s="87"/>
      <c r="H781" s="87"/>
      <c r="I781" s="90"/>
      <c r="J781" s="89"/>
      <c r="K781" s="89"/>
      <c r="L781" s="90"/>
      <c r="M781" s="90"/>
      <c r="N781" s="89"/>
      <c r="O781" s="90"/>
      <c r="P781" s="87"/>
      <c r="Q781" s="91"/>
      <c r="R781" s="91"/>
      <c r="S781" s="91"/>
      <c r="T781" s="92"/>
      <c r="U781" s="92"/>
      <c r="V781" s="92"/>
      <c r="W781" s="92"/>
      <c r="X781" s="91"/>
      <c r="Y781" s="91"/>
      <c r="Z781" s="92"/>
      <c r="AA781" s="92"/>
      <c r="AB781" s="92"/>
      <c r="AC781" s="91"/>
      <c r="AD781" s="92"/>
      <c r="AE781" s="92"/>
      <c r="AF781" s="72" t="str">
        <f t="shared" si="48"/>
        <v/>
      </c>
      <c r="AG781" s="72" t="str">
        <f t="shared" si="49"/>
        <v/>
      </c>
      <c r="AH781" s="72" t="str">
        <f>IF(W781="","",IF(W781="ND","ND",(NETWORKDAYS(U781,W781,Reference!$D$2:$D$40)-1)))</f>
        <v/>
      </c>
      <c r="AI781" s="72" t="str">
        <f>IF(Z781="","",IF(Z781="n/a","N/A", IF(Z781="ND","ND",(NETWORKDAYS(U781,Z781,Reference!$D$2:$D$40)))))</f>
        <v/>
      </c>
      <c r="AJ781" s="72" t="str">
        <f t="shared" si="50"/>
        <v/>
      </c>
      <c r="AK781" s="72" t="str">
        <f t="shared" si="51"/>
        <v/>
      </c>
      <c r="AL781" s="72" t="str">
        <f>IF(AE781="","",IF(AE781="N/A","N/A",IF(AE781="ND","ND",(NETWORKDAYS(AD781,AE781,Reference!$D$2:$D$40)-1))))</f>
        <v/>
      </c>
    </row>
    <row r="782" spans="1:38" s="73" customFormat="1" x14ac:dyDescent="0.35">
      <c r="A782" s="83"/>
      <c r="B782" s="83"/>
      <c r="C782" s="87"/>
      <c r="D782" s="87"/>
      <c r="E782" s="85"/>
      <c r="F782" s="86"/>
      <c r="G782" s="87"/>
      <c r="H782" s="87"/>
      <c r="I782" s="90"/>
      <c r="J782" s="89"/>
      <c r="K782" s="89"/>
      <c r="L782" s="90"/>
      <c r="M782" s="90"/>
      <c r="N782" s="89"/>
      <c r="O782" s="90"/>
      <c r="P782" s="87"/>
      <c r="Q782" s="91"/>
      <c r="R782" s="91"/>
      <c r="S782" s="91"/>
      <c r="T782" s="92"/>
      <c r="U782" s="92"/>
      <c r="V782" s="92"/>
      <c r="W782" s="92"/>
      <c r="X782" s="91"/>
      <c r="Y782" s="91"/>
      <c r="Z782" s="92"/>
      <c r="AA782" s="92"/>
      <c r="AB782" s="92"/>
      <c r="AC782" s="91"/>
      <c r="AD782" s="92"/>
      <c r="AE782" s="92"/>
      <c r="AF782" s="72" t="str">
        <f t="shared" si="48"/>
        <v/>
      </c>
      <c r="AG782" s="72" t="str">
        <f t="shared" si="49"/>
        <v/>
      </c>
      <c r="AH782" s="72" t="str">
        <f>IF(W782="","",IF(W782="ND","ND",(NETWORKDAYS(U782,W782,Reference!$D$2:$D$40)-1)))</f>
        <v/>
      </c>
      <c r="AI782" s="72" t="str">
        <f>IF(Z782="","",IF(Z782="n/a","N/A", IF(Z782="ND","ND",(NETWORKDAYS(U782,Z782,Reference!$D$2:$D$40)))))</f>
        <v/>
      </c>
      <c r="AJ782" s="72" t="str">
        <f t="shared" si="50"/>
        <v/>
      </c>
      <c r="AK782" s="72" t="str">
        <f t="shared" si="51"/>
        <v/>
      </c>
      <c r="AL782" s="72" t="str">
        <f>IF(AE782="","",IF(AE782="N/A","N/A",IF(AE782="ND","ND",(NETWORKDAYS(AD782,AE782,Reference!$D$2:$D$40)-1))))</f>
        <v/>
      </c>
    </row>
    <row r="783" spans="1:38" s="73" customFormat="1" x14ac:dyDescent="0.35">
      <c r="A783" s="83"/>
      <c r="B783" s="83"/>
      <c r="C783" s="87"/>
      <c r="D783" s="87"/>
      <c r="E783" s="85"/>
      <c r="F783" s="86"/>
      <c r="G783" s="87"/>
      <c r="H783" s="87"/>
      <c r="I783" s="90"/>
      <c r="J783" s="89"/>
      <c r="K783" s="89"/>
      <c r="L783" s="90"/>
      <c r="M783" s="90"/>
      <c r="N783" s="89"/>
      <c r="O783" s="90"/>
      <c r="P783" s="87"/>
      <c r="Q783" s="91"/>
      <c r="R783" s="91"/>
      <c r="S783" s="91"/>
      <c r="T783" s="92"/>
      <c r="U783" s="92"/>
      <c r="V783" s="92"/>
      <c r="W783" s="92"/>
      <c r="X783" s="91"/>
      <c r="Y783" s="91"/>
      <c r="Z783" s="92"/>
      <c r="AA783" s="92"/>
      <c r="AB783" s="92"/>
      <c r="AC783" s="91"/>
      <c r="AD783" s="92"/>
      <c r="AE783" s="92"/>
      <c r="AF783" s="72" t="str">
        <f t="shared" si="48"/>
        <v/>
      </c>
      <c r="AG783" s="72" t="str">
        <f t="shared" si="49"/>
        <v/>
      </c>
      <c r="AH783" s="72" t="str">
        <f>IF(W783="","",IF(W783="ND","ND",(NETWORKDAYS(U783,W783,Reference!$D$2:$D$40)-1)))</f>
        <v/>
      </c>
      <c r="AI783" s="72" t="str">
        <f>IF(Z783="","",IF(Z783="n/a","N/A", IF(Z783="ND","ND",(NETWORKDAYS(U783,Z783,Reference!$D$2:$D$40)))))</f>
        <v/>
      </c>
      <c r="AJ783" s="72" t="str">
        <f t="shared" si="50"/>
        <v/>
      </c>
      <c r="AK783" s="72" t="str">
        <f t="shared" si="51"/>
        <v/>
      </c>
      <c r="AL783" s="72" t="str">
        <f>IF(AE783="","",IF(AE783="N/A","N/A",IF(AE783="ND","ND",(NETWORKDAYS(AD783,AE783,Reference!$D$2:$D$40)-1))))</f>
        <v/>
      </c>
    </row>
    <row r="784" spans="1:38" s="73" customFormat="1" x14ac:dyDescent="0.35">
      <c r="A784" s="83"/>
      <c r="B784" s="83"/>
      <c r="C784" s="87"/>
      <c r="D784" s="87"/>
      <c r="E784" s="85"/>
      <c r="F784" s="86"/>
      <c r="G784" s="87"/>
      <c r="H784" s="87"/>
      <c r="I784" s="90"/>
      <c r="J784" s="89"/>
      <c r="K784" s="89"/>
      <c r="L784" s="90"/>
      <c r="M784" s="90"/>
      <c r="N784" s="89"/>
      <c r="O784" s="90"/>
      <c r="P784" s="87"/>
      <c r="Q784" s="91"/>
      <c r="R784" s="91"/>
      <c r="S784" s="91"/>
      <c r="T784" s="92"/>
      <c r="U784" s="92"/>
      <c r="V784" s="92"/>
      <c r="W784" s="92"/>
      <c r="X784" s="91"/>
      <c r="Y784" s="91"/>
      <c r="Z784" s="92"/>
      <c r="AA784" s="92"/>
      <c r="AB784" s="92"/>
      <c r="AC784" s="91"/>
      <c r="AD784" s="92"/>
      <c r="AE784" s="92"/>
      <c r="AF784" s="72" t="str">
        <f t="shared" si="48"/>
        <v/>
      </c>
      <c r="AG784" s="72" t="str">
        <f t="shared" si="49"/>
        <v/>
      </c>
      <c r="AH784" s="72" t="str">
        <f>IF(W784="","",IF(W784="ND","ND",(NETWORKDAYS(U784,W784,Reference!$D$2:$D$40)-1)))</f>
        <v/>
      </c>
      <c r="AI784" s="72" t="str">
        <f>IF(Z784="","",IF(Z784="n/a","N/A", IF(Z784="ND","ND",(NETWORKDAYS(U784,Z784,Reference!$D$2:$D$40)))))</f>
        <v/>
      </c>
      <c r="AJ784" s="72" t="str">
        <f t="shared" si="50"/>
        <v/>
      </c>
      <c r="AK784" s="72" t="str">
        <f t="shared" si="51"/>
        <v/>
      </c>
      <c r="AL784" s="72" t="str">
        <f>IF(AE784="","",IF(AE784="N/A","N/A",IF(AE784="ND","ND",(NETWORKDAYS(AD784,AE784,Reference!$D$2:$D$40)-1))))</f>
        <v/>
      </c>
    </row>
    <row r="785" spans="1:38" s="73" customFormat="1" x14ac:dyDescent="0.35">
      <c r="A785" s="83"/>
      <c r="B785" s="83"/>
      <c r="C785" s="87"/>
      <c r="D785" s="87"/>
      <c r="E785" s="85"/>
      <c r="F785" s="86"/>
      <c r="G785" s="87"/>
      <c r="H785" s="87"/>
      <c r="I785" s="90"/>
      <c r="J785" s="89"/>
      <c r="K785" s="89"/>
      <c r="L785" s="90"/>
      <c r="M785" s="90"/>
      <c r="N785" s="89"/>
      <c r="O785" s="90"/>
      <c r="P785" s="87"/>
      <c r="Q785" s="91"/>
      <c r="R785" s="91"/>
      <c r="S785" s="91"/>
      <c r="T785" s="92"/>
      <c r="U785" s="92"/>
      <c r="V785" s="92"/>
      <c r="W785" s="92"/>
      <c r="X785" s="91"/>
      <c r="Y785" s="91"/>
      <c r="Z785" s="92"/>
      <c r="AA785" s="92"/>
      <c r="AB785" s="92"/>
      <c r="AC785" s="91"/>
      <c r="AD785" s="92"/>
      <c r="AE785" s="92"/>
      <c r="AF785" s="72" t="str">
        <f t="shared" si="48"/>
        <v/>
      </c>
      <c r="AG785" s="72" t="str">
        <f t="shared" si="49"/>
        <v/>
      </c>
      <c r="AH785" s="72" t="str">
        <f>IF(W785="","",IF(W785="ND","ND",(NETWORKDAYS(U785,W785,Reference!$D$2:$D$40)-1)))</f>
        <v/>
      </c>
      <c r="AI785" s="72" t="str">
        <f>IF(Z785="","",IF(Z785="n/a","N/A", IF(Z785="ND","ND",(NETWORKDAYS(U785,Z785,Reference!$D$2:$D$40)))))</f>
        <v/>
      </c>
      <c r="AJ785" s="72" t="str">
        <f t="shared" si="50"/>
        <v/>
      </c>
      <c r="AK785" s="72" t="str">
        <f t="shared" si="51"/>
        <v/>
      </c>
      <c r="AL785" s="72" t="str">
        <f>IF(AE785="","",IF(AE785="N/A","N/A",IF(AE785="ND","ND",(NETWORKDAYS(AD785,AE785,Reference!$D$2:$D$40)-1))))</f>
        <v/>
      </c>
    </row>
    <row r="786" spans="1:38" s="73" customFormat="1" x14ac:dyDescent="0.35">
      <c r="A786" s="83"/>
      <c r="B786" s="83"/>
      <c r="C786" s="87"/>
      <c r="D786" s="87"/>
      <c r="E786" s="85"/>
      <c r="F786" s="86"/>
      <c r="G786" s="87"/>
      <c r="H786" s="87"/>
      <c r="I786" s="90"/>
      <c r="J786" s="89"/>
      <c r="K786" s="89"/>
      <c r="L786" s="90"/>
      <c r="M786" s="90"/>
      <c r="N786" s="89"/>
      <c r="O786" s="90"/>
      <c r="P786" s="87"/>
      <c r="Q786" s="91"/>
      <c r="R786" s="91"/>
      <c r="S786" s="91"/>
      <c r="T786" s="92"/>
      <c r="U786" s="92"/>
      <c r="V786" s="92"/>
      <c r="W786" s="92"/>
      <c r="X786" s="91"/>
      <c r="Y786" s="91"/>
      <c r="Z786" s="92"/>
      <c r="AA786" s="92"/>
      <c r="AB786" s="92"/>
      <c r="AC786" s="91"/>
      <c r="AD786" s="92"/>
      <c r="AE786" s="92"/>
      <c r="AF786" s="72" t="str">
        <f t="shared" si="48"/>
        <v/>
      </c>
      <c r="AG786" s="72" t="str">
        <f t="shared" si="49"/>
        <v/>
      </c>
      <c r="AH786" s="72" t="str">
        <f>IF(W786="","",IF(W786="ND","ND",(NETWORKDAYS(U786,W786,Reference!$D$2:$D$40)-1)))</f>
        <v/>
      </c>
      <c r="AI786" s="72" t="str">
        <f>IF(Z786="","",IF(Z786="n/a","N/A", IF(Z786="ND","ND",(NETWORKDAYS(U786,Z786,Reference!$D$2:$D$40)))))</f>
        <v/>
      </c>
      <c r="AJ786" s="72" t="str">
        <f t="shared" si="50"/>
        <v/>
      </c>
      <c r="AK786" s="72" t="str">
        <f t="shared" si="51"/>
        <v/>
      </c>
      <c r="AL786" s="72" t="str">
        <f>IF(AE786="","",IF(AE786="N/A","N/A",IF(AE786="ND","ND",(NETWORKDAYS(AD786,AE786,Reference!$D$2:$D$40)-1))))</f>
        <v/>
      </c>
    </row>
    <row r="787" spans="1:38" s="73" customFormat="1" x14ac:dyDescent="0.35">
      <c r="A787" s="83"/>
      <c r="B787" s="83"/>
      <c r="C787" s="87"/>
      <c r="D787" s="87"/>
      <c r="E787" s="85"/>
      <c r="F787" s="86"/>
      <c r="G787" s="87"/>
      <c r="H787" s="87"/>
      <c r="I787" s="90"/>
      <c r="J787" s="89"/>
      <c r="K787" s="89"/>
      <c r="L787" s="90"/>
      <c r="M787" s="90"/>
      <c r="N787" s="89"/>
      <c r="O787" s="90"/>
      <c r="P787" s="87"/>
      <c r="Q787" s="91"/>
      <c r="R787" s="91"/>
      <c r="S787" s="91"/>
      <c r="T787" s="92"/>
      <c r="U787" s="92"/>
      <c r="V787" s="92"/>
      <c r="W787" s="92"/>
      <c r="X787" s="91"/>
      <c r="Y787" s="91"/>
      <c r="Z787" s="92"/>
      <c r="AA787" s="92"/>
      <c r="AB787" s="92"/>
      <c r="AC787" s="91"/>
      <c r="AD787" s="92"/>
      <c r="AE787" s="92"/>
      <c r="AF787" s="72" t="str">
        <f t="shared" si="48"/>
        <v/>
      </c>
      <c r="AG787" s="72" t="str">
        <f t="shared" si="49"/>
        <v/>
      </c>
      <c r="AH787" s="72" t="str">
        <f>IF(W787="","",IF(W787="ND","ND",(NETWORKDAYS(U787,W787,Reference!$D$2:$D$40)-1)))</f>
        <v/>
      </c>
      <c r="AI787" s="72" t="str">
        <f>IF(Z787="","",IF(Z787="n/a","N/A", IF(Z787="ND","ND",(NETWORKDAYS(U787,Z787,Reference!$D$2:$D$40)))))</f>
        <v/>
      </c>
      <c r="AJ787" s="72" t="str">
        <f t="shared" si="50"/>
        <v/>
      </c>
      <c r="AK787" s="72" t="str">
        <f t="shared" si="51"/>
        <v/>
      </c>
      <c r="AL787" s="72" t="str">
        <f>IF(AE787="","",IF(AE787="N/A","N/A",IF(AE787="ND","ND",(NETWORKDAYS(AD787,AE787,Reference!$D$2:$D$40)-1))))</f>
        <v/>
      </c>
    </row>
    <row r="788" spans="1:38" s="73" customFormat="1" x14ac:dyDescent="0.35">
      <c r="A788" s="83"/>
      <c r="B788" s="83"/>
      <c r="C788" s="87"/>
      <c r="D788" s="87"/>
      <c r="E788" s="85"/>
      <c r="F788" s="86"/>
      <c r="G788" s="87"/>
      <c r="H788" s="87"/>
      <c r="I788" s="90"/>
      <c r="J788" s="89"/>
      <c r="K788" s="89"/>
      <c r="L788" s="90"/>
      <c r="M788" s="90"/>
      <c r="N788" s="89"/>
      <c r="O788" s="90"/>
      <c r="P788" s="87"/>
      <c r="Q788" s="91"/>
      <c r="R788" s="91"/>
      <c r="S788" s="91"/>
      <c r="T788" s="92"/>
      <c r="U788" s="92"/>
      <c r="V788" s="92"/>
      <c r="W788" s="92"/>
      <c r="X788" s="91"/>
      <c r="Y788" s="91"/>
      <c r="Z788" s="92"/>
      <c r="AA788" s="92"/>
      <c r="AB788" s="92"/>
      <c r="AC788" s="91"/>
      <c r="AD788" s="92"/>
      <c r="AE788" s="92"/>
      <c r="AF788" s="72" t="str">
        <f t="shared" si="48"/>
        <v/>
      </c>
      <c r="AG788" s="72" t="str">
        <f t="shared" si="49"/>
        <v/>
      </c>
      <c r="AH788" s="72" t="str">
        <f>IF(W788="","",IF(W788="ND","ND",(NETWORKDAYS(U788,W788,Reference!$D$2:$D$40)-1)))</f>
        <v/>
      </c>
      <c r="AI788" s="72" t="str">
        <f>IF(Z788="","",IF(Z788="n/a","N/A", IF(Z788="ND","ND",(NETWORKDAYS(U788,Z788,Reference!$D$2:$D$40)))))</f>
        <v/>
      </c>
      <c r="AJ788" s="72" t="str">
        <f t="shared" si="50"/>
        <v/>
      </c>
      <c r="AK788" s="72" t="str">
        <f t="shared" si="51"/>
        <v/>
      </c>
      <c r="AL788" s="72" t="str">
        <f>IF(AE788="","",IF(AE788="N/A","N/A",IF(AE788="ND","ND",(NETWORKDAYS(AD788,AE788,Reference!$D$2:$D$40)-1))))</f>
        <v/>
      </c>
    </row>
    <row r="789" spans="1:38" s="73" customFormat="1" x14ac:dyDescent="0.35">
      <c r="A789" s="83"/>
      <c r="B789" s="83"/>
      <c r="C789" s="87"/>
      <c r="D789" s="87"/>
      <c r="E789" s="85"/>
      <c r="F789" s="86"/>
      <c r="G789" s="87"/>
      <c r="H789" s="87"/>
      <c r="I789" s="90"/>
      <c r="J789" s="89"/>
      <c r="K789" s="89"/>
      <c r="L789" s="90"/>
      <c r="M789" s="90"/>
      <c r="N789" s="89"/>
      <c r="O789" s="90"/>
      <c r="P789" s="87"/>
      <c r="Q789" s="91"/>
      <c r="R789" s="91"/>
      <c r="S789" s="91"/>
      <c r="T789" s="92"/>
      <c r="U789" s="92"/>
      <c r="V789" s="92"/>
      <c r="W789" s="92"/>
      <c r="X789" s="91"/>
      <c r="Y789" s="91"/>
      <c r="Z789" s="92"/>
      <c r="AA789" s="92"/>
      <c r="AB789" s="92"/>
      <c r="AC789" s="91"/>
      <c r="AD789" s="92"/>
      <c r="AE789" s="92"/>
      <c r="AF789" s="72" t="str">
        <f t="shared" si="48"/>
        <v/>
      </c>
      <c r="AG789" s="72" t="str">
        <f t="shared" si="49"/>
        <v/>
      </c>
      <c r="AH789" s="72" t="str">
        <f>IF(W789="","",IF(W789="ND","ND",(NETWORKDAYS(U789,W789,Reference!$D$2:$D$40)-1)))</f>
        <v/>
      </c>
      <c r="AI789" s="72" t="str">
        <f>IF(Z789="","",IF(Z789="n/a","N/A", IF(Z789="ND","ND",(NETWORKDAYS(U789,Z789,Reference!$D$2:$D$40)))))</f>
        <v/>
      </c>
      <c r="AJ789" s="72" t="str">
        <f t="shared" si="50"/>
        <v/>
      </c>
      <c r="AK789" s="72" t="str">
        <f t="shared" si="51"/>
        <v/>
      </c>
      <c r="AL789" s="72" t="str">
        <f>IF(AE789="","",IF(AE789="N/A","N/A",IF(AE789="ND","ND",(NETWORKDAYS(AD789,AE789,Reference!$D$2:$D$40)-1))))</f>
        <v/>
      </c>
    </row>
    <row r="790" spans="1:38" s="73" customFormat="1" x14ac:dyDescent="0.35">
      <c r="A790" s="83"/>
      <c r="B790" s="83"/>
      <c r="C790" s="87"/>
      <c r="D790" s="87"/>
      <c r="E790" s="85"/>
      <c r="F790" s="86"/>
      <c r="G790" s="87"/>
      <c r="H790" s="87"/>
      <c r="I790" s="90"/>
      <c r="J790" s="89"/>
      <c r="K790" s="89"/>
      <c r="L790" s="90"/>
      <c r="M790" s="90"/>
      <c r="N790" s="89"/>
      <c r="O790" s="90"/>
      <c r="P790" s="87"/>
      <c r="Q790" s="91"/>
      <c r="R790" s="91"/>
      <c r="S790" s="91"/>
      <c r="T790" s="92"/>
      <c r="U790" s="92"/>
      <c r="V790" s="92"/>
      <c r="W790" s="92"/>
      <c r="X790" s="91"/>
      <c r="Y790" s="91"/>
      <c r="Z790" s="92"/>
      <c r="AA790" s="92"/>
      <c r="AB790" s="92"/>
      <c r="AC790" s="91"/>
      <c r="AD790" s="92"/>
      <c r="AE790" s="92"/>
      <c r="AF790" s="72" t="str">
        <f t="shared" si="48"/>
        <v/>
      </c>
      <c r="AG790" s="72" t="str">
        <f t="shared" si="49"/>
        <v/>
      </c>
      <c r="AH790" s="72" t="str">
        <f>IF(W790="","",IF(W790="ND","ND",(NETWORKDAYS(U790,W790,Reference!$D$2:$D$40)-1)))</f>
        <v/>
      </c>
      <c r="AI790" s="72" t="str">
        <f>IF(Z790="","",IF(Z790="n/a","N/A", IF(Z790="ND","ND",(NETWORKDAYS(U790,Z790,Reference!$D$2:$D$40)))))</f>
        <v/>
      </c>
      <c r="AJ790" s="72" t="str">
        <f t="shared" si="50"/>
        <v/>
      </c>
      <c r="AK790" s="72" t="str">
        <f t="shared" si="51"/>
        <v/>
      </c>
      <c r="AL790" s="72" t="str">
        <f>IF(AE790="","",IF(AE790="N/A","N/A",IF(AE790="ND","ND",(NETWORKDAYS(AD790,AE790,Reference!$D$2:$D$40)-1))))</f>
        <v/>
      </c>
    </row>
    <row r="791" spans="1:38" s="73" customFormat="1" x14ac:dyDescent="0.35">
      <c r="A791" s="83"/>
      <c r="B791" s="83"/>
      <c r="C791" s="87"/>
      <c r="D791" s="87"/>
      <c r="E791" s="85"/>
      <c r="F791" s="86"/>
      <c r="G791" s="87"/>
      <c r="H791" s="87"/>
      <c r="I791" s="90"/>
      <c r="J791" s="89"/>
      <c r="K791" s="89"/>
      <c r="L791" s="90"/>
      <c r="M791" s="90"/>
      <c r="N791" s="89"/>
      <c r="O791" s="90"/>
      <c r="P791" s="87"/>
      <c r="Q791" s="91"/>
      <c r="R791" s="91"/>
      <c r="S791" s="91"/>
      <c r="T791" s="92"/>
      <c r="U791" s="92"/>
      <c r="V791" s="92"/>
      <c r="W791" s="92"/>
      <c r="X791" s="91"/>
      <c r="Y791" s="91"/>
      <c r="Z791" s="92"/>
      <c r="AA791" s="92"/>
      <c r="AB791" s="92"/>
      <c r="AC791" s="91"/>
      <c r="AD791" s="92"/>
      <c r="AE791" s="92"/>
      <c r="AF791" s="72" t="str">
        <f t="shared" si="48"/>
        <v/>
      </c>
      <c r="AG791" s="72" t="str">
        <f t="shared" si="49"/>
        <v/>
      </c>
      <c r="AH791" s="72" t="str">
        <f>IF(W791="","",IF(W791="ND","ND",(NETWORKDAYS(U791,W791,Reference!$D$2:$D$40)-1)))</f>
        <v/>
      </c>
      <c r="AI791" s="72" t="str">
        <f>IF(Z791="","",IF(Z791="n/a","N/A", IF(Z791="ND","ND",(NETWORKDAYS(U791,Z791,Reference!$D$2:$D$40)))))</f>
        <v/>
      </c>
      <c r="AJ791" s="72" t="str">
        <f t="shared" si="50"/>
        <v/>
      </c>
      <c r="AK791" s="72" t="str">
        <f t="shared" si="51"/>
        <v/>
      </c>
      <c r="AL791" s="72" t="str">
        <f>IF(AE791="","",IF(AE791="N/A","N/A",IF(AE791="ND","ND",(NETWORKDAYS(AD791,AE791,Reference!$D$2:$D$40)-1))))</f>
        <v/>
      </c>
    </row>
    <row r="792" spans="1:38" s="73" customFormat="1" x14ac:dyDescent="0.35">
      <c r="A792" s="83"/>
      <c r="B792" s="83"/>
      <c r="C792" s="87"/>
      <c r="D792" s="87"/>
      <c r="E792" s="85"/>
      <c r="F792" s="86"/>
      <c r="G792" s="87"/>
      <c r="H792" s="87"/>
      <c r="I792" s="90"/>
      <c r="J792" s="89"/>
      <c r="K792" s="89"/>
      <c r="L792" s="90"/>
      <c r="M792" s="90"/>
      <c r="N792" s="89"/>
      <c r="O792" s="90"/>
      <c r="P792" s="87"/>
      <c r="Q792" s="91"/>
      <c r="R792" s="91"/>
      <c r="S792" s="91"/>
      <c r="T792" s="92"/>
      <c r="U792" s="92"/>
      <c r="V792" s="92"/>
      <c r="W792" s="92"/>
      <c r="X792" s="91"/>
      <c r="Y792" s="91"/>
      <c r="Z792" s="92"/>
      <c r="AA792" s="92"/>
      <c r="AB792" s="92"/>
      <c r="AC792" s="91"/>
      <c r="AD792" s="92"/>
      <c r="AE792" s="92"/>
      <c r="AF792" s="72" t="str">
        <f t="shared" si="48"/>
        <v/>
      </c>
      <c r="AG792" s="72" t="str">
        <f t="shared" si="49"/>
        <v/>
      </c>
      <c r="AH792" s="72" t="str">
        <f>IF(W792="","",IF(W792="ND","ND",(NETWORKDAYS(U792,W792,Reference!$D$2:$D$40)-1)))</f>
        <v/>
      </c>
      <c r="AI792" s="72" t="str">
        <f>IF(Z792="","",IF(Z792="n/a","N/A", IF(Z792="ND","ND",(NETWORKDAYS(U792,Z792,Reference!$D$2:$D$40)))))</f>
        <v/>
      </c>
      <c r="AJ792" s="72" t="str">
        <f t="shared" si="50"/>
        <v/>
      </c>
      <c r="AK792" s="72" t="str">
        <f t="shared" si="51"/>
        <v/>
      </c>
      <c r="AL792" s="72" t="str">
        <f>IF(AE792="","",IF(AE792="N/A","N/A",IF(AE792="ND","ND",(NETWORKDAYS(AD792,AE792,Reference!$D$2:$D$40)-1))))</f>
        <v/>
      </c>
    </row>
    <row r="793" spans="1:38" s="73" customFormat="1" x14ac:dyDescent="0.35">
      <c r="A793" s="83"/>
      <c r="B793" s="83"/>
      <c r="C793" s="87"/>
      <c r="D793" s="87"/>
      <c r="E793" s="85"/>
      <c r="F793" s="86"/>
      <c r="G793" s="87"/>
      <c r="H793" s="87"/>
      <c r="I793" s="90"/>
      <c r="J793" s="89"/>
      <c r="K793" s="89"/>
      <c r="L793" s="90"/>
      <c r="M793" s="90"/>
      <c r="N793" s="89"/>
      <c r="O793" s="90"/>
      <c r="P793" s="87"/>
      <c r="Q793" s="91"/>
      <c r="R793" s="91"/>
      <c r="S793" s="91"/>
      <c r="T793" s="92"/>
      <c r="U793" s="92"/>
      <c r="V793" s="92"/>
      <c r="W793" s="92"/>
      <c r="X793" s="91"/>
      <c r="Y793" s="91"/>
      <c r="Z793" s="92"/>
      <c r="AA793" s="92"/>
      <c r="AB793" s="92"/>
      <c r="AC793" s="91"/>
      <c r="AD793" s="92"/>
      <c r="AE793" s="92"/>
      <c r="AF793" s="72" t="str">
        <f t="shared" si="48"/>
        <v/>
      </c>
      <c r="AG793" s="72" t="str">
        <f t="shared" si="49"/>
        <v/>
      </c>
      <c r="AH793" s="72" t="str">
        <f>IF(W793="","",IF(W793="ND","ND",(NETWORKDAYS(U793,W793,Reference!$D$2:$D$40)-1)))</f>
        <v/>
      </c>
      <c r="AI793" s="72" t="str">
        <f>IF(Z793="","",IF(Z793="n/a","N/A", IF(Z793="ND","ND",(NETWORKDAYS(U793,Z793,Reference!$D$2:$D$40)))))</f>
        <v/>
      </c>
      <c r="AJ793" s="72" t="str">
        <f t="shared" si="50"/>
        <v/>
      </c>
      <c r="AK793" s="72" t="str">
        <f t="shared" si="51"/>
        <v/>
      </c>
      <c r="AL793" s="72" t="str">
        <f>IF(AE793="","",IF(AE793="N/A","N/A",IF(AE793="ND","ND",(NETWORKDAYS(AD793,AE793,Reference!$D$2:$D$40)-1))))</f>
        <v/>
      </c>
    </row>
    <row r="794" spans="1:38" s="73" customFormat="1" x14ac:dyDescent="0.35">
      <c r="A794" s="83"/>
      <c r="B794" s="83"/>
      <c r="C794" s="87"/>
      <c r="D794" s="87"/>
      <c r="E794" s="85"/>
      <c r="F794" s="86"/>
      <c r="G794" s="87"/>
      <c r="H794" s="87"/>
      <c r="I794" s="90"/>
      <c r="J794" s="89"/>
      <c r="K794" s="89"/>
      <c r="L794" s="90"/>
      <c r="M794" s="90"/>
      <c r="N794" s="89"/>
      <c r="O794" s="90"/>
      <c r="P794" s="87"/>
      <c r="Q794" s="91"/>
      <c r="R794" s="91"/>
      <c r="S794" s="91"/>
      <c r="T794" s="92"/>
      <c r="U794" s="92"/>
      <c r="V794" s="92"/>
      <c r="W794" s="92"/>
      <c r="X794" s="91"/>
      <c r="Y794" s="91"/>
      <c r="Z794" s="92"/>
      <c r="AA794" s="92"/>
      <c r="AB794" s="92"/>
      <c r="AC794" s="91"/>
      <c r="AD794" s="92"/>
      <c r="AE794" s="92"/>
      <c r="AF794" s="72" t="str">
        <f t="shared" si="48"/>
        <v/>
      </c>
      <c r="AG794" s="72" t="str">
        <f t="shared" si="49"/>
        <v/>
      </c>
      <c r="AH794" s="72" t="str">
        <f>IF(W794="","",IF(W794="ND","ND",(NETWORKDAYS(U794,W794,Reference!$D$2:$D$40)-1)))</f>
        <v/>
      </c>
      <c r="AI794" s="72" t="str">
        <f>IF(Z794="","",IF(Z794="n/a","N/A", IF(Z794="ND","ND",(NETWORKDAYS(U794,Z794,Reference!$D$2:$D$40)))))</f>
        <v/>
      </c>
      <c r="AJ794" s="72" t="str">
        <f t="shared" si="50"/>
        <v/>
      </c>
      <c r="AK794" s="72" t="str">
        <f t="shared" si="51"/>
        <v/>
      </c>
      <c r="AL794" s="72" t="str">
        <f>IF(AE794="","",IF(AE794="N/A","N/A",IF(AE794="ND","ND",(NETWORKDAYS(AD794,AE794,Reference!$D$2:$D$40)-1))))</f>
        <v/>
      </c>
    </row>
    <row r="795" spans="1:38" s="73" customFormat="1" x14ac:dyDescent="0.35">
      <c r="A795" s="83"/>
      <c r="B795" s="83"/>
      <c r="C795" s="87"/>
      <c r="D795" s="87"/>
      <c r="E795" s="85"/>
      <c r="F795" s="86"/>
      <c r="G795" s="87"/>
      <c r="H795" s="87"/>
      <c r="I795" s="90"/>
      <c r="J795" s="89"/>
      <c r="K795" s="89"/>
      <c r="L795" s="90"/>
      <c r="M795" s="90"/>
      <c r="N795" s="89"/>
      <c r="O795" s="90"/>
      <c r="P795" s="87"/>
      <c r="Q795" s="91"/>
      <c r="R795" s="91"/>
      <c r="S795" s="91"/>
      <c r="T795" s="92"/>
      <c r="U795" s="92"/>
      <c r="V795" s="92"/>
      <c r="W795" s="92"/>
      <c r="X795" s="91"/>
      <c r="Y795" s="91"/>
      <c r="Z795" s="92"/>
      <c r="AA795" s="92"/>
      <c r="AB795" s="92"/>
      <c r="AC795" s="91"/>
      <c r="AD795" s="92"/>
      <c r="AE795" s="92"/>
      <c r="AF795" s="72" t="str">
        <f t="shared" si="48"/>
        <v/>
      </c>
      <c r="AG795" s="72" t="str">
        <f t="shared" si="49"/>
        <v/>
      </c>
      <c r="AH795" s="72" t="str">
        <f>IF(W795="","",IF(W795="ND","ND",(NETWORKDAYS(U795,W795,Reference!$D$2:$D$40)-1)))</f>
        <v/>
      </c>
      <c r="AI795" s="72" t="str">
        <f>IF(Z795="","",IF(Z795="n/a","N/A", IF(Z795="ND","ND",(NETWORKDAYS(U795,Z795,Reference!$D$2:$D$40)))))</f>
        <v/>
      </c>
      <c r="AJ795" s="72" t="str">
        <f t="shared" si="50"/>
        <v/>
      </c>
      <c r="AK795" s="72" t="str">
        <f t="shared" si="51"/>
        <v/>
      </c>
      <c r="AL795" s="72" t="str">
        <f>IF(AE795="","",IF(AE795="N/A","N/A",IF(AE795="ND","ND",(NETWORKDAYS(AD795,AE795,Reference!$D$2:$D$40)-1))))</f>
        <v/>
      </c>
    </row>
    <row r="796" spans="1:38" s="73" customFormat="1" x14ac:dyDescent="0.35">
      <c r="A796" s="83"/>
      <c r="B796" s="83"/>
      <c r="C796" s="87"/>
      <c r="D796" s="87"/>
      <c r="E796" s="85"/>
      <c r="F796" s="86"/>
      <c r="G796" s="87"/>
      <c r="H796" s="87"/>
      <c r="I796" s="90"/>
      <c r="J796" s="89"/>
      <c r="K796" s="89"/>
      <c r="L796" s="90"/>
      <c r="M796" s="90"/>
      <c r="N796" s="89"/>
      <c r="O796" s="90"/>
      <c r="P796" s="87"/>
      <c r="Q796" s="91"/>
      <c r="R796" s="91"/>
      <c r="S796" s="91"/>
      <c r="T796" s="92"/>
      <c r="U796" s="92"/>
      <c r="V796" s="92"/>
      <c r="W796" s="92"/>
      <c r="X796" s="91"/>
      <c r="Y796" s="91"/>
      <c r="Z796" s="92"/>
      <c r="AA796" s="92"/>
      <c r="AB796" s="92"/>
      <c r="AC796" s="91"/>
      <c r="AD796" s="92"/>
      <c r="AE796" s="92"/>
      <c r="AF796" s="72" t="str">
        <f t="shared" si="48"/>
        <v/>
      </c>
      <c r="AG796" s="72" t="str">
        <f t="shared" si="49"/>
        <v/>
      </c>
      <c r="AH796" s="72" t="str">
        <f>IF(W796="","",IF(W796="ND","ND",(NETWORKDAYS(U796,W796,Reference!$D$2:$D$40)-1)))</f>
        <v/>
      </c>
      <c r="AI796" s="72" t="str">
        <f>IF(Z796="","",IF(Z796="n/a","N/A", IF(Z796="ND","ND",(NETWORKDAYS(U796,Z796,Reference!$D$2:$D$40)))))</f>
        <v/>
      </c>
      <c r="AJ796" s="72" t="str">
        <f t="shared" si="50"/>
        <v/>
      </c>
      <c r="AK796" s="72" t="str">
        <f t="shared" si="51"/>
        <v/>
      </c>
      <c r="AL796" s="72" t="str">
        <f>IF(AE796="","",IF(AE796="N/A","N/A",IF(AE796="ND","ND",(NETWORKDAYS(AD796,AE796,Reference!$D$2:$D$40)-1))))</f>
        <v/>
      </c>
    </row>
    <row r="797" spans="1:38" s="73" customFormat="1" x14ac:dyDescent="0.35">
      <c r="A797" s="83"/>
      <c r="B797" s="83"/>
      <c r="C797" s="87"/>
      <c r="D797" s="87"/>
      <c r="E797" s="85"/>
      <c r="F797" s="86"/>
      <c r="G797" s="87"/>
      <c r="H797" s="87"/>
      <c r="I797" s="90"/>
      <c r="J797" s="89"/>
      <c r="K797" s="89"/>
      <c r="L797" s="90"/>
      <c r="M797" s="90"/>
      <c r="N797" s="89"/>
      <c r="O797" s="90"/>
      <c r="P797" s="87"/>
      <c r="Q797" s="91"/>
      <c r="R797" s="91"/>
      <c r="S797" s="91"/>
      <c r="T797" s="92"/>
      <c r="U797" s="92"/>
      <c r="V797" s="92"/>
      <c r="W797" s="92"/>
      <c r="X797" s="91"/>
      <c r="Y797" s="91"/>
      <c r="Z797" s="92"/>
      <c r="AA797" s="92"/>
      <c r="AB797" s="92"/>
      <c r="AC797" s="91"/>
      <c r="AD797" s="92"/>
      <c r="AE797" s="92"/>
      <c r="AF797" s="72" t="str">
        <f t="shared" si="48"/>
        <v/>
      </c>
      <c r="AG797" s="72" t="str">
        <f t="shared" si="49"/>
        <v/>
      </c>
      <c r="AH797" s="72" t="str">
        <f>IF(W797="","",IF(W797="ND","ND",(NETWORKDAYS(U797,W797,Reference!$D$2:$D$40)-1)))</f>
        <v/>
      </c>
      <c r="AI797" s="72" t="str">
        <f>IF(Z797="","",IF(Z797="n/a","N/A", IF(Z797="ND","ND",(NETWORKDAYS(U797,Z797,Reference!$D$2:$D$40)))))</f>
        <v/>
      </c>
      <c r="AJ797" s="72" t="str">
        <f t="shared" si="50"/>
        <v/>
      </c>
      <c r="AK797" s="72" t="str">
        <f t="shared" si="51"/>
        <v/>
      </c>
      <c r="AL797" s="72" t="str">
        <f>IF(AE797="","",IF(AE797="N/A","N/A",IF(AE797="ND","ND",(NETWORKDAYS(AD797,AE797,Reference!$D$2:$D$40)-1))))</f>
        <v/>
      </c>
    </row>
    <row r="798" spans="1:38" s="73" customFormat="1" x14ac:dyDescent="0.35">
      <c r="A798" s="83"/>
      <c r="B798" s="83"/>
      <c r="C798" s="87"/>
      <c r="D798" s="87"/>
      <c r="E798" s="85"/>
      <c r="F798" s="86"/>
      <c r="G798" s="87"/>
      <c r="H798" s="87"/>
      <c r="I798" s="90"/>
      <c r="J798" s="89"/>
      <c r="K798" s="89"/>
      <c r="L798" s="90"/>
      <c r="M798" s="90"/>
      <c r="N798" s="89"/>
      <c r="O798" s="90"/>
      <c r="P798" s="87"/>
      <c r="Q798" s="91"/>
      <c r="R798" s="91"/>
      <c r="S798" s="91"/>
      <c r="T798" s="92"/>
      <c r="U798" s="92"/>
      <c r="V798" s="92"/>
      <c r="W798" s="92"/>
      <c r="X798" s="91"/>
      <c r="Y798" s="91"/>
      <c r="Z798" s="92"/>
      <c r="AA798" s="92"/>
      <c r="AB798" s="92"/>
      <c r="AC798" s="91"/>
      <c r="AD798" s="92"/>
      <c r="AE798" s="92"/>
      <c r="AF798" s="72" t="str">
        <f t="shared" si="48"/>
        <v/>
      </c>
      <c r="AG798" s="72" t="str">
        <f t="shared" si="49"/>
        <v/>
      </c>
      <c r="AH798" s="72" t="str">
        <f>IF(W798="","",IF(W798="ND","ND",(NETWORKDAYS(U798,W798,Reference!$D$2:$D$40)-1)))</f>
        <v/>
      </c>
      <c r="AI798" s="72" t="str">
        <f>IF(Z798="","",IF(Z798="n/a","N/A", IF(Z798="ND","ND",(NETWORKDAYS(U798,Z798,Reference!$D$2:$D$40)))))</f>
        <v/>
      </c>
      <c r="AJ798" s="72" t="str">
        <f t="shared" si="50"/>
        <v/>
      </c>
      <c r="AK798" s="72" t="str">
        <f t="shared" si="51"/>
        <v/>
      </c>
      <c r="AL798" s="72" t="str">
        <f>IF(AE798="","",IF(AE798="N/A","N/A",IF(AE798="ND","ND",(NETWORKDAYS(AD798,AE798,Reference!$D$2:$D$40)-1))))</f>
        <v/>
      </c>
    </row>
    <row r="799" spans="1:38" s="73" customFormat="1" x14ac:dyDescent="0.35">
      <c r="A799" s="83"/>
      <c r="B799" s="83"/>
      <c r="C799" s="87"/>
      <c r="D799" s="87"/>
      <c r="E799" s="85"/>
      <c r="F799" s="86"/>
      <c r="G799" s="87"/>
      <c r="H799" s="87"/>
      <c r="I799" s="90"/>
      <c r="J799" s="89"/>
      <c r="K799" s="89"/>
      <c r="L799" s="90"/>
      <c r="M799" s="90"/>
      <c r="N799" s="89"/>
      <c r="O799" s="90"/>
      <c r="P799" s="87"/>
      <c r="Q799" s="91"/>
      <c r="R799" s="91"/>
      <c r="S799" s="91"/>
      <c r="T799" s="92"/>
      <c r="U799" s="92"/>
      <c r="V799" s="92"/>
      <c r="W799" s="92"/>
      <c r="X799" s="91"/>
      <c r="Y799" s="91"/>
      <c r="Z799" s="92"/>
      <c r="AA799" s="92"/>
      <c r="AB799" s="92"/>
      <c r="AC799" s="91"/>
      <c r="AD799" s="92"/>
      <c r="AE799" s="92"/>
      <c r="AF799" s="72" t="str">
        <f t="shared" si="48"/>
        <v/>
      </c>
      <c r="AG799" s="72" t="str">
        <f t="shared" si="49"/>
        <v/>
      </c>
      <c r="AH799" s="72" t="str">
        <f>IF(W799="","",IF(W799="ND","ND",(NETWORKDAYS(U799,W799,Reference!$D$2:$D$40)-1)))</f>
        <v/>
      </c>
      <c r="AI799" s="72" t="str">
        <f>IF(Z799="","",IF(Z799="n/a","N/A", IF(Z799="ND","ND",(NETWORKDAYS(U799,Z799,Reference!$D$2:$D$40)))))</f>
        <v/>
      </c>
      <c r="AJ799" s="72" t="str">
        <f t="shared" si="50"/>
        <v/>
      </c>
      <c r="AK799" s="72" t="str">
        <f t="shared" si="51"/>
        <v/>
      </c>
      <c r="AL799" s="72" t="str">
        <f>IF(AE799="","",IF(AE799="N/A","N/A",IF(AE799="ND","ND",(NETWORKDAYS(AD799,AE799,Reference!$D$2:$D$40)-1))))</f>
        <v/>
      </c>
    </row>
    <row r="800" spans="1:38" s="73" customFormat="1" x14ac:dyDescent="0.35">
      <c r="A800" s="83"/>
      <c r="B800" s="83"/>
      <c r="C800" s="87"/>
      <c r="D800" s="87"/>
      <c r="E800" s="85"/>
      <c r="F800" s="86"/>
      <c r="G800" s="87"/>
      <c r="H800" s="87"/>
      <c r="I800" s="90"/>
      <c r="J800" s="89"/>
      <c r="K800" s="89"/>
      <c r="L800" s="90"/>
      <c r="M800" s="90"/>
      <c r="N800" s="89"/>
      <c r="O800" s="90"/>
      <c r="P800" s="87"/>
      <c r="Q800" s="91"/>
      <c r="R800" s="91"/>
      <c r="S800" s="91"/>
      <c r="T800" s="92"/>
      <c r="U800" s="92"/>
      <c r="V800" s="92"/>
      <c r="W800" s="92"/>
      <c r="X800" s="91"/>
      <c r="Y800" s="91"/>
      <c r="Z800" s="92"/>
      <c r="AA800" s="92"/>
      <c r="AB800" s="92"/>
      <c r="AC800" s="91"/>
      <c r="AD800" s="92"/>
      <c r="AE800" s="92"/>
      <c r="AF800" s="72" t="str">
        <f t="shared" si="48"/>
        <v/>
      </c>
      <c r="AG800" s="72" t="str">
        <f t="shared" si="49"/>
        <v/>
      </c>
      <c r="AH800" s="72" t="str">
        <f>IF(W800="","",IF(W800="ND","ND",(NETWORKDAYS(U800,W800,Reference!$D$2:$D$40)-1)))</f>
        <v/>
      </c>
      <c r="AI800" s="72" t="str">
        <f>IF(Z800="","",IF(Z800="n/a","N/A", IF(Z800="ND","ND",(NETWORKDAYS(U800,Z800,Reference!$D$2:$D$40)))))</f>
        <v/>
      </c>
      <c r="AJ800" s="72" t="str">
        <f t="shared" si="50"/>
        <v/>
      </c>
      <c r="AK800" s="72" t="str">
        <f t="shared" si="51"/>
        <v/>
      </c>
      <c r="AL800" s="72" t="str">
        <f>IF(AE800="","",IF(AE800="N/A","N/A",IF(AE800="ND","ND",(NETWORKDAYS(AD800,AE800,Reference!$D$2:$D$40)-1))))</f>
        <v/>
      </c>
    </row>
    <row r="801" spans="1:38" s="73" customFormat="1" x14ac:dyDescent="0.35">
      <c r="A801" s="83"/>
      <c r="B801" s="83"/>
      <c r="C801" s="87"/>
      <c r="D801" s="87"/>
      <c r="E801" s="85"/>
      <c r="F801" s="86"/>
      <c r="G801" s="87"/>
      <c r="H801" s="87"/>
      <c r="I801" s="90"/>
      <c r="J801" s="89"/>
      <c r="K801" s="89"/>
      <c r="L801" s="90"/>
      <c r="M801" s="90"/>
      <c r="N801" s="89"/>
      <c r="O801" s="90"/>
      <c r="P801" s="87"/>
      <c r="Q801" s="91"/>
      <c r="R801" s="91"/>
      <c r="S801" s="91"/>
      <c r="T801" s="92"/>
      <c r="U801" s="92"/>
      <c r="V801" s="92"/>
      <c r="W801" s="92"/>
      <c r="X801" s="91"/>
      <c r="Y801" s="91"/>
      <c r="Z801" s="92"/>
      <c r="AA801" s="92"/>
      <c r="AB801" s="92"/>
      <c r="AC801" s="91"/>
      <c r="AD801" s="92"/>
      <c r="AE801" s="92"/>
      <c r="AF801" s="72" t="str">
        <f t="shared" si="48"/>
        <v/>
      </c>
      <c r="AG801" s="72" t="str">
        <f t="shared" si="49"/>
        <v/>
      </c>
      <c r="AH801" s="72" t="str">
        <f>IF(W801="","",IF(W801="ND","ND",(NETWORKDAYS(U801,W801,Reference!$D$2:$D$40)-1)))</f>
        <v/>
      </c>
      <c r="AI801" s="72" t="str">
        <f>IF(Z801="","",IF(Z801="n/a","N/A", IF(Z801="ND","ND",(NETWORKDAYS(U801,Z801,Reference!$D$2:$D$40)))))</f>
        <v/>
      </c>
      <c r="AJ801" s="72" t="str">
        <f t="shared" si="50"/>
        <v/>
      </c>
      <c r="AK801" s="72" t="str">
        <f t="shared" si="51"/>
        <v/>
      </c>
      <c r="AL801" s="72" t="str">
        <f>IF(AE801="","",IF(AE801="N/A","N/A",IF(AE801="ND","ND",(NETWORKDAYS(AD801,AE801,Reference!$D$2:$D$40)-1))))</f>
        <v/>
      </c>
    </row>
    <row r="802" spans="1:38" s="73" customFormat="1" x14ac:dyDescent="0.35">
      <c r="A802" s="83"/>
      <c r="B802" s="83"/>
      <c r="C802" s="87"/>
      <c r="D802" s="87"/>
      <c r="E802" s="85"/>
      <c r="F802" s="86"/>
      <c r="G802" s="87"/>
      <c r="H802" s="87"/>
      <c r="I802" s="90"/>
      <c r="J802" s="89"/>
      <c r="K802" s="89"/>
      <c r="L802" s="90"/>
      <c r="M802" s="90"/>
      <c r="N802" s="89"/>
      <c r="O802" s="90"/>
      <c r="P802" s="87"/>
      <c r="Q802" s="91"/>
      <c r="R802" s="91"/>
      <c r="S802" s="91"/>
      <c r="T802" s="92"/>
      <c r="U802" s="92"/>
      <c r="V802" s="92"/>
      <c r="W802" s="92"/>
      <c r="X802" s="91"/>
      <c r="Y802" s="91"/>
      <c r="Z802" s="92"/>
      <c r="AA802" s="92"/>
      <c r="AB802" s="92"/>
      <c r="AC802" s="91"/>
      <c r="AD802" s="92"/>
      <c r="AE802" s="92"/>
      <c r="AF802" s="72" t="str">
        <f t="shared" si="48"/>
        <v/>
      </c>
      <c r="AG802" s="72" t="str">
        <f t="shared" si="49"/>
        <v/>
      </c>
      <c r="AH802" s="72" t="str">
        <f>IF(W802="","",IF(W802="ND","ND",(NETWORKDAYS(U802,W802,Reference!$D$2:$D$40)-1)))</f>
        <v/>
      </c>
      <c r="AI802" s="72" t="str">
        <f>IF(Z802="","",IF(Z802="n/a","N/A", IF(Z802="ND","ND",(NETWORKDAYS(U802,Z802,Reference!$D$2:$D$40)))))</f>
        <v/>
      </c>
      <c r="AJ802" s="72" t="str">
        <f t="shared" si="50"/>
        <v/>
      </c>
      <c r="AK802" s="72" t="str">
        <f t="shared" si="51"/>
        <v/>
      </c>
      <c r="AL802" s="72" t="str">
        <f>IF(AE802="","",IF(AE802="N/A","N/A",IF(AE802="ND","ND",(NETWORKDAYS(AD802,AE802,Reference!$D$2:$D$40)-1))))</f>
        <v/>
      </c>
    </row>
    <row r="803" spans="1:38" s="73" customFormat="1" x14ac:dyDescent="0.35">
      <c r="A803" s="83"/>
      <c r="B803" s="83"/>
      <c r="C803" s="87"/>
      <c r="D803" s="87"/>
      <c r="E803" s="85"/>
      <c r="F803" s="86"/>
      <c r="G803" s="87"/>
      <c r="H803" s="87"/>
      <c r="I803" s="90"/>
      <c r="J803" s="89"/>
      <c r="K803" s="89"/>
      <c r="L803" s="90"/>
      <c r="M803" s="90"/>
      <c r="N803" s="89"/>
      <c r="O803" s="90"/>
      <c r="P803" s="87"/>
      <c r="Q803" s="91"/>
      <c r="R803" s="91"/>
      <c r="S803" s="91"/>
      <c r="T803" s="92"/>
      <c r="U803" s="92"/>
      <c r="V803" s="92"/>
      <c r="W803" s="92"/>
      <c r="X803" s="91"/>
      <c r="Y803" s="91"/>
      <c r="Z803" s="92"/>
      <c r="AA803" s="92"/>
      <c r="AB803" s="92"/>
      <c r="AC803" s="91"/>
      <c r="AD803" s="92"/>
      <c r="AE803" s="92"/>
      <c r="AF803" s="72" t="str">
        <f t="shared" si="48"/>
        <v/>
      </c>
      <c r="AG803" s="72" t="str">
        <f t="shared" si="49"/>
        <v/>
      </c>
      <c r="AH803" s="72" t="str">
        <f>IF(W803="","",IF(W803="ND","ND",(NETWORKDAYS(U803,W803,Reference!$D$2:$D$40)-1)))</f>
        <v/>
      </c>
      <c r="AI803" s="72" t="str">
        <f>IF(Z803="","",IF(Z803="n/a","N/A", IF(Z803="ND","ND",(NETWORKDAYS(U803,Z803,Reference!$D$2:$D$40)))))</f>
        <v/>
      </c>
      <c r="AJ803" s="72" t="str">
        <f t="shared" si="50"/>
        <v/>
      </c>
      <c r="AK803" s="72" t="str">
        <f t="shared" si="51"/>
        <v/>
      </c>
      <c r="AL803" s="72" t="str">
        <f>IF(AE803="","",IF(AE803="N/A","N/A",IF(AE803="ND","ND",(NETWORKDAYS(AD803,AE803,Reference!$D$2:$D$40)-1))))</f>
        <v/>
      </c>
    </row>
    <row r="804" spans="1:38" s="73" customFormat="1" x14ac:dyDescent="0.35">
      <c r="A804" s="83"/>
      <c r="B804" s="83"/>
      <c r="C804" s="87"/>
      <c r="D804" s="87"/>
      <c r="E804" s="85"/>
      <c r="F804" s="86"/>
      <c r="G804" s="87"/>
      <c r="H804" s="87"/>
      <c r="I804" s="90"/>
      <c r="J804" s="89"/>
      <c r="K804" s="89"/>
      <c r="L804" s="90"/>
      <c r="M804" s="90"/>
      <c r="N804" s="89"/>
      <c r="O804" s="90"/>
      <c r="P804" s="87"/>
      <c r="Q804" s="91"/>
      <c r="R804" s="91"/>
      <c r="S804" s="91"/>
      <c r="T804" s="92"/>
      <c r="U804" s="92"/>
      <c r="V804" s="92"/>
      <c r="W804" s="92"/>
      <c r="X804" s="91"/>
      <c r="Y804" s="91"/>
      <c r="Z804" s="92"/>
      <c r="AA804" s="92"/>
      <c r="AB804" s="92"/>
      <c r="AC804" s="91"/>
      <c r="AD804" s="92"/>
      <c r="AE804" s="92"/>
      <c r="AF804" s="72" t="str">
        <f t="shared" si="48"/>
        <v/>
      </c>
      <c r="AG804" s="72" t="str">
        <f t="shared" si="49"/>
        <v/>
      </c>
      <c r="AH804" s="72" t="str">
        <f>IF(W804="","",IF(W804="ND","ND",(NETWORKDAYS(U804,W804,Reference!$D$2:$D$40)-1)))</f>
        <v/>
      </c>
      <c r="AI804" s="72" t="str">
        <f>IF(Z804="","",IF(Z804="n/a","N/A", IF(Z804="ND","ND",(NETWORKDAYS(U804,Z804,Reference!$D$2:$D$40)))))</f>
        <v/>
      </c>
      <c r="AJ804" s="72" t="str">
        <f t="shared" si="50"/>
        <v/>
      </c>
      <c r="AK804" s="72" t="str">
        <f t="shared" si="51"/>
        <v/>
      </c>
      <c r="AL804" s="72" t="str">
        <f>IF(AE804="","",IF(AE804="N/A","N/A",IF(AE804="ND","ND",(NETWORKDAYS(AD804,AE804,Reference!$D$2:$D$40)-1))))</f>
        <v/>
      </c>
    </row>
    <row r="805" spans="1:38" s="73" customFormat="1" x14ac:dyDescent="0.35">
      <c r="A805" s="83"/>
      <c r="B805" s="83"/>
      <c r="C805" s="87"/>
      <c r="D805" s="87"/>
      <c r="E805" s="85"/>
      <c r="F805" s="86"/>
      <c r="G805" s="87"/>
      <c r="H805" s="87"/>
      <c r="I805" s="90"/>
      <c r="J805" s="89"/>
      <c r="K805" s="89"/>
      <c r="L805" s="90"/>
      <c r="M805" s="90"/>
      <c r="N805" s="89"/>
      <c r="O805" s="90"/>
      <c r="P805" s="87"/>
      <c r="Q805" s="91"/>
      <c r="R805" s="91"/>
      <c r="S805" s="91"/>
      <c r="T805" s="92"/>
      <c r="U805" s="92"/>
      <c r="V805" s="92"/>
      <c r="W805" s="92"/>
      <c r="X805" s="91"/>
      <c r="Y805" s="91"/>
      <c r="Z805" s="92"/>
      <c r="AA805" s="92"/>
      <c r="AB805" s="92"/>
      <c r="AC805" s="91"/>
      <c r="AD805" s="92"/>
      <c r="AE805" s="92"/>
      <c r="AF805" s="72" t="str">
        <f t="shared" si="48"/>
        <v/>
      </c>
      <c r="AG805" s="72" t="str">
        <f t="shared" si="49"/>
        <v/>
      </c>
      <c r="AH805" s="72" t="str">
        <f>IF(W805="","",IF(W805="ND","ND",(NETWORKDAYS(U805,W805,Reference!$D$2:$D$40)-1)))</f>
        <v/>
      </c>
      <c r="AI805" s="72" t="str">
        <f>IF(Z805="","",IF(Z805="n/a","N/A", IF(Z805="ND","ND",(NETWORKDAYS(U805,Z805,Reference!$D$2:$D$40)))))</f>
        <v/>
      </c>
      <c r="AJ805" s="72" t="str">
        <f t="shared" si="50"/>
        <v/>
      </c>
      <c r="AK805" s="72" t="str">
        <f t="shared" si="51"/>
        <v/>
      </c>
      <c r="AL805" s="72" t="str">
        <f>IF(AE805="","",IF(AE805="N/A","N/A",IF(AE805="ND","ND",(NETWORKDAYS(AD805,AE805,Reference!$D$2:$D$40)-1))))</f>
        <v/>
      </c>
    </row>
    <row r="806" spans="1:38" s="73" customFormat="1" x14ac:dyDescent="0.35">
      <c r="A806" s="83"/>
      <c r="B806" s="83"/>
      <c r="C806" s="87"/>
      <c r="D806" s="87"/>
      <c r="E806" s="85"/>
      <c r="F806" s="86"/>
      <c r="G806" s="87"/>
      <c r="H806" s="87"/>
      <c r="I806" s="90"/>
      <c r="J806" s="89"/>
      <c r="K806" s="89"/>
      <c r="L806" s="90"/>
      <c r="M806" s="90"/>
      <c r="N806" s="89"/>
      <c r="O806" s="90"/>
      <c r="P806" s="87"/>
      <c r="Q806" s="91"/>
      <c r="R806" s="91"/>
      <c r="S806" s="91"/>
      <c r="T806" s="92"/>
      <c r="U806" s="92"/>
      <c r="V806" s="92"/>
      <c r="W806" s="92"/>
      <c r="X806" s="91"/>
      <c r="Y806" s="91"/>
      <c r="Z806" s="92"/>
      <c r="AA806" s="92"/>
      <c r="AB806" s="92"/>
      <c r="AC806" s="91"/>
      <c r="AD806" s="92"/>
      <c r="AE806" s="92"/>
      <c r="AF806" s="72" t="str">
        <f t="shared" si="48"/>
        <v/>
      </c>
      <c r="AG806" s="72" t="str">
        <f t="shared" si="49"/>
        <v/>
      </c>
      <c r="AH806" s="72" t="str">
        <f>IF(W806="","",IF(W806="ND","ND",(NETWORKDAYS(U806,W806,Reference!$D$2:$D$40)-1)))</f>
        <v/>
      </c>
      <c r="AI806" s="72" t="str">
        <f>IF(Z806="","",IF(Z806="n/a","N/A", IF(Z806="ND","ND",(NETWORKDAYS(U806,Z806,Reference!$D$2:$D$40)))))</f>
        <v/>
      </c>
      <c r="AJ806" s="72" t="str">
        <f t="shared" si="50"/>
        <v/>
      </c>
      <c r="AK806" s="72" t="str">
        <f t="shared" si="51"/>
        <v/>
      </c>
      <c r="AL806" s="72" t="str">
        <f>IF(AE806="","",IF(AE806="N/A","N/A",IF(AE806="ND","ND",(NETWORKDAYS(AD806,AE806,Reference!$D$2:$D$40)-1))))</f>
        <v/>
      </c>
    </row>
    <row r="807" spans="1:38" s="73" customFormat="1" x14ac:dyDescent="0.35">
      <c r="A807" s="83"/>
      <c r="B807" s="83"/>
      <c r="C807" s="87"/>
      <c r="D807" s="87"/>
      <c r="E807" s="85"/>
      <c r="F807" s="86"/>
      <c r="G807" s="87"/>
      <c r="H807" s="87"/>
      <c r="I807" s="90"/>
      <c r="J807" s="89"/>
      <c r="K807" s="89"/>
      <c r="L807" s="90"/>
      <c r="M807" s="90"/>
      <c r="N807" s="89"/>
      <c r="O807" s="90"/>
      <c r="P807" s="87"/>
      <c r="Q807" s="91"/>
      <c r="R807" s="91"/>
      <c r="S807" s="91"/>
      <c r="T807" s="92"/>
      <c r="U807" s="92"/>
      <c r="V807" s="92"/>
      <c r="W807" s="92"/>
      <c r="X807" s="91"/>
      <c r="Y807" s="91"/>
      <c r="Z807" s="92"/>
      <c r="AA807" s="92"/>
      <c r="AB807" s="92"/>
      <c r="AC807" s="91"/>
      <c r="AD807" s="92"/>
      <c r="AE807" s="92"/>
      <c r="AF807" s="72" t="str">
        <f t="shared" si="48"/>
        <v/>
      </c>
      <c r="AG807" s="72" t="str">
        <f t="shared" si="49"/>
        <v/>
      </c>
      <c r="AH807" s="72" t="str">
        <f>IF(W807="","",IF(W807="ND","ND",(NETWORKDAYS(U807,W807,Reference!$D$2:$D$40)-1)))</f>
        <v/>
      </c>
      <c r="AI807" s="72" t="str">
        <f>IF(Z807="","",IF(Z807="n/a","N/A", IF(Z807="ND","ND",(NETWORKDAYS(U807,Z807,Reference!$D$2:$D$40)))))</f>
        <v/>
      </c>
      <c r="AJ807" s="72" t="str">
        <f t="shared" si="50"/>
        <v/>
      </c>
      <c r="AK807" s="72" t="str">
        <f t="shared" si="51"/>
        <v/>
      </c>
      <c r="AL807" s="72" t="str">
        <f>IF(AE807="","",IF(AE807="N/A","N/A",IF(AE807="ND","ND",(NETWORKDAYS(AD807,AE807,Reference!$D$2:$D$40)-1))))</f>
        <v/>
      </c>
    </row>
    <row r="808" spans="1:38" s="73" customFormat="1" x14ac:dyDescent="0.35">
      <c r="A808" s="83"/>
      <c r="B808" s="83"/>
      <c r="C808" s="87"/>
      <c r="D808" s="87"/>
      <c r="E808" s="85"/>
      <c r="F808" s="86"/>
      <c r="G808" s="87"/>
      <c r="H808" s="87"/>
      <c r="I808" s="90"/>
      <c r="J808" s="89"/>
      <c r="K808" s="89"/>
      <c r="L808" s="90"/>
      <c r="M808" s="90"/>
      <c r="N808" s="89"/>
      <c r="O808" s="90"/>
      <c r="P808" s="87"/>
      <c r="Q808" s="91"/>
      <c r="R808" s="91"/>
      <c r="S808" s="91"/>
      <c r="T808" s="92"/>
      <c r="U808" s="92"/>
      <c r="V808" s="92"/>
      <c r="W808" s="92"/>
      <c r="X808" s="91"/>
      <c r="Y808" s="91"/>
      <c r="Z808" s="92"/>
      <c r="AA808" s="92"/>
      <c r="AB808" s="92"/>
      <c r="AC808" s="91"/>
      <c r="AD808" s="92"/>
      <c r="AE808" s="92"/>
      <c r="AF808" s="72" t="str">
        <f t="shared" si="48"/>
        <v/>
      </c>
      <c r="AG808" s="72" t="str">
        <f t="shared" si="49"/>
        <v/>
      </c>
      <c r="AH808" s="72" t="str">
        <f>IF(W808="","",IF(W808="ND","ND",(NETWORKDAYS(U808,W808,Reference!$D$2:$D$40)-1)))</f>
        <v/>
      </c>
      <c r="AI808" s="72" t="str">
        <f>IF(Z808="","",IF(Z808="n/a","N/A", IF(Z808="ND","ND",(NETWORKDAYS(U808,Z808,Reference!$D$2:$D$40)))))</f>
        <v/>
      </c>
      <c r="AJ808" s="72" t="str">
        <f t="shared" si="50"/>
        <v/>
      </c>
      <c r="AK808" s="72" t="str">
        <f t="shared" si="51"/>
        <v/>
      </c>
      <c r="AL808" s="72" t="str">
        <f>IF(AE808="","",IF(AE808="N/A","N/A",IF(AE808="ND","ND",(NETWORKDAYS(AD808,AE808,Reference!$D$2:$D$40)-1))))</f>
        <v/>
      </c>
    </row>
    <row r="809" spans="1:38" s="73" customFormat="1" x14ac:dyDescent="0.35">
      <c r="A809" s="83"/>
      <c r="B809" s="83"/>
      <c r="C809" s="87"/>
      <c r="D809" s="87"/>
      <c r="E809" s="85"/>
      <c r="F809" s="86"/>
      <c r="G809" s="87"/>
      <c r="H809" s="87"/>
      <c r="I809" s="90"/>
      <c r="J809" s="89"/>
      <c r="K809" s="89"/>
      <c r="L809" s="90"/>
      <c r="M809" s="90"/>
      <c r="N809" s="89"/>
      <c r="O809" s="90"/>
      <c r="P809" s="87"/>
      <c r="Q809" s="91"/>
      <c r="R809" s="91"/>
      <c r="S809" s="91"/>
      <c r="T809" s="92"/>
      <c r="U809" s="92"/>
      <c r="V809" s="92"/>
      <c r="W809" s="92"/>
      <c r="X809" s="91"/>
      <c r="Y809" s="91"/>
      <c r="Z809" s="92"/>
      <c r="AA809" s="92"/>
      <c r="AB809" s="92"/>
      <c r="AC809" s="91"/>
      <c r="AD809" s="92"/>
      <c r="AE809" s="92"/>
      <c r="AF809" s="72" t="str">
        <f t="shared" si="48"/>
        <v/>
      </c>
      <c r="AG809" s="72" t="str">
        <f t="shared" si="49"/>
        <v/>
      </c>
      <c r="AH809" s="72" t="str">
        <f>IF(W809="","",IF(W809="ND","ND",(NETWORKDAYS(U809,W809,Reference!$D$2:$D$40)-1)))</f>
        <v/>
      </c>
      <c r="AI809" s="72" t="str">
        <f>IF(Z809="","",IF(Z809="n/a","N/A", IF(Z809="ND","ND",(NETWORKDAYS(U809,Z809,Reference!$D$2:$D$40)))))</f>
        <v/>
      </c>
      <c r="AJ809" s="72" t="str">
        <f t="shared" si="50"/>
        <v/>
      </c>
      <c r="AK809" s="72" t="str">
        <f t="shared" si="51"/>
        <v/>
      </c>
      <c r="AL809" s="72" t="str">
        <f>IF(AE809="","",IF(AE809="N/A","N/A",IF(AE809="ND","ND",(NETWORKDAYS(AD809,AE809,Reference!$D$2:$D$40)-1))))</f>
        <v/>
      </c>
    </row>
    <row r="810" spans="1:38" s="73" customFormat="1" x14ac:dyDescent="0.35">
      <c r="A810" s="83"/>
      <c r="B810" s="83"/>
      <c r="C810" s="87"/>
      <c r="D810" s="87"/>
      <c r="E810" s="85"/>
      <c r="F810" s="86"/>
      <c r="G810" s="87"/>
      <c r="H810" s="87"/>
      <c r="I810" s="90"/>
      <c r="J810" s="89"/>
      <c r="K810" s="89"/>
      <c r="L810" s="90"/>
      <c r="M810" s="90"/>
      <c r="N810" s="89"/>
      <c r="O810" s="90"/>
      <c r="P810" s="87"/>
      <c r="Q810" s="91"/>
      <c r="R810" s="91"/>
      <c r="S810" s="91"/>
      <c r="T810" s="92"/>
      <c r="U810" s="92"/>
      <c r="V810" s="92"/>
      <c r="W810" s="92"/>
      <c r="X810" s="91"/>
      <c r="Y810" s="91"/>
      <c r="Z810" s="92"/>
      <c r="AA810" s="92"/>
      <c r="AB810" s="92"/>
      <c r="AC810" s="91"/>
      <c r="AD810" s="92"/>
      <c r="AE810" s="92"/>
      <c r="AF810" s="72" t="str">
        <f t="shared" si="48"/>
        <v/>
      </c>
      <c r="AG810" s="72" t="str">
        <f t="shared" si="49"/>
        <v/>
      </c>
      <c r="AH810" s="72" t="str">
        <f>IF(W810="","",IF(W810="ND","ND",(NETWORKDAYS(U810,W810,Reference!$D$2:$D$40)-1)))</f>
        <v/>
      </c>
      <c r="AI810" s="72" t="str">
        <f>IF(Z810="","",IF(Z810="n/a","N/A", IF(Z810="ND","ND",(NETWORKDAYS(U810,Z810,Reference!$D$2:$D$40)))))</f>
        <v/>
      </c>
      <c r="AJ810" s="72" t="str">
        <f t="shared" si="50"/>
        <v/>
      </c>
      <c r="AK810" s="72" t="str">
        <f t="shared" si="51"/>
        <v/>
      </c>
      <c r="AL810" s="72" t="str">
        <f>IF(AE810="","",IF(AE810="N/A","N/A",IF(AE810="ND","ND",(NETWORKDAYS(AD810,AE810,Reference!$D$2:$D$40)-1))))</f>
        <v/>
      </c>
    </row>
    <row r="811" spans="1:38" s="73" customFormat="1" x14ac:dyDescent="0.35">
      <c r="A811" s="83"/>
      <c r="B811" s="83"/>
      <c r="C811" s="87"/>
      <c r="D811" s="87"/>
      <c r="E811" s="85"/>
      <c r="F811" s="86"/>
      <c r="G811" s="87"/>
      <c r="H811" s="87"/>
      <c r="I811" s="90"/>
      <c r="J811" s="89"/>
      <c r="K811" s="89"/>
      <c r="L811" s="90"/>
      <c r="M811" s="90"/>
      <c r="N811" s="89"/>
      <c r="O811" s="90"/>
      <c r="P811" s="87"/>
      <c r="Q811" s="91"/>
      <c r="R811" s="91"/>
      <c r="S811" s="91"/>
      <c r="T811" s="92"/>
      <c r="U811" s="92"/>
      <c r="V811" s="92"/>
      <c r="W811" s="92"/>
      <c r="X811" s="91"/>
      <c r="Y811" s="91"/>
      <c r="Z811" s="92"/>
      <c r="AA811" s="92"/>
      <c r="AB811" s="92"/>
      <c r="AC811" s="91"/>
      <c r="AD811" s="92"/>
      <c r="AE811" s="92"/>
      <c r="AF811" s="72" t="str">
        <f t="shared" si="48"/>
        <v/>
      </c>
      <c r="AG811" s="72" t="str">
        <f t="shared" si="49"/>
        <v/>
      </c>
      <c r="AH811" s="72" t="str">
        <f>IF(W811="","",IF(W811="ND","ND",(NETWORKDAYS(U811,W811,Reference!$D$2:$D$40)-1)))</f>
        <v/>
      </c>
      <c r="AI811" s="72" t="str">
        <f>IF(Z811="","",IF(Z811="n/a","N/A", IF(Z811="ND","ND",(NETWORKDAYS(U811,Z811,Reference!$D$2:$D$40)))))</f>
        <v/>
      </c>
      <c r="AJ811" s="72" t="str">
        <f t="shared" si="50"/>
        <v/>
      </c>
      <c r="AK811" s="72" t="str">
        <f t="shared" si="51"/>
        <v/>
      </c>
      <c r="AL811" s="72" t="str">
        <f>IF(AE811="","",IF(AE811="N/A","N/A",IF(AE811="ND","ND",(NETWORKDAYS(AD811,AE811,Reference!$D$2:$D$40)-1))))</f>
        <v/>
      </c>
    </row>
    <row r="812" spans="1:38" s="73" customFormat="1" x14ac:dyDescent="0.35">
      <c r="A812" s="83"/>
      <c r="B812" s="83"/>
      <c r="C812" s="87"/>
      <c r="D812" s="87"/>
      <c r="E812" s="85"/>
      <c r="F812" s="86"/>
      <c r="G812" s="87"/>
      <c r="H812" s="87"/>
      <c r="I812" s="90"/>
      <c r="J812" s="89"/>
      <c r="K812" s="89"/>
      <c r="L812" s="90"/>
      <c r="M812" s="90"/>
      <c r="N812" s="89"/>
      <c r="O812" s="90"/>
      <c r="P812" s="87"/>
      <c r="Q812" s="91"/>
      <c r="R812" s="91"/>
      <c r="S812" s="91"/>
      <c r="T812" s="92"/>
      <c r="U812" s="92"/>
      <c r="V812" s="92"/>
      <c r="W812" s="92"/>
      <c r="X812" s="91"/>
      <c r="Y812" s="91"/>
      <c r="Z812" s="92"/>
      <c r="AA812" s="92"/>
      <c r="AB812" s="92"/>
      <c r="AC812" s="91"/>
      <c r="AD812" s="92"/>
      <c r="AE812" s="92"/>
      <c r="AF812" s="72" t="str">
        <f t="shared" si="48"/>
        <v/>
      </c>
      <c r="AG812" s="72" t="str">
        <f t="shared" si="49"/>
        <v/>
      </c>
      <c r="AH812" s="72" t="str">
        <f>IF(W812="","",IF(W812="ND","ND",(NETWORKDAYS(U812,W812,Reference!$D$2:$D$40)-1)))</f>
        <v/>
      </c>
      <c r="AI812" s="72" t="str">
        <f>IF(Z812="","",IF(Z812="n/a","N/A", IF(Z812="ND","ND",(NETWORKDAYS(U812,Z812,Reference!$D$2:$D$40)))))</f>
        <v/>
      </c>
      <c r="AJ812" s="72" t="str">
        <f t="shared" si="50"/>
        <v/>
      </c>
      <c r="AK812" s="72" t="str">
        <f t="shared" si="51"/>
        <v/>
      </c>
      <c r="AL812" s="72" t="str">
        <f>IF(AE812="","",IF(AE812="N/A","N/A",IF(AE812="ND","ND",(NETWORKDAYS(AD812,AE812,Reference!$D$2:$D$40)-1))))</f>
        <v/>
      </c>
    </row>
    <row r="813" spans="1:38" s="73" customFormat="1" x14ac:dyDescent="0.35">
      <c r="A813" s="83"/>
      <c r="B813" s="83"/>
      <c r="C813" s="87"/>
      <c r="D813" s="87"/>
      <c r="E813" s="85"/>
      <c r="F813" s="86"/>
      <c r="G813" s="87"/>
      <c r="H813" s="87"/>
      <c r="I813" s="90"/>
      <c r="J813" s="89"/>
      <c r="K813" s="89"/>
      <c r="L813" s="90"/>
      <c r="M813" s="90"/>
      <c r="N813" s="89"/>
      <c r="O813" s="90"/>
      <c r="P813" s="87"/>
      <c r="Q813" s="91"/>
      <c r="R813" s="91"/>
      <c r="S813" s="91"/>
      <c r="T813" s="92"/>
      <c r="U813" s="92"/>
      <c r="V813" s="92"/>
      <c r="W813" s="92"/>
      <c r="X813" s="91"/>
      <c r="Y813" s="91"/>
      <c r="Z813" s="92"/>
      <c r="AA813" s="92"/>
      <c r="AB813" s="92"/>
      <c r="AC813" s="91"/>
      <c r="AD813" s="92"/>
      <c r="AE813" s="92"/>
      <c r="AF813" s="72" t="str">
        <f t="shared" si="48"/>
        <v/>
      </c>
      <c r="AG813" s="72" t="str">
        <f t="shared" si="49"/>
        <v/>
      </c>
      <c r="AH813" s="72" t="str">
        <f>IF(W813="","",IF(W813="ND","ND",(NETWORKDAYS(U813,W813,Reference!$D$2:$D$40)-1)))</f>
        <v/>
      </c>
      <c r="AI813" s="72" t="str">
        <f>IF(Z813="","",IF(Z813="n/a","N/A", IF(Z813="ND","ND",(NETWORKDAYS(U813,Z813,Reference!$D$2:$D$40)))))</f>
        <v/>
      </c>
      <c r="AJ813" s="72" t="str">
        <f t="shared" si="50"/>
        <v/>
      </c>
      <c r="AK813" s="72" t="str">
        <f t="shared" si="51"/>
        <v/>
      </c>
      <c r="AL813" s="72" t="str">
        <f>IF(AE813="","",IF(AE813="N/A","N/A",IF(AE813="ND","ND",(NETWORKDAYS(AD813,AE813,Reference!$D$2:$D$40)-1))))</f>
        <v/>
      </c>
    </row>
    <row r="814" spans="1:38" s="73" customFormat="1" x14ac:dyDescent="0.35">
      <c r="A814" s="83"/>
      <c r="B814" s="83"/>
      <c r="C814" s="87"/>
      <c r="D814" s="87"/>
      <c r="E814" s="85"/>
      <c r="F814" s="86"/>
      <c r="G814" s="87"/>
      <c r="H814" s="87"/>
      <c r="I814" s="90"/>
      <c r="J814" s="89"/>
      <c r="K814" s="89"/>
      <c r="L814" s="90"/>
      <c r="M814" s="90"/>
      <c r="N814" s="89"/>
      <c r="O814" s="90"/>
      <c r="P814" s="87"/>
      <c r="Q814" s="91"/>
      <c r="R814" s="91"/>
      <c r="S814" s="91"/>
      <c r="T814" s="92"/>
      <c r="U814" s="92"/>
      <c r="V814" s="92"/>
      <c r="W814" s="92"/>
      <c r="X814" s="91"/>
      <c r="Y814" s="91"/>
      <c r="Z814" s="92"/>
      <c r="AA814" s="92"/>
      <c r="AB814" s="92"/>
      <c r="AC814" s="91"/>
      <c r="AD814" s="92"/>
      <c r="AE814" s="92"/>
      <c r="AF814" s="72" t="str">
        <f t="shared" si="48"/>
        <v/>
      </c>
      <c r="AG814" s="72" t="str">
        <f t="shared" si="49"/>
        <v/>
      </c>
      <c r="AH814" s="72" t="str">
        <f>IF(W814="","",IF(W814="ND","ND",(NETWORKDAYS(U814,W814,Reference!$D$2:$D$40)-1)))</f>
        <v/>
      </c>
      <c r="AI814" s="72" t="str">
        <f>IF(Z814="","",IF(Z814="n/a","N/A", IF(Z814="ND","ND",(NETWORKDAYS(U814,Z814,Reference!$D$2:$D$40)))))</f>
        <v/>
      </c>
      <c r="AJ814" s="72" t="str">
        <f t="shared" si="50"/>
        <v/>
      </c>
      <c r="AK814" s="72" t="str">
        <f t="shared" si="51"/>
        <v/>
      </c>
      <c r="AL814" s="72" t="str">
        <f>IF(AE814="","",IF(AE814="N/A","N/A",IF(AE814="ND","ND",(NETWORKDAYS(AD814,AE814,Reference!$D$2:$D$40)-1))))</f>
        <v/>
      </c>
    </row>
    <row r="815" spans="1:38" s="73" customFormat="1" x14ac:dyDescent="0.35">
      <c r="A815" s="83"/>
      <c r="B815" s="83"/>
      <c r="C815" s="87"/>
      <c r="D815" s="87"/>
      <c r="E815" s="85"/>
      <c r="F815" s="86"/>
      <c r="G815" s="87"/>
      <c r="H815" s="87"/>
      <c r="I815" s="90"/>
      <c r="J815" s="89"/>
      <c r="K815" s="89"/>
      <c r="L815" s="90"/>
      <c r="M815" s="90"/>
      <c r="N815" s="89"/>
      <c r="O815" s="90"/>
      <c r="P815" s="87"/>
      <c r="Q815" s="91"/>
      <c r="R815" s="91"/>
      <c r="S815" s="91"/>
      <c r="T815" s="92"/>
      <c r="U815" s="92"/>
      <c r="V815" s="92"/>
      <c r="W815" s="92"/>
      <c r="X815" s="91"/>
      <c r="Y815" s="91"/>
      <c r="Z815" s="92"/>
      <c r="AA815" s="92"/>
      <c r="AB815" s="92"/>
      <c r="AC815" s="91"/>
      <c r="AD815" s="92"/>
      <c r="AE815" s="92"/>
      <c r="AF815" s="72" t="str">
        <f t="shared" si="48"/>
        <v/>
      </c>
      <c r="AG815" s="72" t="str">
        <f t="shared" si="49"/>
        <v/>
      </c>
      <c r="AH815" s="72" t="str">
        <f>IF(W815="","",IF(W815="ND","ND",(NETWORKDAYS(U815,W815,Reference!$D$2:$D$40)-1)))</f>
        <v/>
      </c>
      <c r="AI815" s="72" t="str">
        <f>IF(Z815="","",IF(Z815="n/a","N/A", IF(Z815="ND","ND",(NETWORKDAYS(U815,Z815,Reference!$D$2:$D$40)))))</f>
        <v/>
      </c>
      <c r="AJ815" s="72" t="str">
        <f t="shared" si="50"/>
        <v/>
      </c>
      <c r="AK815" s="72" t="str">
        <f t="shared" si="51"/>
        <v/>
      </c>
      <c r="AL815" s="72" t="str">
        <f>IF(AE815="","",IF(AE815="N/A","N/A",IF(AE815="ND","ND",(NETWORKDAYS(AD815,AE815,Reference!$D$2:$D$40)-1))))</f>
        <v/>
      </c>
    </row>
    <row r="816" spans="1:38" s="73" customFormat="1" x14ac:dyDescent="0.35">
      <c r="A816" s="83"/>
      <c r="B816" s="83"/>
      <c r="C816" s="87"/>
      <c r="D816" s="87"/>
      <c r="E816" s="85"/>
      <c r="F816" s="86"/>
      <c r="G816" s="87"/>
      <c r="H816" s="87"/>
      <c r="I816" s="90"/>
      <c r="J816" s="89"/>
      <c r="K816" s="89"/>
      <c r="L816" s="90"/>
      <c r="M816" s="90"/>
      <c r="N816" s="89"/>
      <c r="O816" s="90"/>
      <c r="P816" s="87"/>
      <c r="Q816" s="91"/>
      <c r="R816" s="91"/>
      <c r="S816" s="91"/>
      <c r="T816" s="92"/>
      <c r="U816" s="92"/>
      <c r="V816" s="92"/>
      <c r="W816" s="92"/>
      <c r="X816" s="91"/>
      <c r="Y816" s="91"/>
      <c r="Z816" s="92"/>
      <c r="AA816" s="92"/>
      <c r="AB816" s="92"/>
      <c r="AC816" s="91"/>
      <c r="AD816" s="92"/>
      <c r="AE816" s="92"/>
      <c r="AF816" s="72" t="str">
        <f t="shared" si="48"/>
        <v/>
      </c>
      <c r="AG816" s="72" t="str">
        <f t="shared" si="49"/>
        <v/>
      </c>
      <c r="AH816" s="72" t="str">
        <f>IF(W816="","",IF(W816="ND","ND",(NETWORKDAYS(U816,W816,Reference!$D$2:$D$40)-1)))</f>
        <v/>
      </c>
      <c r="AI816" s="72" t="str">
        <f>IF(Z816="","",IF(Z816="n/a","N/A", IF(Z816="ND","ND",(NETWORKDAYS(U816,Z816,Reference!$D$2:$D$40)))))</f>
        <v/>
      </c>
      <c r="AJ816" s="72" t="str">
        <f t="shared" si="50"/>
        <v/>
      </c>
      <c r="AK816" s="72" t="str">
        <f t="shared" si="51"/>
        <v/>
      </c>
      <c r="AL816" s="72" t="str">
        <f>IF(AE816="","",IF(AE816="N/A","N/A",IF(AE816="ND","ND",(NETWORKDAYS(AD816,AE816,Reference!$D$2:$D$40)-1))))</f>
        <v/>
      </c>
    </row>
    <row r="817" spans="1:38" s="73" customFormat="1" x14ac:dyDescent="0.35">
      <c r="A817" s="83"/>
      <c r="B817" s="83"/>
      <c r="C817" s="87"/>
      <c r="D817" s="87"/>
      <c r="E817" s="85"/>
      <c r="F817" s="86"/>
      <c r="G817" s="87"/>
      <c r="H817" s="87"/>
      <c r="I817" s="90"/>
      <c r="J817" s="89"/>
      <c r="K817" s="89"/>
      <c r="L817" s="90"/>
      <c r="M817" s="90"/>
      <c r="N817" s="89"/>
      <c r="O817" s="90"/>
      <c r="P817" s="87"/>
      <c r="Q817" s="91"/>
      <c r="R817" s="91"/>
      <c r="S817" s="91"/>
      <c r="T817" s="92"/>
      <c r="U817" s="92"/>
      <c r="V817" s="92"/>
      <c r="W817" s="92"/>
      <c r="X817" s="91"/>
      <c r="Y817" s="91"/>
      <c r="Z817" s="92"/>
      <c r="AA817" s="92"/>
      <c r="AB817" s="92"/>
      <c r="AC817" s="91"/>
      <c r="AD817" s="92"/>
      <c r="AE817" s="92"/>
      <c r="AF817" s="72" t="str">
        <f t="shared" si="48"/>
        <v/>
      </c>
      <c r="AG817" s="72" t="str">
        <f t="shared" si="49"/>
        <v/>
      </c>
      <c r="AH817" s="72" t="str">
        <f>IF(W817="","",IF(W817="ND","ND",(NETWORKDAYS(U817,W817,Reference!$D$2:$D$40)-1)))</f>
        <v/>
      </c>
      <c r="AI817" s="72" t="str">
        <f>IF(Z817="","",IF(Z817="n/a","N/A", IF(Z817="ND","ND",(NETWORKDAYS(U817,Z817,Reference!$D$2:$D$40)))))</f>
        <v/>
      </c>
      <c r="AJ817" s="72" t="str">
        <f t="shared" si="50"/>
        <v/>
      </c>
      <c r="AK817" s="72" t="str">
        <f t="shared" si="51"/>
        <v/>
      </c>
      <c r="AL817" s="72" t="str">
        <f>IF(AE817="","",IF(AE817="N/A","N/A",IF(AE817="ND","ND",(NETWORKDAYS(AD817,AE817,Reference!$D$2:$D$40)-1))))</f>
        <v/>
      </c>
    </row>
    <row r="818" spans="1:38" s="73" customFormat="1" x14ac:dyDescent="0.35">
      <c r="A818" s="83"/>
      <c r="B818" s="83"/>
      <c r="C818" s="87"/>
      <c r="D818" s="87"/>
      <c r="E818" s="85"/>
      <c r="F818" s="86"/>
      <c r="G818" s="87"/>
      <c r="H818" s="87"/>
      <c r="I818" s="90"/>
      <c r="J818" s="89"/>
      <c r="K818" s="89"/>
      <c r="L818" s="90"/>
      <c r="M818" s="90"/>
      <c r="N818" s="89"/>
      <c r="O818" s="90"/>
      <c r="P818" s="87"/>
      <c r="Q818" s="91"/>
      <c r="R818" s="91"/>
      <c r="S818" s="91"/>
      <c r="T818" s="92"/>
      <c r="U818" s="92"/>
      <c r="V818" s="92"/>
      <c r="W818" s="92"/>
      <c r="X818" s="91"/>
      <c r="Y818" s="91"/>
      <c r="Z818" s="92"/>
      <c r="AA818" s="92"/>
      <c r="AB818" s="92"/>
      <c r="AC818" s="91"/>
      <c r="AD818" s="92"/>
      <c r="AE818" s="92"/>
      <c r="AF818" s="72" t="str">
        <f t="shared" si="48"/>
        <v/>
      </c>
      <c r="AG818" s="72" t="str">
        <f t="shared" si="49"/>
        <v/>
      </c>
      <c r="AH818" s="72" t="str">
        <f>IF(W818="","",IF(W818="ND","ND",(NETWORKDAYS(U818,W818,Reference!$D$2:$D$40)-1)))</f>
        <v/>
      </c>
      <c r="AI818" s="72" t="str">
        <f>IF(Z818="","",IF(Z818="n/a","N/A", IF(Z818="ND","ND",(NETWORKDAYS(U818,Z818,Reference!$D$2:$D$40)))))</f>
        <v/>
      </c>
      <c r="AJ818" s="72" t="str">
        <f t="shared" si="50"/>
        <v/>
      </c>
      <c r="AK818" s="72" t="str">
        <f t="shared" si="51"/>
        <v/>
      </c>
      <c r="AL818" s="72" t="str">
        <f>IF(AE818="","",IF(AE818="N/A","N/A",IF(AE818="ND","ND",(NETWORKDAYS(AD818,AE818,Reference!$D$2:$D$40)-1))))</f>
        <v/>
      </c>
    </row>
    <row r="819" spans="1:38" s="73" customFormat="1" x14ac:dyDescent="0.35">
      <c r="A819" s="83"/>
      <c r="B819" s="83"/>
      <c r="C819" s="87"/>
      <c r="D819" s="87"/>
      <c r="E819" s="85"/>
      <c r="F819" s="86"/>
      <c r="G819" s="87"/>
      <c r="H819" s="87"/>
      <c r="I819" s="90"/>
      <c r="J819" s="89"/>
      <c r="K819" s="89"/>
      <c r="L819" s="90"/>
      <c r="M819" s="90"/>
      <c r="N819" s="89"/>
      <c r="O819" s="90"/>
      <c r="P819" s="87"/>
      <c r="Q819" s="91"/>
      <c r="R819" s="91"/>
      <c r="S819" s="91"/>
      <c r="T819" s="92"/>
      <c r="U819" s="92"/>
      <c r="V819" s="92"/>
      <c r="W819" s="92"/>
      <c r="X819" s="91"/>
      <c r="Y819" s="91"/>
      <c r="Z819" s="92"/>
      <c r="AA819" s="92"/>
      <c r="AB819" s="92"/>
      <c r="AC819" s="91"/>
      <c r="AD819" s="92"/>
      <c r="AE819" s="92"/>
      <c r="AF819" s="72" t="str">
        <f t="shared" si="48"/>
        <v/>
      </c>
      <c r="AG819" s="72" t="str">
        <f t="shared" si="49"/>
        <v/>
      </c>
      <c r="AH819" s="72" t="str">
        <f>IF(W819="","",IF(W819="ND","ND",(NETWORKDAYS(U819,W819,Reference!$D$2:$D$40)-1)))</f>
        <v/>
      </c>
      <c r="AI819" s="72" t="str">
        <f>IF(Z819="","",IF(Z819="n/a","N/A", IF(Z819="ND","ND",(NETWORKDAYS(U819,Z819,Reference!$D$2:$D$40)))))</f>
        <v/>
      </c>
      <c r="AJ819" s="72" t="str">
        <f t="shared" si="50"/>
        <v/>
      </c>
      <c r="AK819" s="72" t="str">
        <f t="shared" si="51"/>
        <v/>
      </c>
      <c r="AL819" s="72" t="str">
        <f>IF(AE819="","",IF(AE819="N/A","N/A",IF(AE819="ND","ND",(NETWORKDAYS(AD819,AE819,Reference!$D$2:$D$40)-1))))</f>
        <v/>
      </c>
    </row>
    <row r="820" spans="1:38" s="73" customFormat="1" x14ac:dyDescent="0.35">
      <c r="A820" s="83"/>
      <c r="B820" s="83"/>
      <c r="C820" s="87"/>
      <c r="D820" s="87"/>
      <c r="E820" s="85"/>
      <c r="F820" s="86"/>
      <c r="G820" s="87"/>
      <c r="H820" s="87"/>
      <c r="I820" s="90"/>
      <c r="J820" s="89"/>
      <c r="K820" s="89"/>
      <c r="L820" s="90"/>
      <c r="M820" s="90"/>
      <c r="N820" s="89"/>
      <c r="O820" s="90"/>
      <c r="P820" s="87"/>
      <c r="Q820" s="91"/>
      <c r="R820" s="91"/>
      <c r="S820" s="91"/>
      <c r="T820" s="92"/>
      <c r="U820" s="92"/>
      <c r="V820" s="92"/>
      <c r="W820" s="92"/>
      <c r="X820" s="91"/>
      <c r="Y820" s="91"/>
      <c r="Z820" s="92"/>
      <c r="AA820" s="92"/>
      <c r="AB820" s="92"/>
      <c r="AC820" s="91"/>
      <c r="AD820" s="92"/>
      <c r="AE820" s="92"/>
      <c r="AF820" s="72" t="str">
        <f t="shared" si="48"/>
        <v/>
      </c>
      <c r="AG820" s="72" t="str">
        <f t="shared" si="49"/>
        <v/>
      </c>
      <c r="AH820" s="72" t="str">
        <f>IF(W820="","",IF(W820="ND","ND",(NETWORKDAYS(U820,W820,Reference!$D$2:$D$40)-1)))</f>
        <v/>
      </c>
      <c r="AI820" s="72" t="str">
        <f>IF(Z820="","",IF(Z820="n/a","N/A", IF(Z820="ND","ND",(NETWORKDAYS(U820,Z820,Reference!$D$2:$D$40)))))</f>
        <v/>
      </c>
      <c r="AJ820" s="72" t="str">
        <f t="shared" si="50"/>
        <v/>
      </c>
      <c r="AK820" s="72" t="str">
        <f t="shared" si="51"/>
        <v/>
      </c>
      <c r="AL820" s="72" t="str">
        <f>IF(AE820="","",IF(AE820="N/A","N/A",IF(AE820="ND","ND",(NETWORKDAYS(AD820,AE820,Reference!$D$2:$D$40)-1))))</f>
        <v/>
      </c>
    </row>
    <row r="821" spans="1:38" s="73" customFormat="1" x14ac:dyDescent="0.35">
      <c r="A821" s="83"/>
      <c r="B821" s="83"/>
      <c r="C821" s="87"/>
      <c r="D821" s="87"/>
      <c r="E821" s="85"/>
      <c r="F821" s="86"/>
      <c r="G821" s="87"/>
      <c r="H821" s="87"/>
      <c r="I821" s="90"/>
      <c r="J821" s="89"/>
      <c r="K821" s="89"/>
      <c r="L821" s="90"/>
      <c r="M821" s="90"/>
      <c r="N821" s="89"/>
      <c r="O821" s="90"/>
      <c r="P821" s="87"/>
      <c r="Q821" s="91"/>
      <c r="R821" s="91"/>
      <c r="S821" s="91"/>
      <c r="T821" s="92"/>
      <c r="U821" s="92"/>
      <c r="V821" s="92"/>
      <c r="W821" s="92"/>
      <c r="X821" s="91"/>
      <c r="Y821" s="91"/>
      <c r="Z821" s="92"/>
      <c r="AA821" s="92"/>
      <c r="AB821" s="92"/>
      <c r="AC821" s="91"/>
      <c r="AD821" s="92"/>
      <c r="AE821" s="92"/>
      <c r="AF821" s="72" t="str">
        <f t="shared" si="48"/>
        <v/>
      </c>
      <c r="AG821" s="72" t="str">
        <f t="shared" si="49"/>
        <v/>
      </c>
      <c r="AH821" s="72" t="str">
        <f>IF(W821="","",IF(W821="ND","ND",(NETWORKDAYS(U821,W821,Reference!$D$2:$D$40)-1)))</f>
        <v/>
      </c>
      <c r="AI821" s="72" t="str">
        <f>IF(Z821="","",IF(Z821="n/a","N/A", IF(Z821="ND","ND",(NETWORKDAYS(U821,Z821,Reference!$D$2:$D$40)))))</f>
        <v/>
      </c>
      <c r="AJ821" s="72" t="str">
        <f t="shared" si="50"/>
        <v/>
      </c>
      <c r="AK821" s="72" t="str">
        <f t="shared" si="51"/>
        <v/>
      </c>
      <c r="AL821" s="72" t="str">
        <f>IF(AE821="","",IF(AE821="N/A","N/A",IF(AE821="ND","ND",(NETWORKDAYS(AD821,AE821,Reference!$D$2:$D$40)-1))))</f>
        <v/>
      </c>
    </row>
    <row r="822" spans="1:38" s="73" customFormat="1" x14ac:dyDescent="0.35">
      <c r="A822" s="83"/>
      <c r="B822" s="83"/>
      <c r="C822" s="87"/>
      <c r="D822" s="87"/>
      <c r="E822" s="85"/>
      <c r="F822" s="86"/>
      <c r="G822" s="87"/>
      <c r="H822" s="87"/>
      <c r="I822" s="90"/>
      <c r="J822" s="89"/>
      <c r="K822" s="89"/>
      <c r="L822" s="90"/>
      <c r="M822" s="90"/>
      <c r="N822" s="89"/>
      <c r="O822" s="90"/>
      <c r="P822" s="87"/>
      <c r="Q822" s="91"/>
      <c r="R822" s="91"/>
      <c r="S822" s="91"/>
      <c r="T822" s="92"/>
      <c r="U822" s="92"/>
      <c r="V822" s="92"/>
      <c r="W822" s="92"/>
      <c r="X822" s="91"/>
      <c r="Y822" s="91"/>
      <c r="Z822" s="92"/>
      <c r="AA822" s="92"/>
      <c r="AB822" s="92"/>
      <c r="AC822" s="91"/>
      <c r="AD822" s="92"/>
      <c r="AE822" s="92"/>
      <c r="AF822" s="72" t="str">
        <f t="shared" si="48"/>
        <v/>
      </c>
      <c r="AG822" s="72" t="str">
        <f t="shared" si="49"/>
        <v/>
      </c>
      <c r="AH822" s="72" t="str">
        <f>IF(W822="","",IF(W822="ND","ND",(NETWORKDAYS(U822,W822,Reference!$D$2:$D$40)-1)))</f>
        <v/>
      </c>
      <c r="AI822" s="72" t="str">
        <f>IF(Z822="","",IF(Z822="n/a","N/A", IF(Z822="ND","ND",(NETWORKDAYS(U822,Z822,Reference!$D$2:$D$40)))))</f>
        <v/>
      </c>
      <c r="AJ822" s="72" t="str">
        <f t="shared" si="50"/>
        <v/>
      </c>
      <c r="AK822" s="72" t="str">
        <f t="shared" si="51"/>
        <v/>
      </c>
      <c r="AL822" s="72" t="str">
        <f>IF(AE822="","",IF(AE822="N/A","N/A",IF(AE822="ND","ND",(NETWORKDAYS(AD822,AE822,Reference!$D$2:$D$40)-1))))</f>
        <v/>
      </c>
    </row>
    <row r="823" spans="1:38" s="73" customFormat="1" x14ac:dyDescent="0.35">
      <c r="A823" s="83"/>
      <c r="B823" s="83"/>
      <c r="C823" s="87"/>
      <c r="D823" s="87"/>
      <c r="E823" s="85"/>
      <c r="F823" s="86"/>
      <c r="G823" s="87"/>
      <c r="H823" s="87"/>
      <c r="I823" s="90"/>
      <c r="J823" s="89"/>
      <c r="K823" s="89"/>
      <c r="L823" s="90"/>
      <c r="M823" s="90"/>
      <c r="N823" s="89"/>
      <c r="O823" s="90"/>
      <c r="P823" s="87"/>
      <c r="Q823" s="91"/>
      <c r="R823" s="91"/>
      <c r="S823" s="91"/>
      <c r="T823" s="92"/>
      <c r="U823" s="92"/>
      <c r="V823" s="92"/>
      <c r="W823" s="92"/>
      <c r="X823" s="91"/>
      <c r="Y823" s="91"/>
      <c r="Z823" s="92"/>
      <c r="AA823" s="92"/>
      <c r="AB823" s="92"/>
      <c r="AC823" s="91"/>
      <c r="AD823" s="92"/>
      <c r="AE823" s="92"/>
      <c r="AF823" s="72" t="str">
        <f t="shared" si="48"/>
        <v/>
      </c>
      <c r="AG823" s="72" t="str">
        <f t="shared" si="49"/>
        <v/>
      </c>
      <c r="AH823" s="72" t="str">
        <f>IF(W823="","",IF(W823="ND","ND",(NETWORKDAYS(U823,W823,Reference!$D$2:$D$40)-1)))</f>
        <v/>
      </c>
      <c r="AI823" s="72" t="str">
        <f>IF(Z823="","",IF(Z823="n/a","N/A", IF(Z823="ND","ND",(NETWORKDAYS(U823,Z823,Reference!$D$2:$D$40)))))</f>
        <v/>
      </c>
      <c r="AJ823" s="72" t="str">
        <f t="shared" si="50"/>
        <v/>
      </c>
      <c r="AK823" s="72" t="str">
        <f t="shared" si="51"/>
        <v/>
      </c>
      <c r="AL823" s="72" t="str">
        <f>IF(AE823="","",IF(AE823="N/A","N/A",IF(AE823="ND","ND",(NETWORKDAYS(AD823,AE823,Reference!$D$2:$D$40)-1))))</f>
        <v/>
      </c>
    </row>
    <row r="824" spans="1:38" s="73" customFormat="1" x14ac:dyDescent="0.35">
      <c r="A824" s="83"/>
      <c r="B824" s="83"/>
      <c r="C824" s="87"/>
      <c r="D824" s="87"/>
      <c r="E824" s="85"/>
      <c r="F824" s="86"/>
      <c r="G824" s="87"/>
      <c r="H824" s="87"/>
      <c r="I824" s="90"/>
      <c r="J824" s="89"/>
      <c r="K824" s="89"/>
      <c r="L824" s="90"/>
      <c r="M824" s="90"/>
      <c r="N824" s="89"/>
      <c r="O824" s="90"/>
      <c r="P824" s="87"/>
      <c r="Q824" s="91"/>
      <c r="R824" s="91"/>
      <c r="S824" s="91"/>
      <c r="T824" s="92"/>
      <c r="U824" s="92"/>
      <c r="V824" s="92"/>
      <c r="W824" s="92"/>
      <c r="X824" s="91"/>
      <c r="Y824" s="91"/>
      <c r="Z824" s="92"/>
      <c r="AA824" s="92"/>
      <c r="AB824" s="92"/>
      <c r="AC824" s="91"/>
      <c r="AD824" s="92"/>
      <c r="AE824" s="92"/>
      <c r="AF824" s="72" t="str">
        <f t="shared" si="48"/>
        <v/>
      </c>
      <c r="AG824" s="72" t="str">
        <f t="shared" si="49"/>
        <v/>
      </c>
      <c r="AH824" s="72" t="str">
        <f>IF(W824="","",IF(W824="ND","ND",(NETWORKDAYS(U824,W824,Reference!$D$2:$D$40)-1)))</f>
        <v/>
      </c>
      <c r="AI824" s="72" t="str">
        <f>IF(Z824="","",IF(Z824="n/a","N/A", IF(Z824="ND","ND",(NETWORKDAYS(U824,Z824,Reference!$D$2:$D$40)))))</f>
        <v/>
      </c>
      <c r="AJ824" s="72" t="str">
        <f t="shared" si="50"/>
        <v/>
      </c>
      <c r="AK824" s="72" t="str">
        <f t="shared" si="51"/>
        <v/>
      </c>
      <c r="AL824" s="72" t="str">
        <f>IF(AE824="","",IF(AE824="N/A","N/A",IF(AE824="ND","ND",(NETWORKDAYS(AD824,AE824,Reference!$D$2:$D$40)-1))))</f>
        <v/>
      </c>
    </row>
    <row r="825" spans="1:38" s="73" customFormat="1" x14ac:dyDescent="0.35">
      <c r="A825" s="83"/>
      <c r="B825" s="83"/>
      <c r="C825" s="87"/>
      <c r="D825" s="87"/>
      <c r="E825" s="85"/>
      <c r="F825" s="86"/>
      <c r="G825" s="87"/>
      <c r="H825" s="87"/>
      <c r="I825" s="90"/>
      <c r="J825" s="89"/>
      <c r="K825" s="89"/>
      <c r="L825" s="90"/>
      <c r="M825" s="90"/>
      <c r="N825" s="89"/>
      <c r="O825" s="90"/>
      <c r="P825" s="87"/>
      <c r="Q825" s="91"/>
      <c r="R825" s="91"/>
      <c r="S825" s="91"/>
      <c r="T825" s="92"/>
      <c r="U825" s="92"/>
      <c r="V825" s="92"/>
      <c r="W825" s="92"/>
      <c r="X825" s="91"/>
      <c r="Y825" s="91"/>
      <c r="Z825" s="92"/>
      <c r="AA825" s="92"/>
      <c r="AB825" s="92"/>
      <c r="AC825" s="91"/>
      <c r="AD825" s="92"/>
      <c r="AE825" s="92"/>
      <c r="AF825" s="72" t="str">
        <f t="shared" si="48"/>
        <v/>
      </c>
      <c r="AG825" s="72" t="str">
        <f t="shared" si="49"/>
        <v/>
      </c>
      <c r="AH825" s="72" t="str">
        <f>IF(W825="","",IF(W825="ND","ND",(NETWORKDAYS(U825,W825,Reference!$D$2:$D$40)-1)))</f>
        <v/>
      </c>
      <c r="AI825" s="72" t="str">
        <f>IF(Z825="","",IF(Z825="n/a","N/A", IF(Z825="ND","ND",(NETWORKDAYS(U825,Z825,Reference!$D$2:$D$40)))))</f>
        <v/>
      </c>
      <c r="AJ825" s="72" t="str">
        <f t="shared" si="50"/>
        <v/>
      </c>
      <c r="AK825" s="72" t="str">
        <f t="shared" si="51"/>
        <v/>
      </c>
      <c r="AL825" s="72" t="str">
        <f>IF(AE825="","",IF(AE825="N/A","N/A",IF(AE825="ND","ND",(NETWORKDAYS(AD825,AE825,Reference!$D$2:$D$40)-1))))</f>
        <v/>
      </c>
    </row>
    <row r="826" spans="1:38" s="73" customFormat="1" x14ac:dyDescent="0.35">
      <c r="A826" s="83"/>
      <c r="B826" s="83"/>
      <c r="C826" s="87"/>
      <c r="D826" s="87"/>
      <c r="E826" s="85"/>
      <c r="F826" s="86"/>
      <c r="G826" s="87"/>
      <c r="H826" s="87"/>
      <c r="I826" s="90"/>
      <c r="J826" s="89"/>
      <c r="K826" s="89"/>
      <c r="L826" s="90"/>
      <c r="M826" s="90"/>
      <c r="N826" s="89"/>
      <c r="O826" s="90"/>
      <c r="P826" s="87"/>
      <c r="Q826" s="91"/>
      <c r="R826" s="91"/>
      <c r="S826" s="91"/>
      <c r="T826" s="92"/>
      <c r="U826" s="92"/>
      <c r="V826" s="92"/>
      <c r="W826" s="92"/>
      <c r="X826" s="91"/>
      <c r="Y826" s="91"/>
      <c r="Z826" s="92"/>
      <c r="AA826" s="92"/>
      <c r="AB826" s="92"/>
      <c r="AC826" s="91"/>
      <c r="AD826" s="92"/>
      <c r="AE826" s="92"/>
      <c r="AF826" s="72" t="str">
        <f t="shared" si="48"/>
        <v/>
      </c>
      <c r="AG826" s="72" t="str">
        <f t="shared" si="49"/>
        <v/>
      </c>
      <c r="AH826" s="72" t="str">
        <f>IF(W826="","",IF(W826="ND","ND",(NETWORKDAYS(U826,W826,Reference!$D$2:$D$40)-1)))</f>
        <v/>
      </c>
      <c r="AI826" s="72" t="str">
        <f>IF(Z826="","",IF(Z826="n/a","N/A", IF(Z826="ND","ND",(NETWORKDAYS(U826,Z826,Reference!$D$2:$D$40)))))</f>
        <v/>
      </c>
      <c r="AJ826" s="72" t="str">
        <f t="shared" si="50"/>
        <v/>
      </c>
      <c r="AK826" s="72" t="str">
        <f t="shared" si="51"/>
        <v/>
      </c>
      <c r="AL826" s="72" t="str">
        <f>IF(AE826="","",IF(AE826="N/A","N/A",IF(AE826="ND","ND",(NETWORKDAYS(AD826,AE826,Reference!$D$2:$D$40)-1))))</f>
        <v/>
      </c>
    </row>
    <row r="827" spans="1:38" s="73" customFormat="1" x14ac:dyDescent="0.35">
      <c r="A827" s="83"/>
      <c r="B827" s="83"/>
      <c r="C827" s="87"/>
      <c r="D827" s="87"/>
      <c r="E827" s="85"/>
      <c r="F827" s="86"/>
      <c r="G827" s="87"/>
      <c r="H827" s="87"/>
      <c r="I827" s="90"/>
      <c r="J827" s="89"/>
      <c r="K827" s="89"/>
      <c r="L827" s="90"/>
      <c r="M827" s="90"/>
      <c r="N827" s="89"/>
      <c r="O827" s="90"/>
      <c r="P827" s="87"/>
      <c r="Q827" s="91"/>
      <c r="R827" s="91"/>
      <c r="S827" s="91"/>
      <c r="T827" s="92"/>
      <c r="U827" s="92"/>
      <c r="V827" s="92"/>
      <c r="W827" s="92"/>
      <c r="X827" s="91"/>
      <c r="Y827" s="91"/>
      <c r="Z827" s="92"/>
      <c r="AA827" s="92"/>
      <c r="AB827" s="92"/>
      <c r="AC827" s="91"/>
      <c r="AD827" s="92"/>
      <c r="AE827" s="92"/>
      <c r="AF827" s="72" t="str">
        <f t="shared" si="48"/>
        <v/>
      </c>
      <c r="AG827" s="72" t="str">
        <f t="shared" si="49"/>
        <v/>
      </c>
      <c r="AH827" s="72" t="str">
        <f>IF(W827="","",IF(W827="ND","ND",(NETWORKDAYS(U827,W827,Reference!$D$2:$D$40)-1)))</f>
        <v/>
      </c>
      <c r="AI827" s="72" t="str">
        <f>IF(Z827="","",IF(Z827="n/a","N/A", IF(Z827="ND","ND",(NETWORKDAYS(U827,Z827,Reference!$D$2:$D$40)))))</f>
        <v/>
      </c>
      <c r="AJ827" s="72" t="str">
        <f t="shared" si="50"/>
        <v/>
      </c>
      <c r="AK827" s="72" t="str">
        <f t="shared" si="51"/>
        <v/>
      </c>
      <c r="AL827" s="72" t="str">
        <f>IF(AE827="","",IF(AE827="N/A","N/A",IF(AE827="ND","ND",(NETWORKDAYS(AD827,AE827,Reference!$D$2:$D$40)-1))))</f>
        <v/>
      </c>
    </row>
    <row r="828" spans="1:38" s="73" customFormat="1" x14ac:dyDescent="0.35">
      <c r="A828" s="83"/>
      <c r="B828" s="83"/>
      <c r="C828" s="87"/>
      <c r="D828" s="87"/>
      <c r="E828" s="85"/>
      <c r="F828" s="86"/>
      <c r="G828" s="87"/>
      <c r="H828" s="87"/>
      <c r="I828" s="90"/>
      <c r="J828" s="89"/>
      <c r="K828" s="89"/>
      <c r="L828" s="90"/>
      <c r="M828" s="90"/>
      <c r="N828" s="89"/>
      <c r="O828" s="90"/>
      <c r="P828" s="87"/>
      <c r="Q828" s="91"/>
      <c r="R828" s="91"/>
      <c r="S828" s="91"/>
      <c r="T828" s="92"/>
      <c r="U828" s="92"/>
      <c r="V828" s="92"/>
      <c r="W828" s="92"/>
      <c r="X828" s="91"/>
      <c r="Y828" s="91"/>
      <c r="Z828" s="92"/>
      <c r="AA828" s="92"/>
      <c r="AB828" s="92"/>
      <c r="AC828" s="91"/>
      <c r="AD828" s="92"/>
      <c r="AE828" s="92"/>
      <c r="AF828" s="72" t="str">
        <f t="shared" si="48"/>
        <v/>
      </c>
      <c r="AG828" s="72" t="str">
        <f t="shared" si="49"/>
        <v/>
      </c>
      <c r="AH828" s="72" t="str">
        <f>IF(W828="","",IF(W828="ND","ND",(NETWORKDAYS(U828,W828,Reference!$D$2:$D$40)-1)))</f>
        <v/>
      </c>
      <c r="AI828" s="72" t="str">
        <f>IF(Z828="","",IF(Z828="n/a","N/A", IF(Z828="ND","ND",(NETWORKDAYS(U828,Z828,Reference!$D$2:$D$40)))))</f>
        <v/>
      </c>
      <c r="AJ828" s="72" t="str">
        <f t="shared" si="50"/>
        <v/>
      </c>
      <c r="AK828" s="72" t="str">
        <f t="shared" si="51"/>
        <v/>
      </c>
      <c r="AL828" s="72" t="str">
        <f>IF(AE828="","",IF(AE828="N/A","N/A",IF(AE828="ND","ND",(NETWORKDAYS(AD828,AE828,Reference!$D$2:$D$40)-1))))</f>
        <v/>
      </c>
    </row>
    <row r="829" spans="1:38" s="73" customFormat="1" x14ac:dyDescent="0.35">
      <c r="A829" s="83"/>
      <c r="B829" s="83"/>
      <c r="C829" s="87"/>
      <c r="D829" s="87"/>
      <c r="E829" s="85"/>
      <c r="F829" s="86"/>
      <c r="G829" s="87"/>
      <c r="H829" s="87"/>
      <c r="I829" s="90"/>
      <c r="J829" s="89"/>
      <c r="K829" s="89"/>
      <c r="L829" s="90"/>
      <c r="M829" s="90"/>
      <c r="N829" s="89"/>
      <c r="O829" s="90"/>
      <c r="P829" s="87"/>
      <c r="Q829" s="91"/>
      <c r="R829" s="91"/>
      <c r="S829" s="91"/>
      <c r="T829" s="92"/>
      <c r="U829" s="92"/>
      <c r="V829" s="92"/>
      <c r="W829" s="92"/>
      <c r="X829" s="91"/>
      <c r="Y829" s="91"/>
      <c r="Z829" s="92"/>
      <c r="AA829" s="92"/>
      <c r="AB829" s="92"/>
      <c r="AC829" s="91"/>
      <c r="AD829" s="92"/>
      <c r="AE829" s="92"/>
      <c r="AF829" s="72" t="str">
        <f t="shared" si="48"/>
        <v/>
      </c>
      <c r="AG829" s="72" t="str">
        <f t="shared" si="49"/>
        <v/>
      </c>
      <c r="AH829" s="72" t="str">
        <f>IF(W829="","",IF(W829="ND","ND",(NETWORKDAYS(U829,W829,Reference!$D$2:$D$40)-1)))</f>
        <v/>
      </c>
      <c r="AI829" s="72" t="str">
        <f>IF(Z829="","",IF(Z829="n/a","N/A", IF(Z829="ND","ND",(NETWORKDAYS(U829,Z829,Reference!$D$2:$D$40)))))</f>
        <v/>
      </c>
      <c r="AJ829" s="72" t="str">
        <f t="shared" si="50"/>
        <v/>
      </c>
      <c r="AK829" s="72" t="str">
        <f t="shared" si="51"/>
        <v/>
      </c>
      <c r="AL829" s="72" t="str">
        <f>IF(AE829="","",IF(AE829="N/A","N/A",IF(AE829="ND","ND",(NETWORKDAYS(AD829,AE829,Reference!$D$2:$D$40)-1))))</f>
        <v/>
      </c>
    </row>
    <row r="830" spans="1:38" s="73" customFormat="1" x14ac:dyDescent="0.35">
      <c r="A830" s="83"/>
      <c r="B830" s="83"/>
      <c r="C830" s="87"/>
      <c r="D830" s="87"/>
      <c r="E830" s="85"/>
      <c r="F830" s="86"/>
      <c r="G830" s="87"/>
      <c r="H830" s="87"/>
      <c r="I830" s="90"/>
      <c r="J830" s="89"/>
      <c r="K830" s="89"/>
      <c r="L830" s="90"/>
      <c r="M830" s="90"/>
      <c r="N830" s="89"/>
      <c r="O830" s="90"/>
      <c r="P830" s="87"/>
      <c r="Q830" s="91"/>
      <c r="R830" s="91"/>
      <c r="S830" s="91"/>
      <c r="T830" s="92"/>
      <c r="U830" s="92"/>
      <c r="V830" s="92"/>
      <c r="W830" s="92"/>
      <c r="X830" s="91"/>
      <c r="Y830" s="91"/>
      <c r="Z830" s="92"/>
      <c r="AA830" s="92"/>
      <c r="AB830" s="92"/>
      <c r="AC830" s="91"/>
      <c r="AD830" s="92"/>
      <c r="AE830" s="92"/>
      <c r="AF830" s="72" t="str">
        <f t="shared" si="48"/>
        <v/>
      </c>
      <c r="AG830" s="72" t="str">
        <f t="shared" si="49"/>
        <v/>
      </c>
      <c r="AH830" s="72" t="str">
        <f>IF(W830="","",IF(W830="ND","ND",(NETWORKDAYS(U830,W830,Reference!$D$2:$D$40)-1)))</f>
        <v/>
      </c>
      <c r="AI830" s="72" t="str">
        <f>IF(Z830="","",IF(Z830="n/a","N/A", IF(Z830="ND","ND",(NETWORKDAYS(U830,Z830,Reference!$D$2:$D$40)))))</f>
        <v/>
      </c>
      <c r="AJ830" s="72" t="str">
        <f t="shared" si="50"/>
        <v/>
      </c>
      <c r="AK830" s="72" t="str">
        <f t="shared" si="51"/>
        <v/>
      </c>
      <c r="AL830" s="72" t="str">
        <f>IF(AE830="","",IF(AE830="N/A","N/A",IF(AE830="ND","ND",(NETWORKDAYS(AD830,AE830,Reference!$D$2:$D$40)-1))))</f>
        <v/>
      </c>
    </row>
    <row r="831" spans="1:38" s="73" customFormat="1" x14ac:dyDescent="0.35">
      <c r="A831" s="83"/>
      <c r="B831" s="83"/>
      <c r="C831" s="87"/>
      <c r="D831" s="87"/>
      <c r="E831" s="85"/>
      <c r="F831" s="86"/>
      <c r="G831" s="87"/>
      <c r="H831" s="87"/>
      <c r="I831" s="90"/>
      <c r="J831" s="89"/>
      <c r="K831" s="89"/>
      <c r="L831" s="90"/>
      <c r="M831" s="90"/>
      <c r="N831" s="89"/>
      <c r="O831" s="90"/>
      <c r="P831" s="87"/>
      <c r="Q831" s="91"/>
      <c r="R831" s="91"/>
      <c r="S831" s="91"/>
      <c r="T831" s="92"/>
      <c r="U831" s="92"/>
      <c r="V831" s="92"/>
      <c r="W831" s="92"/>
      <c r="X831" s="91"/>
      <c r="Y831" s="91"/>
      <c r="Z831" s="92"/>
      <c r="AA831" s="92"/>
      <c r="AB831" s="92"/>
      <c r="AC831" s="91"/>
      <c r="AD831" s="92"/>
      <c r="AE831" s="92"/>
      <c r="AF831" s="72" t="str">
        <f t="shared" si="48"/>
        <v/>
      </c>
      <c r="AG831" s="72" t="str">
        <f t="shared" si="49"/>
        <v/>
      </c>
      <c r="AH831" s="72" t="str">
        <f>IF(W831="","",IF(W831="ND","ND",(NETWORKDAYS(U831,W831,Reference!$D$2:$D$40)-1)))</f>
        <v/>
      </c>
      <c r="AI831" s="72" t="str">
        <f>IF(Z831="","",IF(Z831="n/a","N/A", IF(Z831="ND","ND",(NETWORKDAYS(U831,Z831,Reference!$D$2:$D$40)))))</f>
        <v/>
      </c>
      <c r="AJ831" s="72" t="str">
        <f t="shared" si="50"/>
        <v/>
      </c>
      <c r="AK831" s="72" t="str">
        <f t="shared" si="51"/>
        <v/>
      </c>
      <c r="AL831" s="72" t="str">
        <f>IF(AE831="","",IF(AE831="N/A","N/A",IF(AE831="ND","ND",(NETWORKDAYS(AD831,AE831,Reference!$D$2:$D$40)-1))))</f>
        <v/>
      </c>
    </row>
    <row r="832" spans="1:38" s="73" customFormat="1" x14ac:dyDescent="0.35">
      <c r="A832" s="83"/>
      <c r="B832" s="83"/>
      <c r="C832" s="87"/>
      <c r="D832" s="87"/>
      <c r="E832" s="85"/>
      <c r="F832" s="86"/>
      <c r="G832" s="87"/>
      <c r="H832" s="87"/>
      <c r="I832" s="90"/>
      <c r="J832" s="89"/>
      <c r="K832" s="89"/>
      <c r="L832" s="90"/>
      <c r="M832" s="90"/>
      <c r="N832" s="89"/>
      <c r="O832" s="90"/>
      <c r="P832" s="87"/>
      <c r="Q832" s="91"/>
      <c r="R832" s="91"/>
      <c r="S832" s="91"/>
      <c r="T832" s="92"/>
      <c r="U832" s="92"/>
      <c r="V832" s="92"/>
      <c r="W832" s="92"/>
      <c r="X832" s="91"/>
      <c r="Y832" s="91"/>
      <c r="Z832" s="92"/>
      <c r="AA832" s="92"/>
      <c r="AB832" s="92"/>
      <c r="AC832" s="91"/>
      <c r="AD832" s="92"/>
      <c r="AE832" s="92"/>
      <c r="AF832" s="72" t="str">
        <f t="shared" si="48"/>
        <v/>
      </c>
      <c r="AG832" s="72" t="str">
        <f t="shared" si="49"/>
        <v/>
      </c>
      <c r="AH832" s="72" t="str">
        <f>IF(W832="","",IF(W832="ND","ND",(NETWORKDAYS(U832,W832,Reference!$D$2:$D$40)-1)))</f>
        <v/>
      </c>
      <c r="AI832" s="72" t="str">
        <f>IF(Z832="","",IF(Z832="n/a","N/A", IF(Z832="ND","ND",(NETWORKDAYS(U832,Z832,Reference!$D$2:$D$40)))))</f>
        <v/>
      </c>
      <c r="AJ832" s="72" t="str">
        <f t="shared" si="50"/>
        <v/>
      </c>
      <c r="AK832" s="72" t="str">
        <f t="shared" si="51"/>
        <v/>
      </c>
      <c r="AL832" s="72" t="str">
        <f>IF(AE832="","",IF(AE832="N/A","N/A",IF(AE832="ND","ND",(NETWORKDAYS(AD832,AE832,Reference!$D$2:$D$40)-1))))</f>
        <v/>
      </c>
    </row>
    <row r="833" spans="1:38" s="73" customFormat="1" x14ac:dyDescent="0.35">
      <c r="A833" s="83"/>
      <c r="B833" s="83"/>
      <c r="C833" s="87"/>
      <c r="D833" s="87"/>
      <c r="E833" s="85"/>
      <c r="F833" s="86"/>
      <c r="G833" s="87"/>
      <c r="H833" s="87"/>
      <c r="I833" s="90"/>
      <c r="J833" s="89"/>
      <c r="K833" s="89"/>
      <c r="L833" s="90"/>
      <c r="M833" s="90"/>
      <c r="N833" s="89"/>
      <c r="O833" s="90"/>
      <c r="P833" s="87"/>
      <c r="Q833" s="91"/>
      <c r="R833" s="91"/>
      <c r="S833" s="91"/>
      <c r="T833" s="92"/>
      <c r="U833" s="92"/>
      <c r="V833" s="92"/>
      <c r="W833" s="92"/>
      <c r="X833" s="91"/>
      <c r="Y833" s="91"/>
      <c r="Z833" s="92"/>
      <c r="AA833" s="92"/>
      <c r="AB833" s="92"/>
      <c r="AC833" s="91"/>
      <c r="AD833" s="92"/>
      <c r="AE833" s="92"/>
      <c r="AF833" s="72" t="str">
        <f t="shared" si="48"/>
        <v/>
      </c>
      <c r="AG833" s="72" t="str">
        <f t="shared" si="49"/>
        <v/>
      </c>
      <c r="AH833" s="72" t="str">
        <f>IF(W833="","",IF(W833="ND","ND",(NETWORKDAYS(U833,W833,Reference!$D$2:$D$40)-1)))</f>
        <v/>
      </c>
      <c r="AI833" s="72" t="str">
        <f>IF(Z833="","",IF(Z833="n/a","N/A", IF(Z833="ND","ND",(NETWORKDAYS(U833,Z833,Reference!$D$2:$D$40)))))</f>
        <v/>
      </c>
      <c r="AJ833" s="72" t="str">
        <f t="shared" si="50"/>
        <v/>
      </c>
      <c r="AK833" s="72" t="str">
        <f t="shared" si="51"/>
        <v/>
      </c>
      <c r="AL833" s="72" t="str">
        <f>IF(AE833="","",IF(AE833="N/A","N/A",IF(AE833="ND","ND",(NETWORKDAYS(AD833,AE833,Reference!$D$2:$D$40)-1))))</f>
        <v/>
      </c>
    </row>
    <row r="834" spans="1:38" s="73" customFormat="1" x14ac:dyDescent="0.35">
      <c r="A834" s="83"/>
      <c r="B834" s="83"/>
      <c r="C834" s="87"/>
      <c r="D834" s="87"/>
      <c r="E834" s="85"/>
      <c r="F834" s="86"/>
      <c r="G834" s="87"/>
      <c r="H834" s="87"/>
      <c r="I834" s="90"/>
      <c r="J834" s="89"/>
      <c r="K834" s="89"/>
      <c r="L834" s="90"/>
      <c r="M834" s="90"/>
      <c r="N834" s="89"/>
      <c r="O834" s="90"/>
      <c r="P834" s="87"/>
      <c r="Q834" s="91"/>
      <c r="R834" s="91"/>
      <c r="S834" s="91"/>
      <c r="T834" s="92"/>
      <c r="U834" s="92"/>
      <c r="V834" s="92"/>
      <c r="W834" s="92"/>
      <c r="X834" s="91"/>
      <c r="Y834" s="91"/>
      <c r="Z834" s="92"/>
      <c r="AA834" s="92"/>
      <c r="AB834" s="92"/>
      <c r="AC834" s="91"/>
      <c r="AD834" s="92"/>
      <c r="AE834" s="92"/>
      <c r="AF834" s="72" t="str">
        <f t="shared" si="48"/>
        <v/>
      </c>
      <c r="AG834" s="72" t="str">
        <f t="shared" si="49"/>
        <v/>
      </c>
      <c r="AH834" s="72" t="str">
        <f>IF(W834="","",IF(W834="ND","ND",(NETWORKDAYS(U834,W834,Reference!$D$2:$D$40)-1)))</f>
        <v/>
      </c>
      <c r="AI834" s="72" t="str">
        <f>IF(Z834="","",IF(Z834="n/a","N/A", IF(Z834="ND","ND",(NETWORKDAYS(U834,Z834,Reference!$D$2:$D$40)))))</f>
        <v/>
      </c>
      <c r="AJ834" s="72" t="str">
        <f t="shared" si="50"/>
        <v/>
      </c>
      <c r="AK834" s="72" t="str">
        <f t="shared" si="51"/>
        <v/>
      </c>
      <c r="AL834" s="72" t="str">
        <f>IF(AE834="","",IF(AE834="N/A","N/A",IF(AE834="ND","ND",(NETWORKDAYS(AD834,AE834,Reference!$D$2:$D$40)-1))))</f>
        <v/>
      </c>
    </row>
    <row r="835" spans="1:38" s="73" customFormat="1" x14ac:dyDescent="0.35">
      <c r="A835" s="83"/>
      <c r="B835" s="83"/>
      <c r="C835" s="87"/>
      <c r="D835" s="87"/>
      <c r="E835" s="85"/>
      <c r="F835" s="86"/>
      <c r="G835" s="87"/>
      <c r="H835" s="87"/>
      <c r="I835" s="90"/>
      <c r="J835" s="89"/>
      <c r="K835" s="89"/>
      <c r="L835" s="90"/>
      <c r="M835" s="90"/>
      <c r="N835" s="89"/>
      <c r="O835" s="90"/>
      <c r="P835" s="87"/>
      <c r="Q835" s="91"/>
      <c r="R835" s="91"/>
      <c r="S835" s="91"/>
      <c r="T835" s="92"/>
      <c r="U835" s="92"/>
      <c r="V835" s="92"/>
      <c r="W835" s="92"/>
      <c r="X835" s="91"/>
      <c r="Y835" s="91"/>
      <c r="Z835" s="92"/>
      <c r="AA835" s="92"/>
      <c r="AB835" s="92"/>
      <c r="AC835" s="91"/>
      <c r="AD835" s="92"/>
      <c r="AE835" s="92"/>
      <c r="AF835" s="72" t="str">
        <f t="shared" si="48"/>
        <v/>
      </c>
      <c r="AG835" s="72" t="str">
        <f t="shared" si="49"/>
        <v/>
      </c>
      <c r="AH835" s="72" t="str">
        <f>IF(W835="","",IF(W835="ND","ND",(NETWORKDAYS(U835,W835,Reference!$D$2:$D$40)-1)))</f>
        <v/>
      </c>
      <c r="AI835" s="72" t="str">
        <f>IF(Z835="","",IF(Z835="n/a","N/A", IF(Z835="ND","ND",(NETWORKDAYS(U835,Z835,Reference!$D$2:$D$40)))))</f>
        <v/>
      </c>
      <c r="AJ835" s="72" t="str">
        <f t="shared" si="50"/>
        <v/>
      </c>
      <c r="AK835" s="72" t="str">
        <f t="shared" si="51"/>
        <v/>
      </c>
      <c r="AL835" s="72" t="str">
        <f>IF(AE835="","",IF(AE835="N/A","N/A",IF(AE835="ND","ND",(NETWORKDAYS(AD835,AE835,Reference!$D$2:$D$40)-1))))</f>
        <v/>
      </c>
    </row>
    <row r="836" spans="1:38" s="73" customFormat="1" x14ac:dyDescent="0.35">
      <c r="A836" s="83"/>
      <c r="B836" s="83"/>
      <c r="C836" s="87"/>
      <c r="D836" s="87"/>
      <c r="E836" s="85"/>
      <c r="F836" s="86"/>
      <c r="G836" s="87"/>
      <c r="H836" s="87"/>
      <c r="I836" s="90"/>
      <c r="J836" s="89"/>
      <c r="K836" s="89"/>
      <c r="L836" s="90"/>
      <c r="M836" s="90"/>
      <c r="N836" s="89"/>
      <c r="O836" s="90"/>
      <c r="P836" s="87"/>
      <c r="Q836" s="91"/>
      <c r="R836" s="91"/>
      <c r="S836" s="91"/>
      <c r="T836" s="92"/>
      <c r="U836" s="92"/>
      <c r="V836" s="92"/>
      <c r="W836" s="92"/>
      <c r="X836" s="91"/>
      <c r="Y836" s="91"/>
      <c r="Z836" s="92"/>
      <c r="AA836" s="92"/>
      <c r="AB836" s="92"/>
      <c r="AC836" s="91"/>
      <c r="AD836" s="92"/>
      <c r="AE836" s="92"/>
      <c r="AF836" s="72" t="str">
        <f t="shared" si="48"/>
        <v/>
      </c>
      <c r="AG836" s="72" t="str">
        <f t="shared" si="49"/>
        <v/>
      </c>
      <c r="AH836" s="72" t="str">
        <f>IF(W836="","",IF(W836="ND","ND",(NETWORKDAYS(U836,W836,Reference!$D$2:$D$40)-1)))</f>
        <v/>
      </c>
      <c r="AI836" s="72" t="str">
        <f>IF(Z836="","",IF(Z836="n/a","N/A", IF(Z836="ND","ND",(NETWORKDAYS(U836,Z836,Reference!$D$2:$D$40)))))</f>
        <v/>
      </c>
      <c r="AJ836" s="72" t="str">
        <f t="shared" si="50"/>
        <v/>
      </c>
      <c r="AK836" s="72" t="str">
        <f t="shared" si="51"/>
        <v/>
      </c>
      <c r="AL836" s="72" t="str">
        <f>IF(AE836="","",IF(AE836="N/A","N/A",IF(AE836="ND","ND",(NETWORKDAYS(AD836,AE836,Reference!$D$2:$D$40)-1))))</f>
        <v/>
      </c>
    </row>
    <row r="837" spans="1:38" s="73" customFormat="1" x14ac:dyDescent="0.35">
      <c r="A837" s="83"/>
      <c r="B837" s="83"/>
      <c r="C837" s="87"/>
      <c r="D837" s="87"/>
      <c r="E837" s="85"/>
      <c r="F837" s="86"/>
      <c r="G837" s="87"/>
      <c r="H837" s="87"/>
      <c r="I837" s="90"/>
      <c r="J837" s="89"/>
      <c r="K837" s="89"/>
      <c r="L837" s="90"/>
      <c r="M837" s="90"/>
      <c r="N837" s="89"/>
      <c r="O837" s="90"/>
      <c r="P837" s="87"/>
      <c r="Q837" s="91"/>
      <c r="R837" s="91"/>
      <c r="S837" s="91"/>
      <c r="T837" s="92"/>
      <c r="U837" s="92"/>
      <c r="V837" s="92"/>
      <c r="W837" s="92"/>
      <c r="X837" s="91"/>
      <c r="Y837" s="91"/>
      <c r="Z837" s="92"/>
      <c r="AA837" s="92"/>
      <c r="AB837" s="92"/>
      <c r="AC837" s="91"/>
      <c r="AD837" s="92"/>
      <c r="AE837" s="92"/>
      <c r="AF837" s="72" t="str">
        <f t="shared" si="48"/>
        <v/>
      </c>
      <c r="AG837" s="72" t="str">
        <f t="shared" si="49"/>
        <v/>
      </c>
      <c r="AH837" s="72" t="str">
        <f>IF(W837="","",IF(W837="ND","ND",(NETWORKDAYS(U837,W837,Reference!$D$2:$D$40)-1)))</f>
        <v/>
      </c>
      <c r="AI837" s="72" t="str">
        <f>IF(Z837="","",IF(Z837="n/a","N/A", IF(Z837="ND","ND",(NETWORKDAYS(U837,Z837,Reference!$D$2:$D$40)))))</f>
        <v/>
      </c>
      <c r="AJ837" s="72" t="str">
        <f t="shared" si="50"/>
        <v/>
      </c>
      <c r="AK837" s="72" t="str">
        <f t="shared" si="51"/>
        <v/>
      </c>
      <c r="AL837" s="72" t="str">
        <f>IF(AE837="","",IF(AE837="N/A","N/A",IF(AE837="ND","ND",(NETWORKDAYS(AD837,AE837,Reference!$D$2:$D$40)-1))))</f>
        <v/>
      </c>
    </row>
    <row r="838" spans="1:38" s="73" customFormat="1" x14ac:dyDescent="0.35">
      <c r="A838" s="83"/>
      <c r="B838" s="83"/>
      <c r="C838" s="87"/>
      <c r="D838" s="87"/>
      <c r="E838" s="85"/>
      <c r="F838" s="86"/>
      <c r="G838" s="87"/>
      <c r="H838" s="87"/>
      <c r="I838" s="90"/>
      <c r="J838" s="89"/>
      <c r="K838" s="89"/>
      <c r="L838" s="90"/>
      <c r="M838" s="90"/>
      <c r="N838" s="89"/>
      <c r="O838" s="90"/>
      <c r="P838" s="87"/>
      <c r="Q838" s="91"/>
      <c r="R838" s="91"/>
      <c r="S838" s="91"/>
      <c r="T838" s="92"/>
      <c r="U838" s="92"/>
      <c r="V838" s="92"/>
      <c r="W838" s="92"/>
      <c r="X838" s="91"/>
      <c r="Y838" s="91"/>
      <c r="Z838" s="92"/>
      <c r="AA838" s="92"/>
      <c r="AB838" s="92"/>
      <c r="AC838" s="91"/>
      <c r="AD838" s="92"/>
      <c r="AE838" s="92"/>
      <c r="AF838" s="72" t="str">
        <f t="shared" si="48"/>
        <v/>
      </c>
      <c r="AG838" s="72" t="str">
        <f t="shared" si="49"/>
        <v/>
      </c>
      <c r="AH838" s="72" t="str">
        <f>IF(W838="","",IF(W838="ND","ND",(NETWORKDAYS(U838,W838,Reference!$D$2:$D$40)-1)))</f>
        <v/>
      </c>
      <c r="AI838" s="72" t="str">
        <f>IF(Z838="","",IF(Z838="n/a","N/A", IF(Z838="ND","ND",(NETWORKDAYS(U838,Z838,Reference!$D$2:$D$40)))))</f>
        <v/>
      </c>
      <c r="AJ838" s="72" t="str">
        <f t="shared" si="50"/>
        <v/>
      </c>
      <c r="AK838" s="72" t="str">
        <f t="shared" si="51"/>
        <v/>
      </c>
      <c r="AL838" s="72" t="str">
        <f>IF(AE838="","",IF(AE838="N/A","N/A",IF(AE838="ND","ND",(NETWORKDAYS(AD838,AE838,Reference!$D$2:$D$40)-1))))</f>
        <v/>
      </c>
    </row>
    <row r="839" spans="1:38" s="73" customFormat="1" x14ac:dyDescent="0.35">
      <c r="A839" s="83"/>
      <c r="B839" s="83"/>
      <c r="C839" s="87"/>
      <c r="D839" s="87"/>
      <c r="E839" s="85"/>
      <c r="F839" s="86"/>
      <c r="G839" s="87"/>
      <c r="H839" s="87"/>
      <c r="I839" s="90"/>
      <c r="J839" s="89"/>
      <c r="K839" s="89"/>
      <c r="L839" s="90"/>
      <c r="M839" s="90"/>
      <c r="N839" s="89"/>
      <c r="O839" s="90"/>
      <c r="P839" s="87"/>
      <c r="Q839" s="91"/>
      <c r="R839" s="91"/>
      <c r="S839" s="91"/>
      <c r="T839" s="92"/>
      <c r="U839" s="92"/>
      <c r="V839" s="92"/>
      <c r="W839" s="92"/>
      <c r="X839" s="91"/>
      <c r="Y839" s="91"/>
      <c r="Z839" s="92"/>
      <c r="AA839" s="92"/>
      <c r="AB839" s="92"/>
      <c r="AC839" s="91"/>
      <c r="AD839" s="92"/>
      <c r="AE839" s="92"/>
      <c r="AF839" s="72" t="str">
        <f t="shared" si="48"/>
        <v/>
      </c>
      <c r="AG839" s="72" t="str">
        <f t="shared" si="49"/>
        <v/>
      </c>
      <c r="AH839" s="72" t="str">
        <f>IF(W839="","",IF(W839="ND","ND",(NETWORKDAYS(U839,W839,Reference!$D$2:$D$40)-1)))</f>
        <v/>
      </c>
      <c r="AI839" s="72" t="str">
        <f>IF(Z839="","",IF(Z839="n/a","N/A", IF(Z839="ND","ND",(NETWORKDAYS(U839,Z839,Reference!$D$2:$D$40)))))</f>
        <v/>
      </c>
      <c r="AJ839" s="72" t="str">
        <f t="shared" si="50"/>
        <v/>
      </c>
      <c r="AK839" s="72" t="str">
        <f t="shared" si="51"/>
        <v/>
      </c>
      <c r="AL839" s="72" t="str">
        <f>IF(AE839="","",IF(AE839="N/A","N/A",IF(AE839="ND","ND",(NETWORKDAYS(AD839,AE839,Reference!$D$2:$D$40)-1))))</f>
        <v/>
      </c>
    </row>
    <row r="840" spans="1:38" s="73" customFormat="1" x14ac:dyDescent="0.35">
      <c r="A840" s="83"/>
      <c r="B840" s="83"/>
      <c r="C840" s="87"/>
      <c r="D840" s="87"/>
      <c r="E840" s="85"/>
      <c r="F840" s="86"/>
      <c r="G840" s="87"/>
      <c r="H840" s="87"/>
      <c r="I840" s="90"/>
      <c r="J840" s="89"/>
      <c r="K840" s="89"/>
      <c r="L840" s="90"/>
      <c r="M840" s="90"/>
      <c r="N840" s="89"/>
      <c r="O840" s="90"/>
      <c r="P840" s="87"/>
      <c r="Q840" s="91"/>
      <c r="R840" s="91"/>
      <c r="S840" s="91"/>
      <c r="T840" s="92"/>
      <c r="U840" s="92"/>
      <c r="V840" s="92"/>
      <c r="W840" s="92"/>
      <c r="X840" s="91"/>
      <c r="Y840" s="91"/>
      <c r="Z840" s="92"/>
      <c r="AA840" s="92"/>
      <c r="AB840" s="92"/>
      <c r="AC840" s="91"/>
      <c r="AD840" s="92"/>
      <c r="AE840" s="92"/>
      <c r="AF840" s="72" t="str">
        <f t="shared" ref="AF840:AF903" si="52">IF(U840="","",(U840-T840))</f>
        <v/>
      </c>
      <c r="AG840" s="72" t="str">
        <f t="shared" ref="AG840:AG903" si="53">IF(V840="","",IF(V840="ND","ND",IF(V840="N/A","N/A",(V840-U840))))</f>
        <v/>
      </c>
      <c r="AH840" s="72" t="str">
        <f>IF(W840="","",IF(W840="ND","ND",(NETWORKDAYS(U840,W840,Reference!$D$2:$D$40)-1)))</f>
        <v/>
      </c>
      <c r="AI840" s="72" t="str">
        <f>IF(Z840="","",IF(Z840="n/a","N/A", IF(Z840="ND","ND",(NETWORKDAYS(U840,Z840,Reference!$D$2:$D$40)))))</f>
        <v/>
      </c>
      <c r="AJ840" s="72" t="str">
        <f t="shared" ref="AJ840:AJ903" si="54">IF(AA840="","",IF(AA840="ND", "ND", IF(AA840="N/A","N/A",(AA840-U840))))</f>
        <v/>
      </c>
      <c r="AK840" s="72" t="str">
        <f t="shared" ref="AK840:AK903" si="55">IF(AB840="","",IF(AB840="N/A","N/A",IF(AB840="ND","ND",(AB840-U840))))</f>
        <v/>
      </c>
      <c r="AL840" s="72" t="str">
        <f>IF(AE840="","",IF(AE840="N/A","N/A",IF(AE840="ND","ND",(NETWORKDAYS(AD840,AE840,Reference!$D$2:$D$40)-1))))</f>
        <v/>
      </c>
    </row>
    <row r="841" spans="1:38" s="73" customFormat="1" x14ac:dyDescent="0.35">
      <c r="A841" s="83"/>
      <c r="B841" s="83"/>
      <c r="C841" s="87"/>
      <c r="D841" s="87"/>
      <c r="E841" s="85"/>
      <c r="F841" s="86"/>
      <c r="G841" s="87"/>
      <c r="H841" s="87"/>
      <c r="I841" s="90"/>
      <c r="J841" s="89"/>
      <c r="K841" s="89"/>
      <c r="L841" s="90"/>
      <c r="M841" s="90"/>
      <c r="N841" s="89"/>
      <c r="O841" s="90"/>
      <c r="P841" s="87"/>
      <c r="Q841" s="91"/>
      <c r="R841" s="91"/>
      <c r="S841" s="91"/>
      <c r="T841" s="92"/>
      <c r="U841" s="92"/>
      <c r="V841" s="92"/>
      <c r="W841" s="92"/>
      <c r="X841" s="91"/>
      <c r="Y841" s="91"/>
      <c r="Z841" s="92"/>
      <c r="AA841" s="92"/>
      <c r="AB841" s="92"/>
      <c r="AC841" s="91"/>
      <c r="AD841" s="92"/>
      <c r="AE841" s="92"/>
      <c r="AF841" s="72" t="str">
        <f t="shared" si="52"/>
        <v/>
      </c>
      <c r="AG841" s="72" t="str">
        <f t="shared" si="53"/>
        <v/>
      </c>
      <c r="AH841" s="72" t="str">
        <f>IF(W841="","",IF(W841="ND","ND",(NETWORKDAYS(U841,W841,Reference!$D$2:$D$40)-1)))</f>
        <v/>
      </c>
      <c r="AI841" s="72" t="str">
        <f>IF(Z841="","",IF(Z841="n/a","N/A", IF(Z841="ND","ND",(NETWORKDAYS(U841,Z841,Reference!$D$2:$D$40)))))</f>
        <v/>
      </c>
      <c r="AJ841" s="72" t="str">
        <f t="shared" si="54"/>
        <v/>
      </c>
      <c r="AK841" s="72" t="str">
        <f t="shared" si="55"/>
        <v/>
      </c>
      <c r="AL841" s="72" t="str">
        <f>IF(AE841="","",IF(AE841="N/A","N/A",IF(AE841="ND","ND",(NETWORKDAYS(AD841,AE841,Reference!$D$2:$D$40)-1))))</f>
        <v/>
      </c>
    </row>
    <row r="842" spans="1:38" s="73" customFormat="1" x14ac:dyDescent="0.35">
      <c r="A842" s="83"/>
      <c r="B842" s="83"/>
      <c r="C842" s="87"/>
      <c r="D842" s="87"/>
      <c r="E842" s="85"/>
      <c r="F842" s="86"/>
      <c r="G842" s="87"/>
      <c r="H842" s="87"/>
      <c r="I842" s="90"/>
      <c r="J842" s="89"/>
      <c r="K842" s="89"/>
      <c r="L842" s="90"/>
      <c r="M842" s="90"/>
      <c r="N842" s="89"/>
      <c r="O842" s="90"/>
      <c r="P842" s="87"/>
      <c r="Q842" s="91"/>
      <c r="R842" s="91"/>
      <c r="S842" s="91"/>
      <c r="T842" s="92"/>
      <c r="U842" s="92"/>
      <c r="V842" s="92"/>
      <c r="W842" s="92"/>
      <c r="X842" s="91"/>
      <c r="Y842" s="91"/>
      <c r="Z842" s="92"/>
      <c r="AA842" s="92"/>
      <c r="AB842" s="92"/>
      <c r="AC842" s="91"/>
      <c r="AD842" s="92"/>
      <c r="AE842" s="92"/>
      <c r="AF842" s="72" t="str">
        <f t="shared" si="52"/>
        <v/>
      </c>
      <c r="AG842" s="72" t="str">
        <f t="shared" si="53"/>
        <v/>
      </c>
      <c r="AH842" s="72" t="str">
        <f>IF(W842="","",IF(W842="ND","ND",(NETWORKDAYS(U842,W842,Reference!$D$2:$D$40)-1)))</f>
        <v/>
      </c>
      <c r="AI842" s="72" t="str">
        <f>IF(Z842="","",IF(Z842="n/a","N/A", IF(Z842="ND","ND",(NETWORKDAYS(U842,Z842,Reference!$D$2:$D$40)))))</f>
        <v/>
      </c>
      <c r="AJ842" s="72" t="str">
        <f t="shared" si="54"/>
        <v/>
      </c>
      <c r="AK842" s="72" t="str">
        <f t="shared" si="55"/>
        <v/>
      </c>
      <c r="AL842" s="72" t="str">
        <f>IF(AE842="","",IF(AE842="N/A","N/A",IF(AE842="ND","ND",(NETWORKDAYS(AD842,AE842,Reference!$D$2:$D$40)-1))))</f>
        <v/>
      </c>
    </row>
    <row r="843" spans="1:38" s="73" customFormat="1" x14ac:dyDescent="0.35">
      <c r="A843" s="83"/>
      <c r="B843" s="83"/>
      <c r="C843" s="87"/>
      <c r="D843" s="87"/>
      <c r="E843" s="85"/>
      <c r="F843" s="86"/>
      <c r="G843" s="87"/>
      <c r="H843" s="87"/>
      <c r="I843" s="90"/>
      <c r="J843" s="89"/>
      <c r="K843" s="89"/>
      <c r="L843" s="90"/>
      <c r="M843" s="90"/>
      <c r="N843" s="89"/>
      <c r="O843" s="90"/>
      <c r="P843" s="87"/>
      <c r="Q843" s="91"/>
      <c r="R843" s="91"/>
      <c r="S843" s="91"/>
      <c r="T843" s="92"/>
      <c r="U843" s="92"/>
      <c r="V843" s="92"/>
      <c r="W843" s="92"/>
      <c r="X843" s="91"/>
      <c r="Y843" s="91"/>
      <c r="Z843" s="92"/>
      <c r="AA843" s="92"/>
      <c r="AB843" s="92"/>
      <c r="AC843" s="91"/>
      <c r="AD843" s="92"/>
      <c r="AE843" s="92"/>
      <c r="AF843" s="72" t="str">
        <f t="shared" si="52"/>
        <v/>
      </c>
      <c r="AG843" s="72" t="str">
        <f t="shared" si="53"/>
        <v/>
      </c>
      <c r="AH843" s="72" t="str">
        <f>IF(W843="","",IF(W843="ND","ND",(NETWORKDAYS(U843,W843,Reference!$D$2:$D$40)-1)))</f>
        <v/>
      </c>
      <c r="AI843" s="72" t="str">
        <f>IF(Z843="","",IF(Z843="n/a","N/A", IF(Z843="ND","ND",(NETWORKDAYS(U843,Z843,Reference!$D$2:$D$40)))))</f>
        <v/>
      </c>
      <c r="AJ843" s="72" t="str">
        <f t="shared" si="54"/>
        <v/>
      </c>
      <c r="AK843" s="72" t="str">
        <f t="shared" si="55"/>
        <v/>
      </c>
      <c r="AL843" s="72" t="str">
        <f>IF(AE843="","",IF(AE843="N/A","N/A",IF(AE843="ND","ND",(NETWORKDAYS(AD843,AE843,Reference!$D$2:$D$40)-1))))</f>
        <v/>
      </c>
    </row>
    <row r="844" spans="1:38" s="73" customFormat="1" x14ac:dyDescent="0.35">
      <c r="A844" s="83"/>
      <c r="B844" s="83"/>
      <c r="C844" s="87"/>
      <c r="D844" s="87"/>
      <c r="E844" s="85"/>
      <c r="F844" s="86"/>
      <c r="G844" s="87"/>
      <c r="H844" s="87"/>
      <c r="I844" s="90"/>
      <c r="J844" s="89"/>
      <c r="K844" s="89"/>
      <c r="L844" s="90"/>
      <c r="M844" s="90"/>
      <c r="N844" s="89"/>
      <c r="O844" s="90"/>
      <c r="P844" s="87"/>
      <c r="Q844" s="91"/>
      <c r="R844" s="91"/>
      <c r="S844" s="91"/>
      <c r="T844" s="92"/>
      <c r="U844" s="92"/>
      <c r="V844" s="92"/>
      <c r="W844" s="92"/>
      <c r="X844" s="91"/>
      <c r="Y844" s="91"/>
      <c r="Z844" s="92"/>
      <c r="AA844" s="92"/>
      <c r="AB844" s="92"/>
      <c r="AC844" s="91"/>
      <c r="AD844" s="92"/>
      <c r="AE844" s="92"/>
      <c r="AF844" s="72" t="str">
        <f t="shared" si="52"/>
        <v/>
      </c>
      <c r="AG844" s="72" t="str">
        <f t="shared" si="53"/>
        <v/>
      </c>
      <c r="AH844" s="72" t="str">
        <f>IF(W844="","",IF(W844="ND","ND",(NETWORKDAYS(U844,W844,Reference!$D$2:$D$40)-1)))</f>
        <v/>
      </c>
      <c r="AI844" s="72" t="str">
        <f>IF(Z844="","",IF(Z844="n/a","N/A", IF(Z844="ND","ND",(NETWORKDAYS(U844,Z844,Reference!$D$2:$D$40)))))</f>
        <v/>
      </c>
      <c r="AJ844" s="72" t="str">
        <f t="shared" si="54"/>
        <v/>
      </c>
      <c r="AK844" s="72" t="str">
        <f t="shared" si="55"/>
        <v/>
      </c>
      <c r="AL844" s="72" t="str">
        <f>IF(AE844="","",IF(AE844="N/A","N/A",IF(AE844="ND","ND",(NETWORKDAYS(AD844,AE844,Reference!$D$2:$D$40)-1))))</f>
        <v/>
      </c>
    </row>
    <row r="845" spans="1:38" s="73" customFormat="1" x14ac:dyDescent="0.35">
      <c r="A845" s="83"/>
      <c r="B845" s="83"/>
      <c r="C845" s="87"/>
      <c r="D845" s="87"/>
      <c r="E845" s="85"/>
      <c r="F845" s="86"/>
      <c r="G845" s="87"/>
      <c r="H845" s="87"/>
      <c r="I845" s="90"/>
      <c r="J845" s="89"/>
      <c r="K845" s="89"/>
      <c r="L845" s="90"/>
      <c r="M845" s="90"/>
      <c r="N845" s="89"/>
      <c r="O845" s="90"/>
      <c r="P845" s="87"/>
      <c r="Q845" s="91"/>
      <c r="R845" s="91"/>
      <c r="S845" s="91"/>
      <c r="T845" s="92"/>
      <c r="U845" s="92"/>
      <c r="V845" s="92"/>
      <c r="W845" s="92"/>
      <c r="X845" s="91"/>
      <c r="Y845" s="91"/>
      <c r="Z845" s="92"/>
      <c r="AA845" s="92"/>
      <c r="AB845" s="92"/>
      <c r="AC845" s="91"/>
      <c r="AD845" s="92"/>
      <c r="AE845" s="92"/>
      <c r="AF845" s="72" t="str">
        <f t="shared" si="52"/>
        <v/>
      </c>
      <c r="AG845" s="72" t="str">
        <f t="shared" si="53"/>
        <v/>
      </c>
      <c r="AH845" s="72" t="str">
        <f>IF(W845="","",IF(W845="ND","ND",(NETWORKDAYS(U845,W845,Reference!$D$2:$D$40)-1)))</f>
        <v/>
      </c>
      <c r="AI845" s="72" t="str">
        <f>IF(Z845="","",IF(Z845="n/a","N/A", IF(Z845="ND","ND",(NETWORKDAYS(U845,Z845,Reference!$D$2:$D$40)))))</f>
        <v/>
      </c>
      <c r="AJ845" s="72" t="str">
        <f t="shared" si="54"/>
        <v/>
      </c>
      <c r="AK845" s="72" t="str">
        <f t="shared" si="55"/>
        <v/>
      </c>
      <c r="AL845" s="72" t="str">
        <f>IF(AE845="","",IF(AE845="N/A","N/A",IF(AE845="ND","ND",(NETWORKDAYS(AD845,AE845,Reference!$D$2:$D$40)-1))))</f>
        <v/>
      </c>
    </row>
    <row r="846" spans="1:38" s="73" customFormat="1" x14ac:dyDescent="0.35">
      <c r="A846" s="83"/>
      <c r="B846" s="83"/>
      <c r="C846" s="87"/>
      <c r="D846" s="87"/>
      <c r="E846" s="85"/>
      <c r="F846" s="86"/>
      <c r="G846" s="87"/>
      <c r="H846" s="87"/>
      <c r="I846" s="90"/>
      <c r="J846" s="89"/>
      <c r="K846" s="89"/>
      <c r="L846" s="90"/>
      <c r="M846" s="90"/>
      <c r="N846" s="89"/>
      <c r="O846" s="90"/>
      <c r="P846" s="87"/>
      <c r="Q846" s="91"/>
      <c r="R846" s="91"/>
      <c r="S846" s="91"/>
      <c r="T846" s="92"/>
      <c r="U846" s="92"/>
      <c r="V846" s="92"/>
      <c r="W846" s="92"/>
      <c r="X846" s="91"/>
      <c r="Y846" s="91"/>
      <c r="Z846" s="92"/>
      <c r="AA846" s="92"/>
      <c r="AB846" s="92"/>
      <c r="AC846" s="91"/>
      <c r="AD846" s="92"/>
      <c r="AE846" s="92"/>
      <c r="AF846" s="72" t="str">
        <f t="shared" si="52"/>
        <v/>
      </c>
      <c r="AG846" s="72" t="str">
        <f t="shared" si="53"/>
        <v/>
      </c>
      <c r="AH846" s="72" t="str">
        <f>IF(W846="","",IF(W846="ND","ND",(NETWORKDAYS(U846,W846,Reference!$D$2:$D$40)-1)))</f>
        <v/>
      </c>
      <c r="AI846" s="72" t="str">
        <f>IF(Z846="","",IF(Z846="n/a","N/A", IF(Z846="ND","ND",(NETWORKDAYS(U846,Z846,Reference!$D$2:$D$40)))))</f>
        <v/>
      </c>
      <c r="AJ846" s="72" t="str">
        <f t="shared" si="54"/>
        <v/>
      </c>
      <c r="AK846" s="72" t="str">
        <f t="shared" si="55"/>
        <v/>
      </c>
      <c r="AL846" s="72" t="str">
        <f>IF(AE846="","",IF(AE846="N/A","N/A",IF(AE846="ND","ND",(NETWORKDAYS(AD846,AE846,Reference!$D$2:$D$40)-1))))</f>
        <v/>
      </c>
    </row>
    <row r="847" spans="1:38" s="73" customFormat="1" x14ac:dyDescent="0.35">
      <c r="A847" s="83"/>
      <c r="B847" s="83"/>
      <c r="C847" s="87"/>
      <c r="D847" s="87"/>
      <c r="E847" s="85"/>
      <c r="F847" s="86"/>
      <c r="G847" s="87"/>
      <c r="H847" s="87"/>
      <c r="I847" s="90"/>
      <c r="J847" s="89"/>
      <c r="K847" s="89"/>
      <c r="L847" s="90"/>
      <c r="M847" s="90"/>
      <c r="N847" s="89"/>
      <c r="O847" s="90"/>
      <c r="P847" s="87"/>
      <c r="Q847" s="91"/>
      <c r="R847" s="91"/>
      <c r="S847" s="91"/>
      <c r="T847" s="92"/>
      <c r="U847" s="92"/>
      <c r="V847" s="92"/>
      <c r="W847" s="92"/>
      <c r="X847" s="91"/>
      <c r="Y847" s="91"/>
      <c r="Z847" s="92"/>
      <c r="AA847" s="92"/>
      <c r="AB847" s="92"/>
      <c r="AC847" s="91"/>
      <c r="AD847" s="92"/>
      <c r="AE847" s="92"/>
      <c r="AF847" s="72" t="str">
        <f t="shared" si="52"/>
        <v/>
      </c>
      <c r="AG847" s="72" t="str">
        <f t="shared" si="53"/>
        <v/>
      </c>
      <c r="AH847" s="72" t="str">
        <f>IF(W847="","",IF(W847="ND","ND",(NETWORKDAYS(U847,W847,Reference!$D$2:$D$40)-1)))</f>
        <v/>
      </c>
      <c r="AI847" s="72" t="str">
        <f>IF(Z847="","",IF(Z847="n/a","N/A", IF(Z847="ND","ND",(NETWORKDAYS(U847,Z847,Reference!$D$2:$D$40)))))</f>
        <v/>
      </c>
      <c r="AJ847" s="72" t="str">
        <f t="shared" si="54"/>
        <v/>
      </c>
      <c r="AK847" s="72" t="str">
        <f t="shared" si="55"/>
        <v/>
      </c>
      <c r="AL847" s="72" t="str">
        <f>IF(AE847="","",IF(AE847="N/A","N/A",IF(AE847="ND","ND",(NETWORKDAYS(AD847,AE847,Reference!$D$2:$D$40)-1))))</f>
        <v/>
      </c>
    </row>
    <row r="848" spans="1:38" s="73" customFormat="1" x14ac:dyDescent="0.35">
      <c r="A848" s="83"/>
      <c r="B848" s="83"/>
      <c r="C848" s="87"/>
      <c r="D848" s="87"/>
      <c r="E848" s="85"/>
      <c r="F848" s="86"/>
      <c r="G848" s="87"/>
      <c r="H848" s="87"/>
      <c r="I848" s="90"/>
      <c r="J848" s="89"/>
      <c r="K848" s="89"/>
      <c r="L848" s="90"/>
      <c r="M848" s="90"/>
      <c r="N848" s="89"/>
      <c r="O848" s="90"/>
      <c r="P848" s="87"/>
      <c r="Q848" s="91"/>
      <c r="R848" s="91"/>
      <c r="S848" s="91"/>
      <c r="T848" s="92"/>
      <c r="U848" s="92"/>
      <c r="V848" s="92"/>
      <c r="W848" s="92"/>
      <c r="X848" s="91"/>
      <c r="Y848" s="91"/>
      <c r="Z848" s="92"/>
      <c r="AA848" s="92"/>
      <c r="AB848" s="92"/>
      <c r="AC848" s="91"/>
      <c r="AD848" s="92"/>
      <c r="AE848" s="92"/>
      <c r="AF848" s="72" t="str">
        <f t="shared" si="52"/>
        <v/>
      </c>
      <c r="AG848" s="72" t="str">
        <f t="shared" si="53"/>
        <v/>
      </c>
      <c r="AH848" s="72" t="str">
        <f>IF(W848="","",IF(W848="ND","ND",(NETWORKDAYS(U848,W848,Reference!$D$2:$D$40)-1)))</f>
        <v/>
      </c>
      <c r="AI848" s="72" t="str">
        <f>IF(Z848="","",IF(Z848="n/a","N/A", IF(Z848="ND","ND",(NETWORKDAYS(U848,Z848,Reference!$D$2:$D$40)))))</f>
        <v/>
      </c>
      <c r="AJ848" s="72" t="str">
        <f t="shared" si="54"/>
        <v/>
      </c>
      <c r="AK848" s="72" t="str">
        <f t="shared" si="55"/>
        <v/>
      </c>
      <c r="AL848" s="72" t="str">
        <f>IF(AE848="","",IF(AE848="N/A","N/A",IF(AE848="ND","ND",(NETWORKDAYS(AD848,AE848,Reference!$D$2:$D$40)-1))))</f>
        <v/>
      </c>
    </row>
    <row r="849" spans="1:38" s="73" customFormat="1" x14ac:dyDescent="0.35">
      <c r="A849" s="83"/>
      <c r="B849" s="83"/>
      <c r="C849" s="87"/>
      <c r="D849" s="87"/>
      <c r="E849" s="85"/>
      <c r="F849" s="86"/>
      <c r="G849" s="87"/>
      <c r="H849" s="87"/>
      <c r="I849" s="90"/>
      <c r="J849" s="89"/>
      <c r="K849" s="89"/>
      <c r="L849" s="90"/>
      <c r="M849" s="90"/>
      <c r="N849" s="89"/>
      <c r="O849" s="90"/>
      <c r="P849" s="87"/>
      <c r="Q849" s="91"/>
      <c r="R849" s="91"/>
      <c r="S849" s="91"/>
      <c r="T849" s="92"/>
      <c r="U849" s="92"/>
      <c r="V849" s="92"/>
      <c r="W849" s="92"/>
      <c r="X849" s="91"/>
      <c r="Y849" s="91"/>
      <c r="Z849" s="92"/>
      <c r="AA849" s="92"/>
      <c r="AB849" s="92"/>
      <c r="AC849" s="91"/>
      <c r="AD849" s="92"/>
      <c r="AE849" s="92"/>
      <c r="AF849" s="72" t="str">
        <f t="shared" si="52"/>
        <v/>
      </c>
      <c r="AG849" s="72" t="str">
        <f t="shared" si="53"/>
        <v/>
      </c>
      <c r="AH849" s="72" t="str">
        <f>IF(W849="","",IF(W849="ND","ND",(NETWORKDAYS(U849,W849,Reference!$D$2:$D$40)-1)))</f>
        <v/>
      </c>
      <c r="AI849" s="72" t="str">
        <f>IF(Z849="","",IF(Z849="n/a","N/A", IF(Z849="ND","ND",(NETWORKDAYS(U849,Z849,Reference!$D$2:$D$40)))))</f>
        <v/>
      </c>
      <c r="AJ849" s="72" t="str">
        <f t="shared" si="54"/>
        <v/>
      </c>
      <c r="AK849" s="72" t="str">
        <f t="shared" si="55"/>
        <v/>
      </c>
      <c r="AL849" s="72" t="str">
        <f>IF(AE849="","",IF(AE849="N/A","N/A",IF(AE849="ND","ND",(NETWORKDAYS(AD849,AE849,Reference!$D$2:$D$40)-1))))</f>
        <v/>
      </c>
    </row>
    <row r="850" spans="1:38" s="73" customFormat="1" x14ac:dyDescent="0.35">
      <c r="A850" s="83"/>
      <c r="B850" s="83"/>
      <c r="C850" s="87"/>
      <c r="D850" s="87"/>
      <c r="E850" s="85"/>
      <c r="F850" s="86"/>
      <c r="G850" s="87"/>
      <c r="H850" s="87"/>
      <c r="I850" s="90"/>
      <c r="J850" s="89"/>
      <c r="K850" s="89"/>
      <c r="L850" s="90"/>
      <c r="M850" s="90"/>
      <c r="N850" s="89"/>
      <c r="O850" s="90"/>
      <c r="P850" s="87"/>
      <c r="Q850" s="91"/>
      <c r="R850" s="91"/>
      <c r="S850" s="91"/>
      <c r="T850" s="92"/>
      <c r="U850" s="92"/>
      <c r="V850" s="92"/>
      <c r="W850" s="92"/>
      <c r="X850" s="91"/>
      <c r="Y850" s="91"/>
      <c r="Z850" s="92"/>
      <c r="AA850" s="92"/>
      <c r="AB850" s="92"/>
      <c r="AC850" s="91"/>
      <c r="AD850" s="92"/>
      <c r="AE850" s="92"/>
      <c r="AF850" s="72" t="str">
        <f t="shared" si="52"/>
        <v/>
      </c>
      <c r="AG850" s="72" t="str">
        <f t="shared" si="53"/>
        <v/>
      </c>
      <c r="AH850" s="72" t="str">
        <f>IF(W850="","",IF(W850="ND","ND",(NETWORKDAYS(U850,W850,Reference!$D$2:$D$40)-1)))</f>
        <v/>
      </c>
      <c r="AI850" s="72" t="str">
        <f>IF(Z850="","",IF(Z850="n/a","N/A", IF(Z850="ND","ND",(NETWORKDAYS(U850,Z850,Reference!$D$2:$D$40)))))</f>
        <v/>
      </c>
      <c r="AJ850" s="72" t="str">
        <f t="shared" si="54"/>
        <v/>
      </c>
      <c r="AK850" s="72" t="str">
        <f t="shared" si="55"/>
        <v/>
      </c>
      <c r="AL850" s="72" t="str">
        <f>IF(AE850="","",IF(AE850="N/A","N/A",IF(AE850="ND","ND",(NETWORKDAYS(AD850,AE850,Reference!$D$2:$D$40)-1))))</f>
        <v/>
      </c>
    </row>
    <row r="851" spans="1:38" s="73" customFormat="1" x14ac:dyDescent="0.35">
      <c r="A851" s="83"/>
      <c r="B851" s="83"/>
      <c r="C851" s="87"/>
      <c r="D851" s="87"/>
      <c r="E851" s="85"/>
      <c r="F851" s="86"/>
      <c r="G851" s="87"/>
      <c r="H851" s="87"/>
      <c r="I851" s="90"/>
      <c r="J851" s="89"/>
      <c r="K851" s="89"/>
      <c r="L851" s="90"/>
      <c r="M851" s="90"/>
      <c r="N851" s="89"/>
      <c r="O851" s="90"/>
      <c r="P851" s="87"/>
      <c r="Q851" s="91"/>
      <c r="R851" s="91"/>
      <c r="S851" s="91"/>
      <c r="T851" s="92"/>
      <c r="U851" s="92"/>
      <c r="V851" s="92"/>
      <c r="W851" s="92"/>
      <c r="X851" s="91"/>
      <c r="Y851" s="91"/>
      <c r="Z851" s="92"/>
      <c r="AA851" s="92"/>
      <c r="AB851" s="92"/>
      <c r="AC851" s="91"/>
      <c r="AD851" s="92"/>
      <c r="AE851" s="92"/>
      <c r="AF851" s="72" t="str">
        <f t="shared" si="52"/>
        <v/>
      </c>
      <c r="AG851" s="72" t="str">
        <f t="shared" si="53"/>
        <v/>
      </c>
      <c r="AH851" s="72" t="str">
        <f>IF(W851="","",IF(W851="ND","ND",(NETWORKDAYS(U851,W851,Reference!$D$2:$D$40)-1)))</f>
        <v/>
      </c>
      <c r="AI851" s="72" t="str">
        <f>IF(Z851="","",IF(Z851="n/a","N/A", IF(Z851="ND","ND",(NETWORKDAYS(U851,Z851,Reference!$D$2:$D$40)))))</f>
        <v/>
      </c>
      <c r="AJ851" s="72" t="str">
        <f t="shared" si="54"/>
        <v/>
      </c>
      <c r="AK851" s="72" t="str">
        <f t="shared" si="55"/>
        <v/>
      </c>
      <c r="AL851" s="72" t="str">
        <f>IF(AE851="","",IF(AE851="N/A","N/A",IF(AE851="ND","ND",(NETWORKDAYS(AD851,AE851,Reference!$D$2:$D$40)-1))))</f>
        <v/>
      </c>
    </row>
    <row r="852" spans="1:38" s="73" customFormat="1" x14ac:dyDescent="0.35">
      <c r="A852" s="83"/>
      <c r="B852" s="83"/>
      <c r="C852" s="87"/>
      <c r="D852" s="87"/>
      <c r="E852" s="85"/>
      <c r="F852" s="86"/>
      <c r="G852" s="87"/>
      <c r="H852" s="87"/>
      <c r="I852" s="90"/>
      <c r="J852" s="89"/>
      <c r="K852" s="89"/>
      <c r="L852" s="90"/>
      <c r="M852" s="90"/>
      <c r="N852" s="89"/>
      <c r="O852" s="90"/>
      <c r="P852" s="87"/>
      <c r="Q852" s="91"/>
      <c r="R852" s="91"/>
      <c r="S852" s="91"/>
      <c r="T852" s="92"/>
      <c r="U852" s="92"/>
      <c r="V852" s="92"/>
      <c r="W852" s="92"/>
      <c r="X852" s="91"/>
      <c r="Y852" s="91"/>
      <c r="Z852" s="92"/>
      <c r="AA852" s="92"/>
      <c r="AB852" s="92"/>
      <c r="AC852" s="91"/>
      <c r="AD852" s="92"/>
      <c r="AE852" s="92"/>
      <c r="AF852" s="72" t="str">
        <f t="shared" si="52"/>
        <v/>
      </c>
      <c r="AG852" s="72" t="str">
        <f t="shared" si="53"/>
        <v/>
      </c>
      <c r="AH852" s="72" t="str">
        <f>IF(W852="","",IF(W852="ND","ND",(NETWORKDAYS(U852,W852,Reference!$D$2:$D$40)-1)))</f>
        <v/>
      </c>
      <c r="AI852" s="72" t="str">
        <f>IF(Z852="","",IF(Z852="n/a","N/A", IF(Z852="ND","ND",(NETWORKDAYS(U852,Z852,Reference!$D$2:$D$40)))))</f>
        <v/>
      </c>
      <c r="AJ852" s="72" t="str">
        <f t="shared" si="54"/>
        <v/>
      </c>
      <c r="AK852" s="72" t="str">
        <f t="shared" si="55"/>
        <v/>
      </c>
      <c r="AL852" s="72" t="str">
        <f>IF(AE852="","",IF(AE852="N/A","N/A",IF(AE852="ND","ND",(NETWORKDAYS(AD852,AE852,Reference!$D$2:$D$40)-1))))</f>
        <v/>
      </c>
    </row>
    <row r="853" spans="1:38" s="73" customFormat="1" x14ac:dyDescent="0.35">
      <c r="A853" s="83"/>
      <c r="B853" s="83"/>
      <c r="C853" s="87"/>
      <c r="D853" s="87"/>
      <c r="E853" s="85"/>
      <c r="F853" s="86"/>
      <c r="G853" s="87"/>
      <c r="H853" s="87"/>
      <c r="I853" s="90"/>
      <c r="J853" s="89"/>
      <c r="K853" s="89"/>
      <c r="L853" s="90"/>
      <c r="M853" s="90"/>
      <c r="N853" s="89"/>
      <c r="O853" s="90"/>
      <c r="P853" s="87"/>
      <c r="Q853" s="91"/>
      <c r="R853" s="91"/>
      <c r="S853" s="91"/>
      <c r="T853" s="92"/>
      <c r="U853" s="92"/>
      <c r="V853" s="92"/>
      <c r="W853" s="92"/>
      <c r="X853" s="91"/>
      <c r="Y853" s="91"/>
      <c r="Z853" s="92"/>
      <c r="AA853" s="92"/>
      <c r="AB853" s="92"/>
      <c r="AC853" s="91"/>
      <c r="AD853" s="92"/>
      <c r="AE853" s="92"/>
      <c r="AF853" s="72" t="str">
        <f t="shared" si="52"/>
        <v/>
      </c>
      <c r="AG853" s="72" t="str">
        <f t="shared" si="53"/>
        <v/>
      </c>
      <c r="AH853" s="72" t="str">
        <f>IF(W853="","",IF(W853="ND","ND",(NETWORKDAYS(U853,W853,Reference!$D$2:$D$40)-1)))</f>
        <v/>
      </c>
      <c r="AI853" s="72" t="str">
        <f>IF(Z853="","",IF(Z853="n/a","N/A", IF(Z853="ND","ND",(NETWORKDAYS(U853,Z853,Reference!$D$2:$D$40)))))</f>
        <v/>
      </c>
      <c r="AJ853" s="72" t="str">
        <f t="shared" si="54"/>
        <v/>
      </c>
      <c r="AK853" s="72" t="str">
        <f t="shared" si="55"/>
        <v/>
      </c>
      <c r="AL853" s="72" t="str">
        <f>IF(AE853="","",IF(AE853="N/A","N/A",IF(AE853="ND","ND",(NETWORKDAYS(AD853,AE853,Reference!$D$2:$D$40)-1))))</f>
        <v/>
      </c>
    </row>
    <row r="854" spans="1:38" s="73" customFormat="1" x14ac:dyDescent="0.35">
      <c r="A854" s="83"/>
      <c r="B854" s="83"/>
      <c r="C854" s="87"/>
      <c r="D854" s="87"/>
      <c r="E854" s="85"/>
      <c r="F854" s="86"/>
      <c r="G854" s="87"/>
      <c r="H854" s="87"/>
      <c r="I854" s="90"/>
      <c r="J854" s="89"/>
      <c r="K854" s="89"/>
      <c r="L854" s="90"/>
      <c r="M854" s="90"/>
      <c r="N854" s="89"/>
      <c r="O854" s="90"/>
      <c r="P854" s="87"/>
      <c r="Q854" s="91"/>
      <c r="R854" s="91"/>
      <c r="S854" s="91"/>
      <c r="T854" s="92"/>
      <c r="U854" s="92"/>
      <c r="V854" s="92"/>
      <c r="W854" s="92"/>
      <c r="X854" s="91"/>
      <c r="Y854" s="91"/>
      <c r="Z854" s="92"/>
      <c r="AA854" s="92"/>
      <c r="AB854" s="92"/>
      <c r="AC854" s="91"/>
      <c r="AD854" s="92"/>
      <c r="AE854" s="92"/>
      <c r="AF854" s="72" t="str">
        <f t="shared" si="52"/>
        <v/>
      </c>
      <c r="AG854" s="72" t="str">
        <f t="shared" si="53"/>
        <v/>
      </c>
      <c r="AH854" s="72" t="str">
        <f>IF(W854="","",IF(W854="ND","ND",(NETWORKDAYS(U854,W854,Reference!$D$2:$D$40)-1)))</f>
        <v/>
      </c>
      <c r="AI854" s="72" t="str">
        <f>IF(Z854="","",IF(Z854="n/a","N/A", IF(Z854="ND","ND",(NETWORKDAYS(U854,Z854,Reference!$D$2:$D$40)))))</f>
        <v/>
      </c>
      <c r="AJ854" s="72" t="str">
        <f t="shared" si="54"/>
        <v/>
      </c>
      <c r="AK854" s="72" t="str">
        <f t="shared" si="55"/>
        <v/>
      </c>
      <c r="AL854" s="72" t="str">
        <f>IF(AE854="","",IF(AE854="N/A","N/A",IF(AE854="ND","ND",(NETWORKDAYS(AD854,AE854,Reference!$D$2:$D$40)-1))))</f>
        <v/>
      </c>
    </row>
    <row r="855" spans="1:38" s="73" customFormat="1" x14ac:dyDescent="0.35">
      <c r="A855" s="83"/>
      <c r="B855" s="83"/>
      <c r="C855" s="87"/>
      <c r="D855" s="87"/>
      <c r="E855" s="85"/>
      <c r="F855" s="86"/>
      <c r="G855" s="87"/>
      <c r="H855" s="87"/>
      <c r="I855" s="90"/>
      <c r="J855" s="89"/>
      <c r="K855" s="89"/>
      <c r="L855" s="90"/>
      <c r="M855" s="90"/>
      <c r="N855" s="89"/>
      <c r="O855" s="90"/>
      <c r="P855" s="87"/>
      <c r="Q855" s="91"/>
      <c r="R855" s="91"/>
      <c r="S855" s="91"/>
      <c r="T855" s="92"/>
      <c r="U855" s="92"/>
      <c r="V855" s="92"/>
      <c r="W855" s="92"/>
      <c r="X855" s="91"/>
      <c r="Y855" s="91"/>
      <c r="Z855" s="92"/>
      <c r="AA855" s="92"/>
      <c r="AB855" s="92"/>
      <c r="AC855" s="91"/>
      <c r="AD855" s="92"/>
      <c r="AE855" s="92"/>
      <c r="AF855" s="72" t="str">
        <f t="shared" si="52"/>
        <v/>
      </c>
      <c r="AG855" s="72" t="str">
        <f t="shared" si="53"/>
        <v/>
      </c>
      <c r="AH855" s="72" t="str">
        <f>IF(W855="","",IF(W855="ND","ND",(NETWORKDAYS(U855,W855,Reference!$D$2:$D$40)-1)))</f>
        <v/>
      </c>
      <c r="AI855" s="72" t="str">
        <f>IF(Z855="","",IF(Z855="n/a","N/A", IF(Z855="ND","ND",(NETWORKDAYS(U855,Z855,Reference!$D$2:$D$40)))))</f>
        <v/>
      </c>
      <c r="AJ855" s="72" t="str">
        <f t="shared" si="54"/>
        <v/>
      </c>
      <c r="AK855" s="72" t="str">
        <f t="shared" si="55"/>
        <v/>
      </c>
      <c r="AL855" s="72" t="str">
        <f>IF(AE855="","",IF(AE855="N/A","N/A",IF(AE855="ND","ND",(NETWORKDAYS(AD855,AE855,Reference!$D$2:$D$40)-1))))</f>
        <v/>
      </c>
    </row>
    <row r="856" spans="1:38" s="73" customFormat="1" x14ac:dyDescent="0.35">
      <c r="A856" s="83"/>
      <c r="B856" s="83"/>
      <c r="C856" s="87"/>
      <c r="D856" s="87"/>
      <c r="E856" s="85"/>
      <c r="F856" s="86"/>
      <c r="G856" s="87"/>
      <c r="H856" s="87"/>
      <c r="I856" s="90"/>
      <c r="J856" s="89"/>
      <c r="K856" s="89"/>
      <c r="L856" s="90"/>
      <c r="M856" s="90"/>
      <c r="N856" s="89"/>
      <c r="O856" s="90"/>
      <c r="P856" s="87"/>
      <c r="Q856" s="91"/>
      <c r="R856" s="91"/>
      <c r="S856" s="91"/>
      <c r="T856" s="92"/>
      <c r="U856" s="92"/>
      <c r="V856" s="92"/>
      <c r="W856" s="92"/>
      <c r="X856" s="91"/>
      <c r="Y856" s="91"/>
      <c r="Z856" s="92"/>
      <c r="AA856" s="92"/>
      <c r="AB856" s="92"/>
      <c r="AC856" s="91"/>
      <c r="AD856" s="92"/>
      <c r="AE856" s="92"/>
      <c r="AF856" s="72" t="str">
        <f t="shared" si="52"/>
        <v/>
      </c>
      <c r="AG856" s="72" t="str">
        <f t="shared" si="53"/>
        <v/>
      </c>
      <c r="AH856" s="72" t="str">
        <f>IF(W856="","",IF(W856="ND","ND",(NETWORKDAYS(U856,W856,Reference!$D$2:$D$40)-1)))</f>
        <v/>
      </c>
      <c r="AI856" s="72" t="str">
        <f>IF(Z856="","",IF(Z856="n/a","N/A", IF(Z856="ND","ND",(NETWORKDAYS(U856,Z856,Reference!$D$2:$D$40)))))</f>
        <v/>
      </c>
      <c r="AJ856" s="72" t="str">
        <f t="shared" si="54"/>
        <v/>
      </c>
      <c r="AK856" s="72" t="str">
        <f t="shared" si="55"/>
        <v/>
      </c>
      <c r="AL856" s="72" t="str">
        <f>IF(AE856="","",IF(AE856="N/A","N/A",IF(AE856="ND","ND",(NETWORKDAYS(AD856,AE856,Reference!$D$2:$D$40)-1))))</f>
        <v/>
      </c>
    </row>
    <row r="857" spans="1:38" s="73" customFormat="1" x14ac:dyDescent="0.35">
      <c r="A857" s="83"/>
      <c r="B857" s="83"/>
      <c r="C857" s="87"/>
      <c r="D857" s="87"/>
      <c r="E857" s="85"/>
      <c r="F857" s="86"/>
      <c r="G857" s="87"/>
      <c r="H857" s="87"/>
      <c r="I857" s="90"/>
      <c r="J857" s="89"/>
      <c r="K857" s="89"/>
      <c r="L857" s="90"/>
      <c r="M857" s="90"/>
      <c r="N857" s="89"/>
      <c r="O857" s="90"/>
      <c r="P857" s="87"/>
      <c r="Q857" s="91"/>
      <c r="R857" s="91"/>
      <c r="S857" s="91"/>
      <c r="T857" s="92"/>
      <c r="U857" s="92"/>
      <c r="V857" s="92"/>
      <c r="W857" s="92"/>
      <c r="X857" s="91"/>
      <c r="Y857" s="91"/>
      <c r="Z857" s="92"/>
      <c r="AA857" s="92"/>
      <c r="AB857" s="92"/>
      <c r="AC857" s="91"/>
      <c r="AD857" s="92"/>
      <c r="AE857" s="92"/>
      <c r="AF857" s="72" t="str">
        <f t="shared" si="52"/>
        <v/>
      </c>
      <c r="AG857" s="72" t="str">
        <f t="shared" si="53"/>
        <v/>
      </c>
      <c r="AH857" s="72" t="str">
        <f>IF(W857="","",IF(W857="ND","ND",(NETWORKDAYS(U857,W857,Reference!$D$2:$D$40)-1)))</f>
        <v/>
      </c>
      <c r="AI857" s="72" t="str">
        <f>IF(Z857="","",IF(Z857="n/a","N/A", IF(Z857="ND","ND",(NETWORKDAYS(U857,Z857,Reference!$D$2:$D$40)))))</f>
        <v/>
      </c>
      <c r="AJ857" s="72" t="str">
        <f t="shared" si="54"/>
        <v/>
      </c>
      <c r="AK857" s="72" t="str">
        <f t="shared" si="55"/>
        <v/>
      </c>
      <c r="AL857" s="72" t="str">
        <f>IF(AE857="","",IF(AE857="N/A","N/A",IF(AE857="ND","ND",(NETWORKDAYS(AD857,AE857,Reference!$D$2:$D$40)-1))))</f>
        <v/>
      </c>
    </row>
    <row r="858" spans="1:38" s="73" customFormat="1" x14ac:dyDescent="0.35">
      <c r="A858" s="83"/>
      <c r="B858" s="83"/>
      <c r="C858" s="87"/>
      <c r="D858" s="87"/>
      <c r="E858" s="85"/>
      <c r="F858" s="86"/>
      <c r="G858" s="87"/>
      <c r="H858" s="87"/>
      <c r="I858" s="90"/>
      <c r="J858" s="89"/>
      <c r="K858" s="89"/>
      <c r="L858" s="90"/>
      <c r="M858" s="90"/>
      <c r="N858" s="89"/>
      <c r="O858" s="90"/>
      <c r="P858" s="87"/>
      <c r="Q858" s="91"/>
      <c r="R858" s="91"/>
      <c r="S858" s="91"/>
      <c r="T858" s="92"/>
      <c r="U858" s="92"/>
      <c r="V858" s="92"/>
      <c r="W858" s="92"/>
      <c r="X858" s="91"/>
      <c r="Y858" s="91"/>
      <c r="Z858" s="92"/>
      <c r="AA858" s="92"/>
      <c r="AB858" s="92"/>
      <c r="AC858" s="91"/>
      <c r="AD858" s="92"/>
      <c r="AE858" s="92"/>
      <c r="AF858" s="72" t="str">
        <f t="shared" si="52"/>
        <v/>
      </c>
      <c r="AG858" s="72" t="str">
        <f t="shared" si="53"/>
        <v/>
      </c>
      <c r="AH858" s="72" t="str">
        <f>IF(W858="","",IF(W858="ND","ND",(NETWORKDAYS(U858,W858,Reference!$D$2:$D$40)-1)))</f>
        <v/>
      </c>
      <c r="AI858" s="72" t="str">
        <f>IF(Z858="","",IF(Z858="n/a","N/A", IF(Z858="ND","ND",(NETWORKDAYS(U858,Z858,Reference!$D$2:$D$40)))))</f>
        <v/>
      </c>
      <c r="AJ858" s="72" t="str">
        <f t="shared" si="54"/>
        <v/>
      </c>
      <c r="AK858" s="72" t="str">
        <f t="shared" si="55"/>
        <v/>
      </c>
      <c r="AL858" s="72" t="str">
        <f>IF(AE858="","",IF(AE858="N/A","N/A",IF(AE858="ND","ND",(NETWORKDAYS(AD858,AE858,Reference!$D$2:$D$40)-1))))</f>
        <v/>
      </c>
    </row>
    <row r="859" spans="1:38" s="73" customFormat="1" x14ac:dyDescent="0.35">
      <c r="A859" s="83"/>
      <c r="B859" s="83"/>
      <c r="C859" s="87"/>
      <c r="D859" s="87"/>
      <c r="E859" s="85"/>
      <c r="F859" s="86"/>
      <c r="G859" s="87"/>
      <c r="H859" s="87"/>
      <c r="I859" s="90"/>
      <c r="J859" s="89"/>
      <c r="K859" s="89"/>
      <c r="L859" s="90"/>
      <c r="M859" s="90"/>
      <c r="N859" s="89"/>
      <c r="O859" s="90"/>
      <c r="P859" s="87"/>
      <c r="Q859" s="91"/>
      <c r="R859" s="91"/>
      <c r="S859" s="91"/>
      <c r="T859" s="92"/>
      <c r="U859" s="92"/>
      <c r="V859" s="92"/>
      <c r="W859" s="92"/>
      <c r="X859" s="91"/>
      <c r="Y859" s="91"/>
      <c r="Z859" s="92"/>
      <c r="AA859" s="92"/>
      <c r="AB859" s="92"/>
      <c r="AC859" s="91"/>
      <c r="AD859" s="92"/>
      <c r="AE859" s="92"/>
      <c r="AF859" s="72" t="str">
        <f t="shared" si="52"/>
        <v/>
      </c>
      <c r="AG859" s="72" t="str">
        <f t="shared" si="53"/>
        <v/>
      </c>
      <c r="AH859" s="72" t="str">
        <f>IF(W859="","",IF(W859="ND","ND",(NETWORKDAYS(U859,W859,Reference!$D$2:$D$40)-1)))</f>
        <v/>
      </c>
      <c r="AI859" s="72" t="str">
        <f>IF(Z859="","",IF(Z859="n/a","N/A", IF(Z859="ND","ND",(NETWORKDAYS(U859,Z859,Reference!$D$2:$D$40)))))</f>
        <v/>
      </c>
      <c r="AJ859" s="72" t="str">
        <f t="shared" si="54"/>
        <v/>
      </c>
      <c r="AK859" s="72" t="str">
        <f t="shared" si="55"/>
        <v/>
      </c>
      <c r="AL859" s="72" t="str">
        <f>IF(AE859="","",IF(AE859="N/A","N/A",IF(AE859="ND","ND",(NETWORKDAYS(AD859,AE859,Reference!$D$2:$D$40)-1))))</f>
        <v/>
      </c>
    </row>
    <row r="860" spans="1:38" s="73" customFormat="1" x14ac:dyDescent="0.35">
      <c r="A860" s="83"/>
      <c r="B860" s="83"/>
      <c r="C860" s="87"/>
      <c r="D860" s="87"/>
      <c r="E860" s="85"/>
      <c r="F860" s="86"/>
      <c r="G860" s="87"/>
      <c r="H860" s="87"/>
      <c r="I860" s="90"/>
      <c r="J860" s="89"/>
      <c r="K860" s="89"/>
      <c r="L860" s="90"/>
      <c r="M860" s="90"/>
      <c r="N860" s="89"/>
      <c r="O860" s="90"/>
      <c r="P860" s="87"/>
      <c r="Q860" s="91"/>
      <c r="R860" s="91"/>
      <c r="S860" s="91"/>
      <c r="T860" s="92"/>
      <c r="U860" s="92"/>
      <c r="V860" s="92"/>
      <c r="W860" s="92"/>
      <c r="X860" s="91"/>
      <c r="Y860" s="91"/>
      <c r="Z860" s="92"/>
      <c r="AA860" s="92"/>
      <c r="AB860" s="92"/>
      <c r="AC860" s="91"/>
      <c r="AD860" s="92"/>
      <c r="AE860" s="92"/>
      <c r="AF860" s="72" t="str">
        <f t="shared" si="52"/>
        <v/>
      </c>
      <c r="AG860" s="72" t="str">
        <f t="shared" si="53"/>
        <v/>
      </c>
      <c r="AH860" s="72" t="str">
        <f>IF(W860="","",IF(W860="ND","ND",(NETWORKDAYS(U860,W860,Reference!$D$2:$D$40)-1)))</f>
        <v/>
      </c>
      <c r="AI860" s="72" t="str">
        <f>IF(Z860="","",IF(Z860="n/a","N/A", IF(Z860="ND","ND",(NETWORKDAYS(U860,Z860,Reference!$D$2:$D$40)))))</f>
        <v/>
      </c>
      <c r="AJ860" s="72" t="str">
        <f t="shared" si="54"/>
        <v/>
      </c>
      <c r="AK860" s="72" t="str">
        <f t="shared" si="55"/>
        <v/>
      </c>
      <c r="AL860" s="72" t="str">
        <f>IF(AE860="","",IF(AE860="N/A","N/A",IF(AE860="ND","ND",(NETWORKDAYS(AD860,AE860,Reference!$D$2:$D$40)-1))))</f>
        <v/>
      </c>
    </row>
    <row r="861" spans="1:38" s="73" customFormat="1" x14ac:dyDescent="0.35">
      <c r="A861" s="83"/>
      <c r="B861" s="83"/>
      <c r="C861" s="87"/>
      <c r="D861" s="87"/>
      <c r="E861" s="85"/>
      <c r="F861" s="86"/>
      <c r="G861" s="87"/>
      <c r="H861" s="87"/>
      <c r="I861" s="90"/>
      <c r="J861" s="89"/>
      <c r="K861" s="89"/>
      <c r="L861" s="90"/>
      <c r="M861" s="90"/>
      <c r="N861" s="89"/>
      <c r="O861" s="90"/>
      <c r="P861" s="87"/>
      <c r="Q861" s="91"/>
      <c r="R861" s="91"/>
      <c r="S861" s="91"/>
      <c r="T861" s="92"/>
      <c r="U861" s="92"/>
      <c r="V861" s="92"/>
      <c r="W861" s="92"/>
      <c r="X861" s="91"/>
      <c r="Y861" s="91"/>
      <c r="Z861" s="92"/>
      <c r="AA861" s="92"/>
      <c r="AB861" s="92"/>
      <c r="AC861" s="91"/>
      <c r="AD861" s="92"/>
      <c r="AE861" s="92"/>
      <c r="AF861" s="72" t="str">
        <f t="shared" si="52"/>
        <v/>
      </c>
      <c r="AG861" s="72" t="str">
        <f t="shared" si="53"/>
        <v/>
      </c>
      <c r="AH861" s="72" t="str">
        <f>IF(W861="","",IF(W861="ND","ND",(NETWORKDAYS(U861,W861,Reference!$D$2:$D$40)-1)))</f>
        <v/>
      </c>
      <c r="AI861" s="72" t="str">
        <f>IF(Z861="","",IF(Z861="n/a","N/A", IF(Z861="ND","ND",(NETWORKDAYS(U861,Z861,Reference!$D$2:$D$40)))))</f>
        <v/>
      </c>
      <c r="AJ861" s="72" t="str">
        <f t="shared" si="54"/>
        <v/>
      </c>
      <c r="AK861" s="72" t="str">
        <f t="shared" si="55"/>
        <v/>
      </c>
      <c r="AL861" s="72" t="str">
        <f>IF(AE861="","",IF(AE861="N/A","N/A",IF(AE861="ND","ND",(NETWORKDAYS(AD861,AE861,Reference!$D$2:$D$40)-1))))</f>
        <v/>
      </c>
    </row>
    <row r="862" spans="1:38" s="73" customFormat="1" x14ac:dyDescent="0.35">
      <c r="A862" s="83"/>
      <c r="B862" s="83"/>
      <c r="C862" s="87"/>
      <c r="D862" s="87"/>
      <c r="E862" s="85"/>
      <c r="F862" s="86"/>
      <c r="G862" s="87"/>
      <c r="H862" s="87"/>
      <c r="I862" s="90"/>
      <c r="J862" s="89"/>
      <c r="K862" s="89"/>
      <c r="L862" s="90"/>
      <c r="M862" s="90"/>
      <c r="N862" s="89"/>
      <c r="O862" s="90"/>
      <c r="P862" s="87"/>
      <c r="Q862" s="91"/>
      <c r="R862" s="91"/>
      <c r="S862" s="91"/>
      <c r="T862" s="92"/>
      <c r="U862" s="92"/>
      <c r="V862" s="92"/>
      <c r="W862" s="92"/>
      <c r="X862" s="91"/>
      <c r="Y862" s="91"/>
      <c r="Z862" s="92"/>
      <c r="AA862" s="92"/>
      <c r="AB862" s="92"/>
      <c r="AC862" s="91"/>
      <c r="AD862" s="92"/>
      <c r="AE862" s="92"/>
      <c r="AF862" s="72" t="str">
        <f t="shared" si="52"/>
        <v/>
      </c>
      <c r="AG862" s="72" t="str">
        <f t="shared" si="53"/>
        <v/>
      </c>
      <c r="AH862" s="72" t="str">
        <f>IF(W862="","",IF(W862="ND","ND",(NETWORKDAYS(U862,W862,Reference!$D$2:$D$40)-1)))</f>
        <v/>
      </c>
      <c r="AI862" s="72" t="str">
        <f>IF(Z862="","",IF(Z862="n/a","N/A", IF(Z862="ND","ND",(NETWORKDAYS(U862,Z862,Reference!$D$2:$D$40)))))</f>
        <v/>
      </c>
      <c r="AJ862" s="72" t="str">
        <f t="shared" si="54"/>
        <v/>
      </c>
      <c r="AK862" s="72" t="str">
        <f t="shared" si="55"/>
        <v/>
      </c>
      <c r="AL862" s="72" t="str">
        <f>IF(AE862="","",IF(AE862="N/A","N/A",IF(AE862="ND","ND",(NETWORKDAYS(AD862,AE862,Reference!$D$2:$D$40)-1))))</f>
        <v/>
      </c>
    </row>
    <row r="863" spans="1:38" s="73" customFormat="1" x14ac:dyDescent="0.35">
      <c r="A863" s="83"/>
      <c r="B863" s="83"/>
      <c r="C863" s="87"/>
      <c r="D863" s="87"/>
      <c r="E863" s="85"/>
      <c r="F863" s="86"/>
      <c r="G863" s="87"/>
      <c r="H863" s="87"/>
      <c r="I863" s="90"/>
      <c r="J863" s="89"/>
      <c r="K863" s="89"/>
      <c r="L863" s="90"/>
      <c r="M863" s="90"/>
      <c r="N863" s="89"/>
      <c r="O863" s="90"/>
      <c r="P863" s="87"/>
      <c r="Q863" s="91"/>
      <c r="R863" s="91"/>
      <c r="S863" s="91"/>
      <c r="T863" s="92"/>
      <c r="U863" s="92"/>
      <c r="V863" s="92"/>
      <c r="W863" s="92"/>
      <c r="X863" s="91"/>
      <c r="Y863" s="91"/>
      <c r="Z863" s="92"/>
      <c r="AA863" s="92"/>
      <c r="AB863" s="92"/>
      <c r="AC863" s="91"/>
      <c r="AD863" s="92"/>
      <c r="AE863" s="92"/>
      <c r="AF863" s="72" t="str">
        <f t="shared" si="52"/>
        <v/>
      </c>
      <c r="AG863" s="72" t="str">
        <f t="shared" si="53"/>
        <v/>
      </c>
      <c r="AH863" s="72" t="str">
        <f>IF(W863="","",IF(W863="ND","ND",(NETWORKDAYS(U863,W863,Reference!$D$2:$D$40)-1)))</f>
        <v/>
      </c>
      <c r="AI863" s="72" t="str">
        <f>IF(Z863="","",IF(Z863="n/a","N/A", IF(Z863="ND","ND",(NETWORKDAYS(U863,Z863,Reference!$D$2:$D$40)))))</f>
        <v/>
      </c>
      <c r="AJ863" s="72" t="str">
        <f t="shared" si="54"/>
        <v/>
      </c>
      <c r="AK863" s="72" t="str">
        <f t="shared" si="55"/>
        <v/>
      </c>
      <c r="AL863" s="72" t="str">
        <f>IF(AE863="","",IF(AE863="N/A","N/A",IF(AE863="ND","ND",(NETWORKDAYS(AD863,AE863,Reference!$D$2:$D$40)-1))))</f>
        <v/>
      </c>
    </row>
    <row r="864" spans="1:38" s="73" customFormat="1" x14ac:dyDescent="0.35">
      <c r="A864" s="83"/>
      <c r="B864" s="83"/>
      <c r="C864" s="87"/>
      <c r="D864" s="87"/>
      <c r="E864" s="85"/>
      <c r="F864" s="86"/>
      <c r="G864" s="87"/>
      <c r="H864" s="87"/>
      <c r="I864" s="90"/>
      <c r="J864" s="89"/>
      <c r="K864" s="89"/>
      <c r="L864" s="90"/>
      <c r="M864" s="90"/>
      <c r="N864" s="89"/>
      <c r="O864" s="90"/>
      <c r="P864" s="87"/>
      <c r="Q864" s="91"/>
      <c r="R864" s="91"/>
      <c r="S864" s="91"/>
      <c r="T864" s="92"/>
      <c r="U864" s="92"/>
      <c r="V864" s="92"/>
      <c r="W864" s="92"/>
      <c r="X864" s="91"/>
      <c r="Y864" s="91"/>
      <c r="Z864" s="92"/>
      <c r="AA864" s="92"/>
      <c r="AB864" s="92"/>
      <c r="AC864" s="91"/>
      <c r="AD864" s="92"/>
      <c r="AE864" s="92"/>
      <c r="AF864" s="72" t="str">
        <f t="shared" si="52"/>
        <v/>
      </c>
      <c r="AG864" s="72" t="str">
        <f t="shared" si="53"/>
        <v/>
      </c>
      <c r="AH864" s="72" t="str">
        <f>IF(W864="","",IF(W864="ND","ND",(NETWORKDAYS(U864,W864,Reference!$D$2:$D$40)-1)))</f>
        <v/>
      </c>
      <c r="AI864" s="72" t="str">
        <f>IF(Z864="","",IF(Z864="n/a","N/A", IF(Z864="ND","ND",(NETWORKDAYS(U864,Z864,Reference!$D$2:$D$40)))))</f>
        <v/>
      </c>
      <c r="AJ864" s="72" t="str">
        <f t="shared" si="54"/>
        <v/>
      </c>
      <c r="AK864" s="72" t="str">
        <f t="shared" si="55"/>
        <v/>
      </c>
      <c r="AL864" s="72" t="str">
        <f>IF(AE864="","",IF(AE864="N/A","N/A",IF(AE864="ND","ND",(NETWORKDAYS(AD864,AE864,Reference!$D$2:$D$40)-1))))</f>
        <v/>
      </c>
    </row>
    <row r="865" spans="1:38" s="73" customFormat="1" x14ac:dyDescent="0.35">
      <c r="A865" s="83"/>
      <c r="B865" s="83"/>
      <c r="C865" s="87"/>
      <c r="D865" s="87"/>
      <c r="E865" s="85"/>
      <c r="F865" s="86"/>
      <c r="G865" s="87"/>
      <c r="H865" s="87"/>
      <c r="I865" s="90"/>
      <c r="J865" s="89"/>
      <c r="K865" s="89"/>
      <c r="L865" s="90"/>
      <c r="M865" s="90"/>
      <c r="N865" s="89"/>
      <c r="O865" s="90"/>
      <c r="P865" s="87"/>
      <c r="Q865" s="91"/>
      <c r="R865" s="91"/>
      <c r="S865" s="91"/>
      <c r="T865" s="92"/>
      <c r="U865" s="92"/>
      <c r="V865" s="92"/>
      <c r="W865" s="92"/>
      <c r="X865" s="91"/>
      <c r="Y865" s="91"/>
      <c r="Z865" s="92"/>
      <c r="AA865" s="92"/>
      <c r="AB865" s="92"/>
      <c r="AC865" s="91"/>
      <c r="AD865" s="92"/>
      <c r="AE865" s="92"/>
      <c r="AF865" s="72" t="str">
        <f t="shared" si="52"/>
        <v/>
      </c>
      <c r="AG865" s="72" t="str">
        <f t="shared" si="53"/>
        <v/>
      </c>
      <c r="AH865" s="72" t="str">
        <f>IF(W865="","",IF(W865="ND","ND",(NETWORKDAYS(U865,W865,Reference!$D$2:$D$40)-1)))</f>
        <v/>
      </c>
      <c r="AI865" s="72" t="str">
        <f>IF(Z865="","",IF(Z865="n/a","N/A", IF(Z865="ND","ND",(NETWORKDAYS(U865,Z865,Reference!$D$2:$D$40)))))</f>
        <v/>
      </c>
      <c r="AJ865" s="72" t="str">
        <f t="shared" si="54"/>
        <v/>
      </c>
      <c r="AK865" s="72" t="str">
        <f t="shared" si="55"/>
        <v/>
      </c>
      <c r="AL865" s="72" t="str">
        <f>IF(AE865="","",IF(AE865="N/A","N/A",IF(AE865="ND","ND",(NETWORKDAYS(AD865,AE865,Reference!$D$2:$D$40)-1))))</f>
        <v/>
      </c>
    </row>
    <row r="866" spans="1:38" s="73" customFormat="1" x14ac:dyDescent="0.35">
      <c r="A866" s="83"/>
      <c r="B866" s="83"/>
      <c r="C866" s="87"/>
      <c r="D866" s="87"/>
      <c r="E866" s="85"/>
      <c r="F866" s="86"/>
      <c r="G866" s="87"/>
      <c r="H866" s="87"/>
      <c r="I866" s="90"/>
      <c r="J866" s="89"/>
      <c r="K866" s="89"/>
      <c r="L866" s="90"/>
      <c r="M866" s="90"/>
      <c r="N866" s="89"/>
      <c r="O866" s="90"/>
      <c r="P866" s="87"/>
      <c r="Q866" s="91"/>
      <c r="R866" s="91"/>
      <c r="S866" s="91"/>
      <c r="T866" s="92"/>
      <c r="U866" s="92"/>
      <c r="V866" s="92"/>
      <c r="W866" s="92"/>
      <c r="X866" s="91"/>
      <c r="Y866" s="91"/>
      <c r="Z866" s="92"/>
      <c r="AA866" s="92"/>
      <c r="AB866" s="92"/>
      <c r="AC866" s="91"/>
      <c r="AD866" s="92"/>
      <c r="AE866" s="92"/>
      <c r="AF866" s="72" t="str">
        <f t="shared" si="52"/>
        <v/>
      </c>
      <c r="AG866" s="72" t="str">
        <f t="shared" si="53"/>
        <v/>
      </c>
      <c r="AH866" s="72" t="str">
        <f>IF(W866="","",IF(W866="ND","ND",(NETWORKDAYS(U866,W866,Reference!$D$2:$D$40)-1)))</f>
        <v/>
      </c>
      <c r="AI866" s="72" t="str">
        <f>IF(Z866="","",IF(Z866="n/a","N/A", IF(Z866="ND","ND",(NETWORKDAYS(U866,Z866,Reference!$D$2:$D$40)))))</f>
        <v/>
      </c>
      <c r="AJ866" s="72" t="str">
        <f t="shared" si="54"/>
        <v/>
      </c>
      <c r="AK866" s="72" t="str">
        <f t="shared" si="55"/>
        <v/>
      </c>
      <c r="AL866" s="72" t="str">
        <f>IF(AE866="","",IF(AE866="N/A","N/A",IF(AE866="ND","ND",(NETWORKDAYS(AD866,AE866,Reference!$D$2:$D$40)-1))))</f>
        <v/>
      </c>
    </row>
    <row r="867" spans="1:38" s="73" customFormat="1" x14ac:dyDescent="0.35">
      <c r="A867" s="83"/>
      <c r="B867" s="83"/>
      <c r="C867" s="87"/>
      <c r="D867" s="87"/>
      <c r="E867" s="85"/>
      <c r="F867" s="86"/>
      <c r="G867" s="87"/>
      <c r="H867" s="87"/>
      <c r="I867" s="90"/>
      <c r="J867" s="89"/>
      <c r="K867" s="89"/>
      <c r="L867" s="90"/>
      <c r="M867" s="90"/>
      <c r="N867" s="89"/>
      <c r="O867" s="90"/>
      <c r="P867" s="87"/>
      <c r="Q867" s="91"/>
      <c r="R867" s="91"/>
      <c r="S867" s="91"/>
      <c r="T867" s="92"/>
      <c r="U867" s="92"/>
      <c r="V867" s="92"/>
      <c r="W867" s="92"/>
      <c r="X867" s="91"/>
      <c r="Y867" s="91"/>
      <c r="Z867" s="92"/>
      <c r="AA867" s="92"/>
      <c r="AB867" s="92"/>
      <c r="AC867" s="91"/>
      <c r="AD867" s="92"/>
      <c r="AE867" s="92"/>
      <c r="AF867" s="72" t="str">
        <f t="shared" si="52"/>
        <v/>
      </c>
      <c r="AG867" s="72" t="str">
        <f t="shared" si="53"/>
        <v/>
      </c>
      <c r="AH867" s="72" t="str">
        <f>IF(W867="","",IF(W867="ND","ND",(NETWORKDAYS(U867,W867,Reference!$D$2:$D$40)-1)))</f>
        <v/>
      </c>
      <c r="AI867" s="72" t="str">
        <f>IF(Z867="","",IF(Z867="n/a","N/A", IF(Z867="ND","ND",(NETWORKDAYS(U867,Z867,Reference!$D$2:$D$40)))))</f>
        <v/>
      </c>
      <c r="AJ867" s="72" t="str">
        <f t="shared" si="54"/>
        <v/>
      </c>
      <c r="AK867" s="72" t="str">
        <f t="shared" si="55"/>
        <v/>
      </c>
      <c r="AL867" s="72" t="str">
        <f>IF(AE867="","",IF(AE867="N/A","N/A",IF(AE867="ND","ND",(NETWORKDAYS(AD867,AE867,Reference!$D$2:$D$40)-1))))</f>
        <v/>
      </c>
    </row>
    <row r="868" spans="1:38" s="73" customFormat="1" x14ac:dyDescent="0.35">
      <c r="A868" s="83"/>
      <c r="B868" s="83"/>
      <c r="C868" s="87"/>
      <c r="D868" s="87"/>
      <c r="E868" s="85"/>
      <c r="F868" s="86"/>
      <c r="G868" s="87"/>
      <c r="H868" s="87"/>
      <c r="I868" s="90"/>
      <c r="J868" s="89"/>
      <c r="K868" s="89"/>
      <c r="L868" s="90"/>
      <c r="M868" s="90"/>
      <c r="N868" s="89"/>
      <c r="O868" s="90"/>
      <c r="P868" s="87"/>
      <c r="Q868" s="91"/>
      <c r="R868" s="91"/>
      <c r="S868" s="91"/>
      <c r="T868" s="92"/>
      <c r="U868" s="92"/>
      <c r="V868" s="92"/>
      <c r="W868" s="92"/>
      <c r="X868" s="91"/>
      <c r="Y868" s="91"/>
      <c r="Z868" s="92"/>
      <c r="AA868" s="92"/>
      <c r="AB868" s="92"/>
      <c r="AC868" s="91"/>
      <c r="AD868" s="92"/>
      <c r="AE868" s="92"/>
      <c r="AF868" s="72" t="str">
        <f t="shared" si="52"/>
        <v/>
      </c>
      <c r="AG868" s="72" t="str">
        <f t="shared" si="53"/>
        <v/>
      </c>
      <c r="AH868" s="72" t="str">
        <f>IF(W868="","",IF(W868="ND","ND",(NETWORKDAYS(U868,W868,Reference!$D$2:$D$40)-1)))</f>
        <v/>
      </c>
      <c r="AI868" s="72" t="str">
        <f>IF(Z868="","",IF(Z868="n/a","N/A", IF(Z868="ND","ND",(NETWORKDAYS(U868,Z868,Reference!$D$2:$D$40)))))</f>
        <v/>
      </c>
      <c r="AJ868" s="72" t="str">
        <f t="shared" si="54"/>
        <v/>
      </c>
      <c r="AK868" s="72" t="str">
        <f t="shared" si="55"/>
        <v/>
      </c>
      <c r="AL868" s="72" t="str">
        <f>IF(AE868="","",IF(AE868="N/A","N/A",IF(AE868="ND","ND",(NETWORKDAYS(AD868,AE868,Reference!$D$2:$D$40)-1))))</f>
        <v/>
      </c>
    </row>
    <row r="869" spans="1:38" s="73" customFormat="1" x14ac:dyDescent="0.35">
      <c r="A869" s="83"/>
      <c r="B869" s="83"/>
      <c r="C869" s="87"/>
      <c r="D869" s="87"/>
      <c r="E869" s="85"/>
      <c r="F869" s="86"/>
      <c r="G869" s="87"/>
      <c r="H869" s="87"/>
      <c r="I869" s="90"/>
      <c r="J869" s="89"/>
      <c r="K869" s="89"/>
      <c r="L869" s="90"/>
      <c r="M869" s="90"/>
      <c r="N869" s="89"/>
      <c r="O869" s="90"/>
      <c r="P869" s="87"/>
      <c r="Q869" s="91"/>
      <c r="R869" s="91"/>
      <c r="S869" s="91"/>
      <c r="T869" s="92"/>
      <c r="U869" s="92"/>
      <c r="V869" s="92"/>
      <c r="W869" s="92"/>
      <c r="X869" s="91"/>
      <c r="Y869" s="91"/>
      <c r="Z869" s="92"/>
      <c r="AA869" s="92"/>
      <c r="AB869" s="92"/>
      <c r="AC869" s="91"/>
      <c r="AD869" s="92"/>
      <c r="AE869" s="92"/>
      <c r="AF869" s="72" t="str">
        <f t="shared" si="52"/>
        <v/>
      </c>
      <c r="AG869" s="72" t="str">
        <f t="shared" si="53"/>
        <v/>
      </c>
      <c r="AH869" s="72" t="str">
        <f>IF(W869="","",IF(W869="ND","ND",(NETWORKDAYS(U869,W869,Reference!$D$2:$D$40)-1)))</f>
        <v/>
      </c>
      <c r="AI869" s="72" t="str">
        <f>IF(Z869="","",IF(Z869="n/a","N/A", IF(Z869="ND","ND",(NETWORKDAYS(U869,Z869,Reference!$D$2:$D$40)))))</f>
        <v/>
      </c>
      <c r="AJ869" s="72" t="str">
        <f t="shared" si="54"/>
        <v/>
      </c>
      <c r="AK869" s="72" t="str">
        <f t="shared" si="55"/>
        <v/>
      </c>
      <c r="AL869" s="72" t="str">
        <f>IF(AE869="","",IF(AE869="N/A","N/A",IF(AE869="ND","ND",(NETWORKDAYS(AD869,AE869,Reference!$D$2:$D$40)-1))))</f>
        <v/>
      </c>
    </row>
    <row r="870" spans="1:38" s="73" customFormat="1" x14ac:dyDescent="0.35">
      <c r="A870" s="83"/>
      <c r="B870" s="83"/>
      <c r="C870" s="87"/>
      <c r="D870" s="87"/>
      <c r="E870" s="85"/>
      <c r="F870" s="86"/>
      <c r="G870" s="87"/>
      <c r="H870" s="87"/>
      <c r="I870" s="90"/>
      <c r="J870" s="89"/>
      <c r="K870" s="89"/>
      <c r="L870" s="90"/>
      <c r="M870" s="90"/>
      <c r="N870" s="89"/>
      <c r="O870" s="90"/>
      <c r="P870" s="87"/>
      <c r="Q870" s="91"/>
      <c r="R870" s="91"/>
      <c r="S870" s="91"/>
      <c r="T870" s="92"/>
      <c r="U870" s="92"/>
      <c r="V870" s="92"/>
      <c r="W870" s="92"/>
      <c r="X870" s="91"/>
      <c r="Y870" s="91"/>
      <c r="Z870" s="92"/>
      <c r="AA870" s="92"/>
      <c r="AB870" s="92"/>
      <c r="AC870" s="91"/>
      <c r="AD870" s="92"/>
      <c r="AE870" s="92"/>
      <c r="AF870" s="72" t="str">
        <f t="shared" si="52"/>
        <v/>
      </c>
      <c r="AG870" s="72" t="str">
        <f t="shared" si="53"/>
        <v/>
      </c>
      <c r="AH870" s="72" t="str">
        <f>IF(W870="","",IF(W870="ND","ND",(NETWORKDAYS(U870,W870,Reference!$D$2:$D$40)-1)))</f>
        <v/>
      </c>
      <c r="AI870" s="72" t="str">
        <f>IF(Z870="","",IF(Z870="n/a","N/A", IF(Z870="ND","ND",(NETWORKDAYS(U870,Z870,Reference!$D$2:$D$40)))))</f>
        <v/>
      </c>
      <c r="AJ870" s="72" t="str">
        <f t="shared" si="54"/>
        <v/>
      </c>
      <c r="AK870" s="72" t="str">
        <f t="shared" si="55"/>
        <v/>
      </c>
      <c r="AL870" s="72" t="str">
        <f>IF(AE870="","",IF(AE870="N/A","N/A",IF(AE870="ND","ND",(NETWORKDAYS(AD870,AE870,Reference!$D$2:$D$40)-1))))</f>
        <v/>
      </c>
    </row>
    <row r="871" spans="1:38" s="73" customFormat="1" x14ac:dyDescent="0.35">
      <c r="A871" s="83"/>
      <c r="B871" s="83"/>
      <c r="C871" s="87"/>
      <c r="D871" s="87"/>
      <c r="E871" s="85"/>
      <c r="F871" s="86"/>
      <c r="G871" s="87"/>
      <c r="H871" s="87"/>
      <c r="I871" s="90"/>
      <c r="J871" s="89"/>
      <c r="K871" s="89"/>
      <c r="L871" s="90"/>
      <c r="M871" s="90"/>
      <c r="N871" s="89"/>
      <c r="O871" s="90"/>
      <c r="P871" s="87"/>
      <c r="Q871" s="91"/>
      <c r="R871" s="91"/>
      <c r="S871" s="91"/>
      <c r="T871" s="92"/>
      <c r="U871" s="92"/>
      <c r="V871" s="92"/>
      <c r="W871" s="92"/>
      <c r="X871" s="91"/>
      <c r="Y871" s="91"/>
      <c r="Z871" s="92"/>
      <c r="AA871" s="92"/>
      <c r="AB871" s="92"/>
      <c r="AC871" s="91"/>
      <c r="AD871" s="92"/>
      <c r="AE871" s="92"/>
      <c r="AF871" s="72" t="str">
        <f t="shared" si="52"/>
        <v/>
      </c>
      <c r="AG871" s="72" t="str">
        <f t="shared" si="53"/>
        <v/>
      </c>
      <c r="AH871" s="72" t="str">
        <f>IF(W871="","",IF(W871="ND","ND",(NETWORKDAYS(U871,W871,Reference!$D$2:$D$40)-1)))</f>
        <v/>
      </c>
      <c r="AI871" s="72" t="str">
        <f>IF(Z871="","",IF(Z871="n/a","N/A", IF(Z871="ND","ND",(NETWORKDAYS(U871,Z871,Reference!$D$2:$D$40)))))</f>
        <v/>
      </c>
      <c r="AJ871" s="72" t="str">
        <f t="shared" si="54"/>
        <v/>
      </c>
      <c r="AK871" s="72" t="str">
        <f t="shared" si="55"/>
        <v/>
      </c>
      <c r="AL871" s="72" t="str">
        <f>IF(AE871="","",IF(AE871="N/A","N/A",IF(AE871="ND","ND",(NETWORKDAYS(AD871,AE871,Reference!$D$2:$D$40)-1))))</f>
        <v/>
      </c>
    </row>
    <row r="872" spans="1:38" s="73" customFormat="1" x14ac:dyDescent="0.35">
      <c r="A872" s="83"/>
      <c r="B872" s="83"/>
      <c r="C872" s="87"/>
      <c r="D872" s="87"/>
      <c r="E872" s="85"/>
      <c r="F872" s="86"/>
      <c r="G872" s="87"/>
      <c r="H872" s="87"/>
      <c r="I872" s="90"/>
      <c r="J872" s="89"/>
      <c r="K872" s="89"/>
      <c r="L872" s="90"/>
      <c r="M872" s="90"/>
      <c r="N872" s="89"/>
      <c r="O872" s="90"/>
      <c r="P872" s="87"/>
      <c r="Q872" s="91"/>
      <c r="R872" s="91"/>
      <c r="S872" s="91"/>
      <c r="T872" s="92"/>
      <c r="U872" s="92"/>
      <c r="V872" s="92"/>
      <c r="W872" s="92"/>
      <c r="X872" s="91"/>
      <c r="Y872" s="91"/>
      <c r="Z872" s="92"/>
      <c r="AA872" s="92"/>
      <c r="AB872" s="92"/>
      <c r="AC872" s="91"/>
      <c r="AD872" s="92"/>
      <c r="AE872" s="92"/>
      <c r="AF872" s="72" t="str">
        <f t="shared" si="52"/>
        <v/>
      </c>
      <c r="AG872" s="72" t="str">
        <f t="shared" si="53"/>
        <v/>
      </c>
      <c r="AH872" s="72" t="str">
        <f>IF(W872="","",IF(W872="ND","ND",(NETWORKDAYS(U872,W872,Reference!$D$2:$D$40)-1)))</f>
        <v/>
      </c>
      <c r="AI872" s="72" t="str">
        <f>IF(Z872="","",IF(Z872="n/a","N/A", IF(Z872="ND","ND",(NETWORKDAYS(U872,Z872,Reference!$D$2:$D$40)))))</f>
        <v/>
      </c>
      <c r="AJ872" s="72" t="str">
        <f t="shared" si="54"/>
        <v/>
      </c>
      <c r="AK872" s="72" t="str">
        <f t="shared" si="55"/>
        <v/>
      </c>
      <c r="AL872" s="72" t="str">
        <f>IF(AE872="","",IF(AE872="N/A","N/A",IF(AE872="ND","ND",(NETWORKDAYS(AD872,AE872,Reference!$D$2:$D$40)-1))))</f>
        <v/>
      </c>
    </row>
    <row r="873" spans="1:38" s="73" customFormat="1" x14ac:dyDescent="0.35">
      <c r="A873" s="83"/>
      <c r="B873" s="83"/>
      <c r="C873" s="87"/>
      <c r="D873" s="87"/>
      <c r="E873" s="85"/>
      <c r="F873" s="86"/>
      <c r="G873" s="87"/>
      <c r="H873" s="87"/>
      <c r="I873" s="90"/>
      <c r="J873" s="89"/>
      <c r="K873" s="89"/>
      <c r="L873" s="90"/>
      <c r="M873" s="90"/>
      <c r="N873" s="89"/>
      <c r="O873" s="90"/>
      <c r="P873" s="87"/>
      <c r="Q873" s="91"/>
      <c r="R873" s="91"/>
      <c r="S873" s="91"/>
      <c r="T873" s="92"/>
      <c r="U873" s="92"/>
      <c r="V873" s="92"/>
      <c r="W873" s="92"/>
      <c r="X873" s="91"/>
      <c r="Y873" s="91"/>
      <c r="Z873" s="92"/>
      <c r="AA873" s="92"/>
      <c r="AB873" s="92"/>
      <c r="AC873" s="91"/>
      <c r="AD873" s="92"/>
      <c r="AE873" s="92"/>
      <c r="AF873" s="72" t="str">
        <f t="shared" si="52"/>
        <v/>
      </c>
      <c r="AG873" s="72" t="str">
        <f t="shared" si="53"/>
        <v/>
      </c>
      <c r="AH873" s="72" t="str">
        <f>IF(W873="","",IF(W873="ND","ND",(NETWORKDAYS(U873,W873,Reference!$D$2:$D$40)-1)))</f>
        <v/>
      </c>
      <c r="AI873" s="72" t="str">
        <f>IF(Z873="","",IF(Z873="n/a","N/A", IF(Z873="ND","ND",(NETWORKDAYS(U873,Z873,Reference!$D$2:$D$40)))))</f>
        <v/>
      </c>
      <c r="AJ873" s="72" t="str">
        <f t="shared" si="54"/>
        <v/>
      </c>
      <c r="AK873" s="72" t="str">
        <f t="shared" si="55"/>
        <v/>
      </c>
      <c r="AL873" s="72" t="str">
        <f>IF(AE873="","",IF(AE873="N/A","N/A",IF(AE873="ND","ND",(NETWORKDAYS(AD873,AE873,Reference!$D$2:$D$40)-1))))</f>
        <v/>
      </c>
    </row>
    <row r="874" spans="1:38" s="73" customFormat="1" x14ac:dyDescent="0.35">
      <c r="A874" s="83"/>
      <c r="B874" s="83"/>
      <c r="C874" s="87"/>
      <c r="D874" s="87"/>
      <c r="E874" s="85"/>
      <c r="F874" s="86"/>
      <c r="G874" s="87"/>
      <c r="H874" s="87"/>
      <c r="I874" s="90"/>
      <c r="J874" s="89"/>
      <c r="K874" s="89"/>
      <c r="L874" s="90"/>
      <c r="M874" s="90"/>
      <c r="N874" s="89"/>
      <c r="O874" s="90"/>
      <c r="P874" s="87"/>
      <c r="Q874" s="91"/>
      <c r="R874" s="91"/>
      <c r="S874" s="91"/>
      <c r="T874" s="92"/>
      <c r="U874" s="92"/>
      <c r="V874" s="92"/>
      <c r="W874" s="92"/>
      <c r="X874" s="91"/>
      <c r="Y874" s="91"/>
      <c r="Z874" s="92"/>
      <c r="AA874" s="92"/>
      <c r="AB874" s="92"/>
      <c r="AC874" s="91"/>
      <c r="AD874" s="92"/>
      <c r="AE874" s="92"/>
      <c r="AF874" s="72" t="str">
        <f t="shared" si="52"/>
        <v/>
      </c>
      <c r="AG874" s="72" t="str">
        <f t="shared" si="53"/>
        <v/>
      </c>
      <c r="AH874" s="72" t="str">
        <f>IF(W874="","",IF(W874="ND","ND",(NETWORKDAYS(U874,W874,Reference!$D$2:$D$40)-1)))</f>
        <v/>
      </c>
      <c r="AI874" s="72" t="str">
        <f>IF(Z874="","",IF(Z874="n/a","N/A", IF(Z874="ND","ND",(NETWORKDAYS(U874,Z874,Reference!$D$2:$D$40)))))</f>
        <v/>
      </c>
      <c r="AJ874" s="72" t="str">
        <f t="shared" si="54"/>
        <v/>
      </c>
      <c r="AK874" s="72" t="str">
        <f t="shared" si="55"/>
        <v/>
      </c>
      <c r="AL874" s="72" t="str">
        <f>IF(AE874="","",IF(AE874="N/A","N/A",IF(AE874="ND","ND",(NETWORKDAYS(AD874,AE874,Reference!$D$2:$D$40)-1))))</f>
        <v/>
      </c>
    </row>
    <row r="875" spans="1:38" s="73" customFormat="1" x14ac:dyDescent="0.35">
      <c r="A875" s="83"/>
      <c r="B875" s="83"/>
      <c r="C875" s="87"/>
      <c r="D875" s="87"/>
      <c r="E875" s="85"/>
      <c r="F875" s="86"/>
      <c r="G875" s="87"/>
      <c r="H875" s="87"/>
      <c r="I875" s="90"/>
      <c r="J875" s="89"/>
      <c r="K875" s="89"/>
      <c r="L875" s="90"/>
      <c r="M875" s="90"/>
      <c r="N875" s="89"/>
      <c r="O875" s="90"/>
      <c r="P875" s="87"/>
      <c r="Q875" s="91"/>
      <c r="R875" s="91"/>
      <c r="S875" s="91"/>
      <c r="T875" s="92"/>
      <c r="U875" s="92"/>
      <c r="V875" s="92"/>
      <c r="W875" s="92"/>
      <c r="X875" s="91"/>
      <c r="Y875" s="91"/>
      <c r="Z875" s="92"/>
      <c r="AA875" s="92"/>
      <c r="AB875" s="92"/>
      <c r="AC875" s="91"/>
      <c r="AD875" s="92"/>
      <c r="AE875" s="92"/>
      <c r="AF875" s="72" t="str">
        <f t="shared" si="52"/>
        <v/>
      </c>
      <c r="AG875" s="72" t="str">
        <f t="shared" si="53"/>
        <v/>
      </c>
      <c r="AH875" s="72" t="str">
        <f>IF(W875="","",IF(W875="ND","ND",(NETWORKDAYS(U875,W875,Reference!$D$2:$D$40)-1)))</f>
        <v/>
      </c>
      <c r="AI875" s="72" t="str">
        <f>IF(Z875="","",IF(Z875="n/a","N/A", IF(Z875="ND","ND",(NETWORKDAYS(U875,Z875,Reference!$D$2:$D$40)))))</f>
        <v/>
      </c>
      <c r="AJ875" s="72" t="str">
        <f t="shared" si="54"/>
        <v/>
      </c>
      <c r="AK875" s="72" t="str">
        <f t="shared" si="55"/>
        <v/>
      </c>
      <c r="AL875" s="72" t="str">
        <f>IF(AE875="","",IF(AE875="N/A","N/A",IF(AE875="ND","ND",(NETWORKDAYS(AD875,AE875,Reference!$D$2:$D$40)-1))))</f>
        <v/>
      </c>
    </row>
    <row r="876" spans="1:38" s="73" customFormat="1" x14ac:dyDescent="0.35">
      <c r="A876" s="83"/>
      <c r="B876" s="83"/>
      <c r="C876" s="87"/>
      <c r="D876" s="87"/>
      <c r="E876" s="85"/>
      <c r="F876" s="86"/>
      <c r="G876" s="87"/>
      <c r="H876" s="87"/>
      <c r="I876" s="90"/>
      <c r="J876" s="89"/>
      <c r="K876" s="89"/>
      <c r="L876" s="90"/>
      <c r="M876" s="90"/>
      <c r="N876" s="89"/>
      <c r="O876" s="90"/>
      <c r="P876" s="87"/>
      <c r="Q876" s="91"/>
      <c r="R876" s="91"/>
      <c r="S876" s="91"/>
      <c r="T876" s="92"/>
      <c r="U876" s="92"/>
      <c r="V876" s="92"/>
      <c r="W876" s="92"/>
      <c r="X876" s="91"/>
      <c r="Y876" s="91"/>
      <c r="Z876" s="92"/>
      <c r="AA876" s="92"/>
      <c r="AB876" s="92"/>
      <c r="AC876" s="91"/>
      <c r="AD876" s="92"/>
      <c r="AE876" s="92"/>
      <c r="AF876" s="72" t="str">
        <f t="shared" si="52"/>
        <v/>
      </c>
      <c r="AG876" s="72" t="str">
        <f t="shared" si="53"/>
        <v/>
      </c>
      <c r="AH876" s="72" t="str">
        <f>IF(W876="","",IF(W876="ND","ND",(NETWORKDAYS(U876,W876,Reference!$D$2:$D$40)-1)))</f>
        <v/>
      </c>
      <c r="AI876" s="72" t="str">
        <f>IF(Z876="","",IF(Z876="n/a","N/A", IF(Z876="ND","ND",(NETWORKDAYS(U876,Z876,Reference!$D$2:$D$40)))))</f>
        <v/>
      </c>
      <c r="AJ876" s="72" t="str">
        <f t="shared" si="54"/>
        <v/>
      </c>
      <c r="AK876" s="72" t="str">
        <f t="shared" si="55"/>
        <v/>
      </c>
      <c r="AL876" s="72" t="str">
        <f>IF(AE876="","",IF(AE876="N/A","N/A",IF(AE876="ND","ND",(NETWORKDAYS(AD876,AE876,Reference!$D$2:$D$40)-1))))</f>
        <v/>
      </c>
    </row>
    <row r="877" spans="1:38" s="73" customFormat="1" x14ac:dyDescent="0.35">
      <c r="A877" s="83"/>
      <c r="B877" s="83"/>
      <c r="C877" s="87"/>
      <c r="D877" s="87"/>
      <c r="E877" s="85"/>
      <c r="F877" s="86"/>
      <c r="G877" s="87"/>
      <c r="H877" s="87"/>
      <c r="I877" s="90"/>
      <c r="J877" s="89"/>
      <c r="K877" s="89"/>
      <c r="L877" s="90"/>
      <c r="M877" s="90"/>
      <c r="N877" s="89"/>
      <c r="O877" s="90"/>
      <c r="P877" s="87"/>
      <c r="Q877" s="91"/>
      <c r="R877" s="91"/>
      <c r="S877" s="91"/>
      <c r="T877" s="92"/>
      <c r="U877" s="92"/>
      <c r="V877" s="92"/>
      <c r="W877" s="92"/>
      <c r="X877" s="91"/>
      <c r="Y877" s="91"/>
      <c r="Z877" s="92"/>
      <c r="AA877" s="92"/>
      <c r="AB877" s="92"/>
      <c r="AC877" s="91"/>
      <c r="AD877" s="92"/>
      <c r="AE877" s="92"/>
      <c r="AF877" s="72" t="str">
        <f t="shared" si="52"/>
        <v/>
      </c>
      <c r="AG877" s="72" t="str">
        <f t="shared" si="53"/>
        <v/>
      </c>
      <c r="AH877" s="72" t="str">
        <f>IF(W877="","",IF(W877="ND","ND",(NETWORKDAYS(U877,W877,Reference!$D$2:$D$40)-1)))</f>
        <v/>
      </c>
      <c r="AI877" s="72" t="str">
        <f>IF(Z877="","",IF(Z877="n/a","N/A", IF(Z877="ND","ND",(NETWORKDAYS(U877,Z877,Reference!$D$2:$D$40)))))</f>
        <v/>
      </c>
      <c r="AJ877" s="72" t="str">
        <f t="shared" si="54"/>
        <v/>
      </c>
      <c r="AK877" s="72" t="str">
        <f t="shared" si="55"/>
        <v/>
      </c>
      <c r="AL877" s="72" t="str">
        <f>IF(AE877="","",IF(AE877="N/A","N/A",IF(AE877="ND","ND",(NETWORKDAYS(AD877,AE877,Reference!$D$2:$D$40)-1))))</f>
        <v/>
      </c>
    </row>
    <row r="878" spans="1:38" s="73" customFormat="1" x14ac:dyDescent="0.35">
      <c r="A878" s="83"/>
      <c r="B878" s="83"/>
      <c r="C878" s="87"/>
      <c r="D878" s="87"/>
      <c r="E878" s="85"/>
      <c r="F878" s="86"/>
      <c r="G878" s="87"/>
      <c r="H878" s="87"/>
      <c r="I878" s="90"/>
      <c r="J878" s="89"/>
      <c r="K878" s="89"/>
      <c r="L878" s="90"/>
      <c r="M878" s="90"/>
      <c r="N878" s="89"/>
      <c r="O878" s="90"/>
      <c r="P878" s="87"/>
      <c r="Q878" s="91"/>
      <c r="R878" s="91"/>
      <c r="S878" s="91"/>
      <c r="T878" s="92"/>
      <c r="U878" s="92"/>
      <c r="V878" s="92"/>
      <c r="W878" s="92"/>
      <c r="X878" s="91"/>
      <c r="Y878" s="91"/>
      <c r="Z878" s="92"/>
      <c r="AA878" s="92"/>
      <c r="AB878" s="92"/>
      <c r="AC878" s="91"/>
      <c r="AD878" s="92"/>
      <c r="AE878" s="92"/>
      <c r="AF878" s="72" t="str">
        <f t="shared" si="52"/>
        <v/>
      </c>
      <c r="AG878" s="72" t="str">
        <f t="shared" si="53"/>
        <v/>
      </c>
      <c r="AH878" s="72" t="str">
        <f>IF(W878="","",IF(W878="ND","ND",(NETWORKDAYS(U878,W878,Reference!$D$2:$D$40)-1)))</f>
        <v/>
      </c>
      <c r="AI878" s="72" t="str">
        <f>IF(Z878="","",IF(Z878="n/a","N/A", IF(Z878="ND","ND",(NETWORKDAYS(U878,Z878,Reference!$D$2:$D$40)))))</f>
        <v/>
      </c>
      <c r="AJ878" s="72" t="str">
        <f t="shared" si="54"/>
        <v/>
      </c>
      <c r="AK878" s="72" t="str">
        <f t="shared" si="55"/>
        <v/>
      </c>
      <c r="AL878" s="72" t="str">
        <f>IF(AE878="","",IF(AE878="N/A","N/A",IF(AE878="ND","ND",(NETWORKDAYS(AD878,AE878,Reference!$D$2:$D$40)-1))))</f>
        <v/>
      </c>
    </row>
    <row r="879" spans="1:38" s="73" customFormat="1" x14ac:dyDescent="0.35">
      <c r="A879" s="83"/>
      <c r="B879" s="83"/>
      <c r="C879" s="87"/>
      <c r="D879" s="87"/>
      <c r="E879" s="85"/>
      <c r="F879" s="86"/>
      <c r="G879" s="87"/>
      <c r="H879" s="87"/>
      <c r="I879" s="90"/>
      <c r="J879" s="89"/>
      <c r="K879" s="89"/>
      <c r="L879" s="90"/>
      <c r="M879" s="90"/>
      <c r="N879" s="89"/>
      <c r="O879" s="90"/>
      <c r="P879" s="87"/>
      <c r="Q879" s="91"/>
      <c r="R879" s="91"/>
      <c r="S879" s="91"/>
      <c r="T879" s="92"/>
      <c r="U879" s="92"/>
      <c r="V879" s="92"/>
      <c r="W879" s="92"/>
      <c r="X879" s="91"/>
      <c r="Y879" s="91"/>
      <c r="Z879" s="92"/>
      <c r="AA879" s="92"/>
      <c r="AB879" s="92"/>
      <c r="AC879" s="91"/>
      <c r="AD879" s="92"/>
      <c r="AE879" s="92"/>
      <c r="AF879" s="72" t="str">
        <f t="shared" si="52"/>
        <v/>
      </c>
      <c r="AG879" s="72" t="str">
        <f t="shared" si="53"/>
        <v/>
      </c>
      <c r="AH879" s="72" t="str">
        <f>IF(W879="","",IF(W879="ND","ND",(NETWORKDAYS(U879,W879,Reference!$D$2:$D$40)-1)))</f>
        <v/>
      </c>
      <c r="AI879" s="72" t="str">
        <f>IF(Z879="","",IF(Z879="n/a","N/A", IF(Z879="ND","ND",(NETWORKDAYS(U879,Z879,Reference!$D$2:$D$40)))))</f>
        <v/>
      </c>
      <c r="AJ879" s="72" t="str">
        <f t="shared" si="54"/>
        <v/>
      </c>
      <c r="AK879" s="72" t="str">
        <f t="shared" si="55"/>
        <v/>
      </c>
      <c r="AL879" s="72" t="str">
        <f>IF(AE879="","",IF(AE879="N/A","N/A",IF(AE879="ND","ND",(NETWORKDAYS(AD879,AE879,Reference!$D$2:$D$40)-1))))</f>
        <v/>
      </c>
    </row>
    <row r="880" spans="1:38" s="73" customFormat="1" x14ac:dyDescent="0.35">
      <c r="A880" s="83"/>
      <c r="B880" s="83"/>
      <c r="C880" s="87"/>
      <c r="D880" s="87"/>
      <c r="E880" s="85"/>
      <c r="F880" s="86"/>
      <c r="G880" s="87"/>
      <c r="H880" s="87"/>
      <c r="I880" s="90"/>
      <c r="J880" s="89"/>
      <c r="K880" s="89"/>
      <c r="L880" s="90"/>
      <c r="M880" s="90"/>
      <c r="N880" s="89"/>
      <c r="O880" s="90"/>
      <c r="P880" s="87"/>
      <c r="Q880" s="91"/>
      <c r="R880" s="91"/>
      <c r="S880" s="91"/>
      <c r="T880" s="92"/>
      <c r="U880" s="92"/>
      <c r="V880" s="92"/>
      <c r="W880" s="92"/>
      <c r="X880" s="91"/>
      <c r="Y880" s="91"/>
      <c r="Z880" s="92"/>
      <c r="AA880" s="92"/>
      <c r="AB880" s="92"/>
      <c r="AC880" s="91"/>
      <c r="AD880" s="92"/>
      <c r="AE880" s="92"/>
      <c r="AF880" s="72" t="str">
        <f t="shared" si="52"/>
        <v/>
      </c>
      <c r="AG880" s="72" t="str">
        <f t="shared" si="53"/>
        <v/>
      </c>
      <c r="AH880" s="72" t="str">
        <f>IF(W880="","",IF(W880="ND","ND",(NETWORKDAYS(U880,W880,Reference!$D$2:$D$40)-1)))</f>
        <v/>
      </c>
      <c r="AI880" s="72" t="str">
        <f>IF(Z880="","",IF(Z880="n/a","N/A", IF(Z880="ND","ND",(NETWORKDAYS(U880,Z880,Reference!$D$2:$D$40)))))</f>
        <v/>
      </c>
      <c r="AJ880" s="72" t="str">
        <f t="shared" si="54"/>
        <v/>
      </c>
      <c r="AK880" s="72" t="str">
        <f t="shared" si="55"/>
        <v/>
      </c>
      <c r="AL880" s="72" t="str">
        <f>IF(AE880="","",IF(AE880="N/A","N/A",IF(AE880="ND","ND",(NETWORKDAYS(AD880,AE880,Reference!$D$2:$D$40)-1))))</f>
        <v/>
      </c>
    </row>
    <row r="881" spans="1:38" s="73" customFormat="1" x14ac:dyDescent="0.35">
      <c r="A881" s="83"/>
      <c r="B881" s="83"/>
      <c r="C881" s="87"/>
      <c r="D881" s="87"/>
      <c r="E881" s="85"/>
      <c r="F881" s="86"/>
      <c r="G881" s="87"/>
      <c r="H881" s="87"/>
      <c r="I881" s="90"/>
      <c r="J881" s="89"/>
      <c r="K881" s="89"/>
      <c r="L881" s="90"/>
      <c r="M881" s="90"/>
      <c r="N881" s="89"/>
      <c r="O881" s="90"/>
      <c r="P881" s="87"/>
      <c r="Q881" s="91"/>
      <c r="R881" s="91"/>
      <c r="S881" s="91"/>
      <c r="T881" s="92"/>
      <c r="U881" s="92"/>
      <c r="V881" s="92"/>
      <c r="W881" s="92"/>
      <c r="X881" s="91"/>
      <c r="Y881" s="91"/>
      <c r="Z881" s="92"/>
      <c r="AA881" s="92"/>
      <c r="AB881" s="92"/>
      <c r="AC881" s="91"/>
      <c r="AD881" s="92"/>
      <c r="AE881" s="92"/>
      <c r="AF881" s="72" t="str">
        <f t="shared" si="52"/>
        <v/>
      </c>
      <c r="AG881" s="72" t="str">
        <f t="shared" si="53"/>
        <v/>
      </c>
      <c r="AH881" s="72" t="str">
        <f>IF(W881="","",IF(W881="ND","ND",(NETWORKDAYS(U881,W881,Reference!$D$2:$D$40)-1)))</f>
        <v/>
      </c>
      <c r="AI881" s="72" t="str">
        <f>IF(Z881="","",IF(Z881="n/a","N/A", IF(Z881="ND","ND",(NETWORKDAYS(U881,Z881,Reference!$D$2:$D$40)))))</f>
        <v/>
      </c>
      <c r="AJ881" s="72" t="str">
        <f t="shared" si="54"/>
        <v/>
      </c>
      <c r="AK881" s="72" t="str">
        <f t="shared" si="55"/>
        <v/>
      </c>
      <c r="AL881" s="72" t="str">
        <f>IF(AE881="","",IF(AE881="N/A","N/A",IF(AE881="ND","ND",(NETWORKDAYS(AD881,AE881,Reference!$D$2:$D$40)-1))))</f>
        <v/>
      </c>
    </row>
    <row r="882" spans="1:38" s="73" customFormat="1" x14ac:dyDescent="0.35">
      <c r="A882" s="83"/>
      <c r="B882" s="83"/>
      <c r="C882" s="87"/>
      <c r="D882" s="87"/>
      <c r="E882" s="85"/>
      <c r="F882" s="86"/>
      <c r="G882" s="87"/>
      <c r="H882" s="87"/>
      <c r="I882" s="90"/>
      <c r="J882" s="89"/>
      <c r="K882" s="89"/>
      <c r="L882" s="90"/>
      <c r="M882" s="90"/>
      <c r="N882" s="89"/>
      <c r="O882" s="90"/>
      <c r="P882" s="87"/>
      <c r="Q882" s="91"/>
      <c r="R882" s="91"/>
      <c r="S882" s="91"/>
      <c r="T882" s="92"/>
      <c r="U882" s="92"/>
      <c r="V882" s="92"/>
      <c r="W882" s="92"/>
      <c r="X882" s="91"/>
      <c r="Y882" s="91"/>
      <c r="Z882" s="92"/>
      <c r="AA882" s="92"/>
      <c r="AB882" s="92"/>
      <c r="AC882" s="91"/>
      <c r="AD882" s="92"/>
      <c r="AE882" s="92"/>
      <c r="AF882" s="72" t="str">
        <f t="shared" si="52"/>
        <v/>
      </c>
      <c r="AG882" s="72" t="str">
        <f t="shared" si="53"/>
        <v/>
      </c>
      <c r="AH882" s="72" t="str">
        <f>IF(W882="","",IF(W882="ND","ND",(NETWORKDAYS(U882,W882,Reference!$D$2:$D$40)-1)))</f>
        <v/>
      </c>
      <c r="AI882" s="72" t="str">
        <f>IF(Z882="","",IF(Z882="n/a","N/A", IF(Z882="ND","ND",(NETWORKDAYS(U882,Z882,Reference!$D$2:$D$40)))))</f>
        <v/>
      </c>
      <c r="AJ882" s="72" t="str">
        <f t="shared" si="54"/>
        <v/>
      </c>
      <c r="AK882" s="72" t="str">
        <f t="shared" si="55"/>
        <v/>
      </c>
      <c r="AL882" s="72" t="str">
        <f>IF(AE882="","",IF(AE882="N/A","N/A",IF(AE882="ND","ND",(NETWORKDAYS(AD882,AE882,Reference!$D$2:$D$40)-1))))</f>
        <v/>
      </c>
    </row>
    <row r="883" spans="1:38" s="73" customFormat="1" x14ac:dyDescent="0.35">
      <c r="A883" s="83"/>
      <c r="B883" s="83"/>
      <c r="C883" s="87"/>
      <c r="D883" s="87"/>
      <c r="E883" s="85"/>
      <c r="F883" s="86"/>
      <c r="G883" s="87"/>
      <c r="H883" s="87"/>
      <c r="I883" s="90"/>
      <c r="J883" s="89"/>
      <c r="K883" s="89"/>
      <c r="L883" s="90"/>
      <c r="M883" s="90"/>
      <c r="N883" s="89"/>
      <c r="O883" s="90"/>
      <c r="P883" s="87"/>
      <c r="Q883" s="91"/>
      <c r="R883" s="91"/>
      <c r="S883" s="91"/>
      <c r="T883" s="92"/>
      <c r="U883" s="92"/>
      <c r="V883" s="92"/>
      <c r="W883" s="92"/>
      <c r="X883" s="91"/>
      <c r="Y883" s="91"/>
      <c r="Z883" s="92"/>
      <c r="AA883" s="92"/>
      <c r="AB883" s="92"/>
      <c r="AC883" s="91"/>
      <c r="AD883" s="92"/>
      <c r="AE883" s="92"/>
      <c r="AF883" s="72" t="str">
        <f t="shared" si="52"/>
        <v/>
      </c>
      <c r="AG883" s="72" t="str">
        <f t="shared" si="53"/>
        <v/>
      </c>
      <c r="AH883" s="72" t="str">
        <f>IF(W883="","",IF(W883="ND","ND",(NETWORKDAYS(U883,W883,Reference!$D$2:$D$40)-1)))</f>
        <v/>
      </c>
      <c r="AI883" s="72" t="str">
        <f>IF(Z883="","",IF(Z883="n/a","N/A", IF(Z883="ND","ND",(NETWORKDAYS(U883,Z883,Reference!$D$2:$D$40)))))</f>
        <v/>
      </c>
      <c r="AJ883" s="72" t="str">
        <f t="shared" si="54"/>
        <v/>
      </c>
      <c r="AK883" s="72" t="str">
        <f t="shared" si="55"/>
        <v/>
      </c>
      <c r="AL883" s="72" t="str">
        <f>IF(AE883="","",IF(AE883="N/A","N/A",IF(AE883="ND","ND",(NETWORKDAYS(AD883,AE883,Reference!$D$2:$D$40)-1))))</f>
        <v/>
      </c>
    </row>
    <row r="884" spans="1:38" s="73" customFormat="1" x14ac:dyDescent="0.35">
      <c r="A884" s="83"/>
      <c r="B884" s="83"/>
      <c r="C884" s="87"/>
      <c r="D884" s="87"/>
      <c r="E884" s="85"/>
      <c r="F884" s="86"/>
      <c r="G884" s="87"/>
      <c r="H884" s="87"/>
      <c r="I884" s="90"/>
      <c r="J884" s="89"/>
      <c r="K884" s="89"/>
      <c r="L884" s="90"/>
      <c r="M884" s="90"/>
      <c r="N884" s="89"/>
      <c r="O884" s="90"/>
      <c r="P884" s="87"/>
      <c r="Q884" s="91"/>
      <c r="R884" s="91"/>
      <c r="S884" s="91"/>
      <c r="T884" s="92"/>
      <c r="U884" s="92"/>
      <c r="V884" s="92"/>
      <c r="W884" s="92"/>
      <c r="X884" s="91"/>
      <c r="Y884" s="91"/>
      <c r="Z884" s="92"/>
      <c r="AA884" s="92"/>
      <c r="AB884" s="92"/>
      <c r="AC884" s="91"/>
      <c r="AD884" s="92"/>
      <c r="AE884" s="92"/>
      <c r="AF884" s="72" t="str">
        <f t="shared" si="52"/>
        <v/>
      </c>
      <c r="AG884" s="72" t="str">
        <f t="shared" si="53"/>
        <v/>
      </c>
      <c r="AH884" s="72" t="str">
        <f>IF(W884="","",IF(W884="ND","ND",(NETWORKDAYS(U884,W884,Reference!$D$2:$D$40)-1)))</f>
        <v/>
      </c>
      <c r="AI884" s="72" t="str">
        <f>IF(Z884="","",IF(Z884="n/a","N/A", IF(Z884="ND","ND",(NETWORKDAYS(U884,Z884,Reference!$D$2:$D$40)))))</f>
        <v/>
      </c>
      <c r="AJ884" s="72" t="str">
        <f t="shared" si="54"/>
        <v/>
      </c>
      <c r="AK884" s="72" t="str">
        <f t="shared" si="55"/>
        <v/>
      </c>
      <c r="AL884" s="72" t="str">
        <f>IF(AE884="","",IF(AE884="N/A","N/A",IF(AE884="ND","ND",(NETWORKDAYS(AD884,AE884,Reference!$D$2:$D$40)-1))))</f>
        <v/>
      </c>
    </row>
    <row r="885" spans="1:38" s="73" customFormat="1" x14ac:dyDescent="0.35">
      <c r="A885" s="83"/>
      <c r="B885" s="83"/>
      <c r="C885" s="87"/>
      <c r="D885" s="87"/>
      <c r="E885" s="85"/>
      <c r="F885" s="86"/>
      <c r="G885" s="87"/>
      <c r="H885" s="87"/>
      <c r="I885" s="90"/>
      <c r="J885" s="89"/>
      <c r="K885" s="89"/>
      <c r="L885" s="90"/>
      <c r="M885" s="90"/>
      <c r="N885" s="89"/>
      <c r="O885" s="90"/>
      <c r="P885" s="87"/>
      <c r="Q885" s="91"/>
      <c r="R885" s="91"/>
      <c r="S885" s="91"/>
      <c r="T885" s="92"/>
      <c r="U885" s="92"/>
      <c r="V885" s="92"/>
      <c r="W885" s="92"/>
      <c r="X885" s="91"/>
      <c r="Y885" s="91"/>
      <c r="Z885" s="92"/>
      <c r="AA885" s="92"/>
      <c r="AB885" s="92"/>
      <c r="AC885" s="91"/>
      <c r="AD885" s="92"/>
      <c r="AE885" s="92"/>
      <c r="AF885" s="72" t="str">
        <f t="shared" si="52"/>
        <v/>
      </c>
      <c r="AG885" s="72" t="str">
        <f t="shared" si="53"/>
        <v/>
      </c>
      <c r="AH885" s="72" t="str">
        <f>IF(W885="","",IF(W885="ND","ND",(NETWORKDAYS(U885,W885,Reference!$D$2:$D$40)-1)))</f>
        <v/>
      </c>
      <c r="AI885" s="72" t="str">
        <f>IF(Z885="","",IF(Z885="n/a","N/A", IF(Z885="ND","ND",(NETWORKDAYS(U885,Z885,Reference!$D$2:$D$40)))))</f>
        <v/>
      </c>
      <c r="AJ885" s="72" t="str">
        <f t="shared" si="54"/>
        <v/>
      </c>
      <c r="AK885" s="72" t="str">
        <f t="shared" si="55"/>
        <v/>
      </c>
      <c r="AL885" s="72" t="str">
        <f>IF(AE885="","",IF(AE885="N/A","N/A",IF(AE885="ND","ND",(NETWORKDAYS(AD885,AE885,Reference!$D$2:$D$40)-1))))</f>
        <v/>
      </c>
    </row>
    <row r="886" spans="1:38" s="73" customFormat="1" x14ac:dyDescent="0.35">
      <c r="A886" s="83"/>
      <c r="B886" s="83"/>
      <c r="C886" s="87"/>
      <c r="D886" s="87"/>
      <c r="E886" s="85"/>
      <c r="F886" s="86"/>
      <c r="G886" s="87"/>
      <c r="H886" s="87"/>
      <c r="I886" s="90"/>
      <c r="J886" s="89"/>
      <c r="K886" s="89"/>
      <c r="L886" s="90"/>
      <c r="M886" s="90"/>
      <c r="N886" s="89"/>
      <c r="O886" s="90"/>
      <c r="P886" s="87"/>
      <c r="Q886" s="91"/>
      <c r="R886" s="91"/>
      <c r="S886" s="91"/>
      <c r="T886" s="92"/>
      <c r="U886" s="92"/>
      <c r="V886" s="92"/>
      <c r="W886" s="92"/>
      <c r="X886" s="91"/>
      <c r="Y886" s="91"/>
      <c r="Z886" s="92"/>
      <c r="AA886" s="92"/>
      <c r="AB886" s="92"/>
      <c r="AC886" s="91"/>
      <c r="AD886" s="92"/>
      <c r="AE886" s="92"/>
      <c r="AF886" s="72" t="str">
        <f t="shared" si="52"/>
        <v/>
      </c>
      <c r="AG886" s="72" t="str">
        <f t="shared" si="53"/>
        <v/>
      </c>
      <c r="AH886" s="72" t="str">
        <f>IF(W886="","",IF(W886="ND","ND",(NETWORKDAYS(U886,W886,Reference!$D$2:$D$40)-1)))</f>
        <v/>
      </c>
      <c r="AI886" s="72" t="str">
        <f>IF(Z886="","",IF(Z886="n/a","N/A", IF(Z886="ND","ND",(NETWORKDAYS(U886,Z886,Reference!$D$2:$D$40)))))</f>
        <v/>
      </c>
      <c r="AJ886" s="72" t="str">
        <f t="shared" si="54"/>
        <v/>
      </c>
      <c r="AK886" s="72" t="str">
        <f t="shared" si="55"/>
        <v/>
      </c>
      <c r="AL886" s="72" t="str">
        <f>IF(AE886="","",IF(AE886="N/A","N/A",IF(AE886="ND","ND",(NETWORKDAYS(AD886,AE886,Reference!$D$2:$D$40)-1))))</f>
        <v/>
      </c>
    </row>
    <row r="887" spans="1:38" s="73" customFormat="1" x14ac:dyDescent="0.35">
      <c r="A887" s="83"/>
      <c r="B887" s="83"/>
      <c r="C887" s="87"/>
      <c r="D887" s="87"/>
      <c r="E887" s="85"/>
      <c r="F887" s="86"/>
      <c r="G887" s="87"/>
      <c r="H887" s="87"/>
      <c r="I887" s="90"/>
      <c r="J887" s="89"/>
      <c r="K887" s="89"/>
      <c r="L887" s="90"/>
      <c r="M887" s="90"/>
      <c r="N887" s="89"/>
      <c r="O887" s="90"/>
      <c r="P887" s="87"/>
      <c r="Q887" s="91"/>
      <c r="R887" s="91"/>
      <c r="S887" s="91"/>
      <c r="T887" s="92"/>
      <c r="U887" s="92"/>
      <c r="V887" s="92"/>
      <c r="W887" s="92"/>
      <c r="X887" s="91"/>
      <c r="Y887" s="91"/>
      <c r="Z887" s="92"/>
      <c r="AA887" s="92"/>
      <c r="AB887" s="92"/>
      <c r="AC887" s="91"/>
      <c r="AD887" s="92"/>
      <c r="AE887" s="92"/>
      <c r="AF887" s="72" t="str">
        <f t="shared" si="52"/>
        <v/>
      </c>
      <c r="AG887" s="72" t="str">
        <f t="shared" si="53"/>
        <v/>
      </c>
      <c r="AH887" s="72" t="str">
        <f>IF(W887="","",IF(W887="ND","ND",(NETWORKDAYS(U887,W887,Reference!$D$2:$D$40)-1)))</f>
        <v/>
      </c>
      <c r="AI887" s="72" t="str">
        <f>IF(Z887="","",IF(Z887="n/a","N/A", IF(Z887="ND","ND",(NETWORKDAYS(U887,Z887,Reference!$D$2:$D$40)))))</f>
        <v/>
      </c>
      <c r="AJ887" s="72" t="str">
        <f t="shared" si="54"/>
        <v/>
      </c>
      <c r="AK887" s="72" t="str">
        <f t="shared" si="55"/>
        <v/>
      </c>
      <c r="AL887" s="72" t="str">
        <f>IF(AE887="","",IF(AE887="N/A","N/A",IF(AE887="ND","ND",(NETWORKDAYS(AD887,AE887,Reference!$D$2:$D$40)-1))))</f>
        <v/>
      </c>
    </row>
    <row r="888" spans="1:38" s="73" customFormat="1" x14ac:dyDescent="0.35">
      <c r="A888" s="83"/>
      <c r="B888" s="83"/>
      <c r="C888" s="87"/>
      <c r="D888" s="87"/>
      <c r="E888" s="85"/>
      <c r="F888" s="86"/>
      <c r="G888" s="87"/>
      <c r="H888" s="87"/>
      <c r="I888" s="90"/>
      <c r="J888" s="89"/>
      <c r="K888" s="89"/>
      <c r="L888" s="90"/>
      <c r="M888" s="90"/>
      <c r="N888" s="89"/>
      <c r="O888" s="90"/>
      <c r="P888" s="87"/>
      <c r="Q888" s="91"/>
      <c r="R888" s="91"/>
      <c r="S888" s="91"/>
      <c r="T888" s="92"/>
      <c r="U888" s="92"/>
      <c r="V888" s="92"/>
      <c r="W888" s="92"/>
      <c r="X888" s="91"/>
      <c r="Y888" s="91"/>
      <c r="Z888" s="92"/>
      <c r="AA888" s="92"/>
      <c r="AB888" s="92"/>
      <c r="AC888" s="91"/>
      <c r="AD888" s="92"/>
      <c r="AE888" s="92"/>
      <c r="AF888" s="72" t="str">
        <f t="shared" si="52"/>
        <v/>
      </c>
      <c r="AG888" s="72" t="str">
        <f t="shared" si="53"/>
        <v/>
      </c>
      <c r="AH888" s="72" t="str">
        <f>IF(W888="","",IF(W888="ND","ND",(NETWORKDAYS(U888,W888,Reference!$D$2:$D$40)-1)))</f>
        <v/>
      </c>
      <c r="AI888" s="72" t="str">
        <f>IF(Z888="","",IF(Z888="n/a","N/A", IF(Z888="ND","ND",(NETWORKDAYS(U888,Z888,Reference!$D$2:$D$40)))))</f>
        <v/>
      </c>
      <c r="AJ888" s="72" t="str">
        <f t="shared" si="54"/>
        <v/>
      </c>
      <c r="AK888" s="72" t="str">
        <f t="shared" si="55"/>
        <v/>
      </c>
      <c r="AL888" s="72" t="str">
        <f>IF(AE888="","",IF(AE888="N/A","N/A",IF(AE888="ND","ND",(NETWORKDAYS(AD888,AE888,Reference!$D$2:$D$40)-1))))</f>
        <v/>
      </c>
    </row>
    <row r="889" spans="1:38" s="73" customFormat="1" x14ac:dyDescent="0.35">
      <c r="A889" s="83"/>
      <c r="B889" s="83"/>
      <c r="C889" s="87"/>
      <c r="D889" s="87"/>
      <c r="E889" s="85"/>
      <c r="F889" s="86"/>
      <c r="G889" s="87"/>
      <c r="H889" s="87"/>
      <c r="I889" s="90"/>
      <c r="J889" s="89"/>
      <c r="K889" s="89"/>
      <c r="L889" s="90"/>
      <c r="M889" s="90"/>
      <c r="N889" s="89"/>
      <c r="O889" s="90"/>
      <c r="P889" s="87"/>
      <c r="Q889" s="91"/>
      <c r="R889" s="91"/>
      <c r="S889" s="91"/>
      <c r="T889" s="92"/>
      <c r="U889" s="92"/>
      <c r="V889" s="92"/>
      <c r="W889" s="92"/>
      <c r="X889" s="91"/>
      <c r="Y889" s="91"/>
      <c r="Z889" s="92"/>
      <c r="AA889" s="92"/>
      <c r="AB889" s="92"/>
      <c r="AC889" s="91"/>
      <c r="AD889" s="92"/>
      <c r="AE889" s="92"/>
      <c r="AF889" s="72" t="str">
        <f t="shared" si="52"/>
        <v/>
      </c>
      <c r="AG889" s="72" t="str">
        <f t="shared" si="53"/>
        <v/>
      </c>
      <c r="AH889" s="72" t="str">
        <f>IF(W889="","",IF(W889="ND","ND",(NETWORKDAYS(U889,W889,Reference!$D$2:$D$40)-1)))</f>
        <v/>
      </c>
      <c r="AI889" s="72" t="str">
        <f>IF(Z889="","",IF(Z889="n/a","N/A", IF(Z889="ND","ND",(NETWORKDAYS(U889,Z889,Reference!$D$2:$D$40)))))</f>
        <v/>
      </c>
      <c r="AJ889" s="72" t="str">
        <f t="shared" si="54"/>
        <v/>
      </c>
      <c r="AK889" s="72" t="str">
        <f t="shared" si="55"/>
        <v/>
      </c>
      <c r="AL889" s="72" t="str">
        <f>IF(AE889="","",IF(AE889="N/A","N/A",IF(AE889="ND","ND",(NETWORKDAYS(AD889,AE889,Reference!$D$2:$D$40)-1))))</f>
        <v/>
      </c>
    </row>
    <row r="890" spans="1:38" s="73" customFormat="1" x14ac:dyDescent="0.35">
      <c r="A890" s="83"/>
      <c r="B890" s="83"/>
      <c r="C890" s="87"/>
      <c r="D890" s="87"/>
      <c r="E890" s="85"/>
      <c r="F890" s="86"/>
      <c r="G890" s="87"/>
      <c r="H890" s="87"/>
      <c r="I890" s="90"/>
      <c r="J890" s="89"/>
      <c r="K890" s="89"/>
      <c r="L890" s="90"/>
      <c r="M890" s="90"/>
      <c r="N890" s="89"/>
      <c r="O890" s="90"/>
      <c r="P890" s="87"/>
      <c r="Q890" s="91"/>
      <c r="R890" s="91"/>
      <c r="S890" s="91"/>
      <c r="T890" s="92"/>
      <c r="U890" s="92"/>
      <c r="V890" s="92"/>
      <c r="W890" s="92"/>
      <c r="X890" s="91"/>
      <c r="Y890" s="91"/>
      <c r="Z890" s="92"/>
      <c r="AA890" s="92"/>
      <c r="AB890" s="92"/>
      <c r="AC890" s="91"/>
      <c r="AD890" s="92"/>
      <c r="AE890" s="92"/>
      <c r="AF890" s="72" t="str">
        <f t="shared" si="52"/>
        <v/>
      </c>
      <c r="AG890" s="72" t="str">
        <f t="shared" si="53"/>
        <v/>
      </c>
      <c r="AH890" s="72" t="str">
        <f>IF(W890="","",IF(W890="ND","ND",(NETWORKDAYS(U890,W890,Reference!$D$2:$D$40)-1)))</f>
        <v/>
      </c>
      <c r="AI890" s="72" t="str">
        <f>IF(Z890="","",IF(Z890="n/a","N/A", IF(Z890="ND","ND",(NETWORKDAYS(U890,Z890,Reference!$D$2:$D$40)))))</f>
        <v/>
      </c>
      <c r="AJ890" s="72" t="str">
        <f t="shared" si="54"/>
        <v/>
      </c>
      <c r="AK890" s="72" t="str">
        <f t="shared" si="55"/>
        <v/>
      </c>
      <c r="AL890" s="72" t="str">
        <f>IF(AE890="","",IF(AE890="N/A","N/A",IF(AE890="ND","ND",(NETWORKDAYS(AD890,AE890,Reference!$D$2:$D$40)-1))))</f>
        <v/>
      </c>
    </row>
    <row r="891" spans="1:38" s="73" customFormat="1" x14ac:dyDescent="0.35">
      <c r="A891" s="83"/>
      <c r="B891" s="83"/>
      <c r="C891" s="87"/>
      <c r="D891" s="87"/>
      <c r="E891" s="85"/>
      <c r="F891" s="86"/>
      <c r="G891" s="87"/>
      <c r="H891" s="87"/>
      <c r="I891" s="90"/>
      <c r="J891" s="89"/>
      <c r="K891" s="89"/>
      <c r="L891" s="90"/>
      <c r="M891" s="90"/>
      <c r="N891" s="89"/>
      <c r="O891" s="90"/>
      <c r="P891" s="87"/>
      <c r="Q891" s="91"/>
      <c r="R891" s="91"/>
      <c r="S891" s="91"/>
      <c r="T891" s="92"/>
      <c r="U891" s="92"/>
      <c r="V891" s="92"/>
      <c r="W891" s="92"/>
      <c r="X891" s="91"/>
      <c r="Y891" s="91"/>
      <c r="Z891" s="92"/>
      <c r="AA891" s="92"/>
      <c r="AB891" s="92"/>
      <c r="AC891" s="91"/>
      <c r="AD891" s="92"/>
      <c r="AE891" s="92"/>
      <c r="AF891" s="72" t="str">
        <f t="shared" si="52"/>
        <v/>
      </c>
      <c r="AG891" s="72" t="str">
        <f t="shared" si="53"/>
        <v/>
      </c>
      <c r="AH891" s="72" t="str">
        <f>IF(W891="","",IF(W891="ND","ND",(NETWORKDAYS(U891,W891,Reference!$D$2:$D$40)-1)))</f>
        <v/>
      </c>
      <c r="AI891" s="72" t="str">
        <f>IF(Z891="","",IF(Z891="n/a","N/A", IF(Z891="ND","ND",(NETWORKDAYS(U891,Z891,Reference!$D$2:$D$40)))))</f>
        <v/>
      </c>
      <c r="AJ891" s="72" t="str">
        <f t="shared" si="54"/>
        <v/>
      </c>
      <c r="AK891" s="72" t="str">
        <f t="shared" si="55"/>
        <v/>
      </c>
      <c r="AL891" s="72" t="str">
        <f>IF(AE891="","",IF(AE891="N/A","N/A",IF(AE891="ND","ND",(NETWORKDAYS(AD891,AE891,Reference!$D$2:$D$40)-1))))</f>
        <v/>
      </c>
    </row>
    <row r="892" spans="1:38" s="73" customFormat="1" x14ac:dyDescent="0.35">
      <c r="A892" s="83"/>
      <c r="B892" s="83"/>
      <c r="C892" s="87"/>
      <c r="D892" s="87"/>
      <c r="E892" s="85"/>
      <c r="F892" s="86"/>
      <c r="G892" s="87"/>
      <c r="H892" s="87"/>
      <c r="I892" s="90"/>
      <c r="J892" s="89"/>
      <c r="K892" s="89"/>
      <c r="L892" s="90"/>
      <c r="M892" s="90"/>
      <c r="N892" s="89"/>
      <c r="O892" s="90"/>
      <c r="P892" s="87"/>
      <c r="Q892" s="91"/>
      <c r="R892" s="91"/>
      <c r="S892" s="91"/>
      <c r="T892" s="92"/>
      <c r="U892" s="92"/>
      <c r="V892" s="92"/>
      <c r="W892" s="92"/>
      <c r="X892" s="91"/>
      <c r="Y892" s="91"/>
      <c r="Z892" s="92"/>
      <c r="AA892" s="92"/>
      <c r="AB892" s="92"/>
      <c r="AC892" s="91"/>
      <c r="AD892" s="92"/>
      <c r="AE892" s="92"/>
      <c r="AF892" s="72" t="str">
        <f t="shared" si="52"/>
        <v/>
      </c>
      <c r="AG892" s="72" t="str">
        <f t="shared" si="53"/>
        <v/>
      </c>
      <c r="AH892" s="72" t="str">
        <f>IF(W892="","",IF(W892="ND","ND",(NETWORKDAYS(U892,W892,Reference!$D$2:$D$40)-1)))</f>
        <v/>
      </c>
      <c r="AI892" s="72" t="str">
        <f>IF(Z892="","",IF(Z892="n/a","N/A", IF(Z892="ND","ND",(NETWORKDAYS(U892,Z892,Reference!$D$2:$D$40)))))</f>
        <v/>
      </c>
      <c r="AJ892" s="72" t="str">
        <f t="shared" si="54"/>
        <v/>
      </c>
      <c r="AK892" s="72" t="str">
        <f t="shared" si="55"/>
        <v/>
      </c>
      <c r="AL892" s="72" t="str">
        <f>IF(AE892="","",IF(AE892="N/A","N/A",IF(AE892="ND","ND",(NETWORKDAYS(AD892,AE892,Reference!$D$2:$D$40)-1))))</f>
        <v/>
      </c>
    </row>
    <row r="893" spans="1:38" s="73" customFormat="1" x14ac:dyDescent="0.35">
      <c r="A893" s="83"/>
      <c r="B893" s="83"/>
      <c r="C893" s="87"/>
      <c r="D893" s="87"/>
      <c r="E893" s="85"/>
      <c r="F893" s="86"/>
      <c r="G893" s="87"/>
      <c r="H893" s="87"/>
      <c r="I893" s="90"/>
      <c r="J893" s="89"/>
      <c r="K893" s="89"/>
      <c r="L893" s="90"/>
      <c r="M893" s="90"/>
      <c r="N893" s="89"/>
      <c r="O893" s="90"/>
      <c r="P893" s="87"/>
      <c r="Q893" s="91"/>
      <c r="R893" s="91"/>
      <c r="S893" s="91"/>
      <c r="T893" s="92"/>
      <c r="U893" s="92"/>
      <c r="V893" s="92"/>
      <c r="W893" s="92"/>
      <c r="X893" s="91"/>
      <c r="Y893" s="91"/>
      <c r="Z893" s="92"/>
      <c r="AA893" s="92"/>
      <c r="AB893" s="92"/>
      <c r="AC893" s="91"/>
      <c r="AD893" s="92"/>
      <c r="AE893" s="92"/>
      <c r="AF893" s="72" t="str">
        <f t="shared" si="52"/>
        <v/>
      </c>
      <c r="AG893" s="72" t="str">
        <f t="shared" si="53"/>
        <v/>
      </c>
      <c r="AH893" s="72" t="str">
        <f>IF(W893="","",IF(W893="ND","ND",(NETWORKDAYS(U893,W893,Reference!$D$2:$D$40)-1)))</f>
        <v/>
      </c>
      <c r="AI893" s="72" t="str">
        <f>IF(Z893="","",IF(Z893="n/a","N/A", IF(Z893="ND","ND",(NETWORKDAYS(U893,Z893,Reference!$D$2:$D$40)))))</f>
        <v/>
      </c>
      <c r="AJ893" s="72" t="str">
        <f t="shared" si="54"/>
        <v/>
      </c>
      <c r="AK893" s="72" t="str">
        <f t="shared" si="55"/>
        <v/>
      </c>
      <c r="AL893" s="72" t="str">
        <f>IF(AE893="","",IF(AE893="N/A","N/A",IF(AE893="ND","ND",(NETWORKDAYS(AD893,AE893,Reference!$D$2:$D$40)-1))))</f>
        <v/>
      </c>
    </row>
    <row r="894" spans="1:38" s="73" customFormat="1" x14ac:dyDescent="0.35">
      <c r="A894" s="83"/>
      <c r="B894" s="83"/>
      <c r="C894" s="87"/>
      <c r="D894" s="87"/>
      <c r="E894" s="85"/>
      <c r="F894" s="86"/>
      <c r="G894" s="87"/>
      <c r="H894" s="87"/>
      <c r="I894" s="90"/>
      <c r="J894" s="89"/>
      <c r="K894" s="89"/>
      <c r="L894" s="90"/>
      <c r="M894" s="90"/>
      <c r="N894" s="89"/>
      <c r="O894" s="90"/>
      <c r="P894" s="87"/>
      <c r="Q894" s="91"/>
      <c r="R894" s="91"/>
      <c r="S894" s="91"/>
      <c r="T894" s="92"/>
      <c r="U894" s="92"/>
      <c r="V894" s="92"/>
      <c r="W894" s="92"/>
      <c r="X894" s="91"/>
      <c r="Y894" s="91"/>
      <c r="Z894" s="92"/>
      <c r="AA894" s="92"/>
      <c r="AB894" s="92"/>
      <c r="AC894" s="91"/>
      <c r="AD894" s="92"/>
      <c r="AE894" s="92"/>
      <c r="AF894" s="72" t="str">
        <f t="shared" si="52"/>
        <v/>
      </c>
      <c r="AG894" s="72" t="str">
        <f t="shared" si="53"/>
        <v/>
      </c>
      <c r="AH894" s="72" t="str">
        <f>IF(W894="","",IF(W894="ND","ND",(NETWORKDAYS(U894,W894,Reference!$D$2:$D$40)-1)))</f>
        <v/>
      </c>
      <c r="AI894" s="72" t="str">
        <f>IF(Z894="","",IF(Z894="n/a","N/A", IF(Z894="ND","ND",(NETWORKDAYS(U894,Z894,Reference!$D$2:$D$40)))))</f>
        <v/>
      </c>
      <c r="AJ894" s="72" t="str">
        <f t="shared" si="54"/>
        <v/>
      </c>
      <c r="AK894" s="72" t="str">
        <f t="shared" si="55"/>
        <v/>
      </c>
      <c r="AL894" s="72" t="str">
        <f>IF(AE894="","",IF(AE894="N/A","N/A",IF(AE894="ND","ND",(NETWORKDAYS(AD894,AE894,Reference!$D$2:$D$40)-1))))</f>
        <v/>
      </c>
    </row>
    <row r="895" spans="1:38" s="73" customFormat="1" x14ac:dyDescent="0.35">
      <c r="A895" s="83"/>
      <c r="B895" s="83"/>
      <c r="C895" s="87"/>
      <c r="D895" s="87"/>
      <c r="E895" s="85"/>
      <c r="F895" s="86"/>
      <c r="G895" s="87"/>
      <c r="H895" s="87"/>
      <c r="I895" s="90"/>
      <c r="J895" s="89"/>
      <c r="K895" s="89"/>
      <c r="L895" s="90"/>
      <c r="M895" s="90"/>
      <c r="N895" s="89"/>
      <c r="O895" s="90"/>
      <c r="P895" s="87"/>
      <c r="Q895" s="91"/>
      <c r="R895" s="91"/>
      <c r="S895" s="91"/>
      <c r="T895" s="92"/>
      <c r="U895" s="92"/>
      <c r="V895" s="92"/>
      <c r="W895" s="92"/>
      <c r="X895" s="91"/>
      <c r="Y895" s="91"/>
      <c r="Z895" s="92"/>
      <c r="AA895" s="92"/>
      <c r="AB895" s="92"/>
      <c r="AC895" s="91"/>
      <c r="AD895" s="92"/>
      <c r="AE895" s="92"/>
      <c r="AF895" s="72" t="str">
        <f t="shared" si="52"/>
        <v/>
      </c>
      <c r="AG895" s="72" t="str">
        <f t="shared" si="53"/>
        <v/>
      </c>
      <c r="AH895" s="72" t="str">
        <f>IF(W895="","",IF(W895="ND","ND",(NETWORKDAYS(U895,W895,Reference!$D$2:$D$40)-1)))</f>
        <v/>
      </c>
      <c r="AI895" s="72" t="str">
        <f>IF(Z895="","",IF(Z895="n/a","N/A", IF(Z895="ND","ND",(NETWORKDAYS(U895,Z895,Reference!$D$2:$D$40)))))</f>
        <v/>
      </c>
      <c r="AJ895" s="72" t="str">
        <f t="shared" si="54"/>
        <v/>
      </c>
      <c r="AK895" s="72" t="str">
        <f t="shared" si="55"/>
        <v/>
      </c>
      <c r="AL895" s="72" t="str">
        <f>IF(AE895="","",IF(AE895="N/A","N/A",IF(AE895="ND","ND",(NETWORKDAYS(AD895,AE895,Reference!$D$2:$D$40)-1))))</f>
        <v/>
      </c>
    </row>
    <row r="896" spans="1:38" s="73" customFormat="1" x14ac:dyDescent="0.35">
      <c r="A896" s="83"/>
      <c r="B896" s="83"/>
      <c r="C896" s="87"/>
      <c r="D896" s="87"/>
      <c r="E896" s="85"/>
      <c r="F896" s="86"/>
      <c r="G896" s="87"/>
      <c r="H896" s="87"/>
      <c r="I896" s="90"/>
      <c r="J896" s="89"/>
      <c r="K896" s="89"/>
      <c r="L896" s="90"/>
      <c r="M896" s="90"/>
      <c r="N896" s="89"/>
      <c r="O896" s="90"/>
      <c r="P896" s="87"/>
      <c r="Q896" s="91"/>
      <c r="R896" s="91"/>
      <c r="S896" s="91"/>
      <c r="T896" s="92"/>
      <c r="U896" s="92"/>
      <c r="V896" s="92"/>
      <c r="W896" s="92"/>
      <c r="X896" s="91"/>
      <c r="Y896" s="91"/>
      <c r="Z896" s="92"/>
      <c r="AA896" s="92"/>
      <c r="AB896" s="92"/>
      <c r="AC896" s="91"/>
      <c r="AD896" s="92"/>
      <c r="AE896" s="92"/>
      <c r="AF896" s="72" t="str">
        <f t="shared" si="52"/>
        <v/>
      </c>
      <c r="AG896" s="72" t="str">
        <f t="shared" si="53"/>
        <v/>
      </c>
      <c r="AH896" s="72" t="str">
        <f>IF(W896="","",IF(W896="ND","ND",(NETWORKDAYS(U896,W896,Reference!$D$2:$D$40)-1)))</f>
        <v/>
      </c>
      <c r="AI896" s="72" t="str">
        <f>IF(Z896="","",IF(Z896="n/a","N/A", IF(Z896="ND","ND",(NETWORKDAYS(U896,Z896,Reference!$D$2:$D$40)))))</f>
        <v/>
      </c>
      <c r="AJ896" s="72" t="str">
        <f t="shared" si="54"/>
        <v/>
      </c>
      <c r="AK896" s="72" t="str">
        <f t="shared" si="55"/>
        <v/>
      </c>
      <c r="AL896" s="72" t="str">
        <f>IF(AE896="","",IF(AE896="N/A","N/A",IF(AE896="ND","ND",(NETWORKDAYS(AD896,AE896,Reference!$D$2:$D$40)-1))))</f>
        <v/>
      </c>
    </row>
    <row r="897" spans="1:38" s="73" customFormat="1" x14ac:dyDescent="0.35">
      <c r="A897" s="83"/>
      <c r="B897" s="83"/>
      <c r="C897" s="87"/>
      <c r="D897" s="87"/>
      <c r="E897" s="85"/>
      <c r="F897" s="86"/>
      <c r="G897" s="87"/>
      <c r="H897" s="87"/>
      <c r="I897" s="90"/>
      <c r="J897" s="89"/>
      <c r="K897" s="89"/>
      <c r="L897" s="90"/>
      <c r="M897" s="90"/>
      <c r="N897" s="89"/>
      <c r="O897" s="90"/>
      <c r="P897" s="87"/>
      <c r="Q897" s="91"/>
      <c r="R897" s="91"/>
      <c r="S897" s="91"/>
      <c r="T897" s="92"/>
      <c r="U897" s="92"/>
      <c r="V897" s="92"/>
      <c r="W897" s="92"/>
      <c r="X897" s="91"/>
      <c r="Y897" s="91"/>
      <c r="Z897" s="92"/>
      <c r="AA897" s="92"/>
      <c r="AB897" s="92"/>
      <c r="AC897" s="91"/>
      <c r="AD897" s="92"/>
      <c r="AE897" s="92"/>
      <c r="AF897" s="72" t="str">
        <f t="shared" si="52"/>
        <v/>
      </c>
      <c r="AG897" s="72" t="str">
        <f t="shared" si="53"/>
        <v/>
      </c>
      <c r="AH897" s="72" t="str">
        <f>IF(W897="","",IF(W897="ND","ND",(NETWORKDAYS(U897,W897,Reference!$D$2:$D$40)-1)))</f>
        <v/>
      </c>
      <c r="AI897" s="72" t="str">
        <f>IF(Z897="","",IF(Z897="n/a","N/A", IF(Z897="ND","ND",(NETWORKDAYS(U897,Z897,Reference!$D$2:$D$40)))))</f>
        <v/>
      </c>
      <c r="AJ897" s="72" t="str">
        <f t="shared" si="54"/>
        <v/>
      </c>
      <c r="AK897" s="72" t="str">
        <f t="shared" si="55"/>
        <v/>
      </c>
      <c r="AL897" s="72" t="str">
        <f>IF(AE897="","",IF(AE897="N/A","N/A",IF(AE897="ND","ND",(NETWORKDAYS(AD897,AE897,Reference!$D$2:$D$40)-1))))</f>
        <v/>
      </c>
    </row>
    <row r="898" spans="1:38" s="73" customFormat="1" x14ac:dyDescent="0.35">
      <c r="A898" s="83"/>
      <c r="B898" s="83"/>
      <c r="C898" s="87"/>
      <c r="D898" s="87"/>
      <c r="E898" s="85"/>
      <c r="F898" s="86"/>
      <c r="G898" s="87"/>
      <c r="H898" s="87"/>
      <c r="I898" s="90"/>
      <c r="J898" s="89"/>
      <c r="K898" s="89"/>
      <c r="L898" s="90"/>
      <c r="M898" s="90"/>
      <c r="N898" s="89"/>
      <c r="O898" s="90"/>
      <c r="P898" s="87"/>
      <c r="Q898" s="91"/>
      <c r="R898" s="91"/>
      <c r="S898" s="91"/>
      <c r="T898" s="92"/>
      <c r="U898" s="92"/>
      <c r="V898" s="92"/>
      <c r="W898" s="92"/>
      <c r="X898" s="91"/>
      <c r="Y898" s="91"/>
      <c r="Z898" s="92"/>
      <c r="AA898" s="92"/>
      <c r="AB898" s="92"/>
      <c r="AC898" s="91"/>
      <c r="AD898" s="92"/>
      <c r="AE898" s="92"/>
      <c r="AF898" s="72" t="str">
        <f t="shared" si="52"/>
        <v/>
      </c>
      <c r="AG898" s="72" t="str">
        <f t="shared" si="53"/>
        <v/>
      </c>
      <c r="AH898" s="72" t="str">
        <f>IF(W898="","",IF(W898="ND","ND",(NETWORKDAYS(U898,W898,Reference!$D$2:$D$40)-1)))</f>
        <v/>
      </c>
      <c r="AI898" s="72" t="str">
        <f>IF(Z898="","",IF(Z898="n/a","N/A", IF(Z898="ND","ND",(NETWORKDAYS(U898,Z898,Reference!$D$2:$D$40)))))</f>
        <v/>
      </c>
      <c r="AJ898" s="72" t="str">
        <f t="shared" si="54"/>
        <v/>
      </c>
      <c r="AK898" s="72" t="str">
        <f t="shared" si="55"/>
        <v/>
      </c>
      <c r="AL898" s="72" t="str">
        <f>IF(AE898="","",IF(AE898="N/A","N/A",IF(AE898="ND","ND",(NETWORKDAYS(AD898,AE898,Reference!$D$2:$D$40)-1))))</f>
        <v/>
      </c>
    </row>
    <row r="899" spans="1:38" s="73" customFormat="1" x14ac:dyDescent="0.35">
      <c r="A899" s="83"/>
      <c r="B899" s="83"/>
      <c r="C899" s="87"/>
      <c r="D899" s="87"/>
      <c r="E899" s="85"/>
      <c r="F899" s="86"/>
      <c r="G899" s="87"/>
      <c r="H899" s="87"/>
      <c r="I899" s="90"/>
      <c r="J899" s="89"/>
      <c r="K899" s="89"/>
      <c r="L899" s="90"/>
      <c r="M899" s="90"/>
      <c r="N899" s="89"/>
      <c r="O899" s="90"/>
      <c r="P899" s="87"/>
      <c r="Q899" s="91"/>
      <c r="R899" s="91"/>
      <c r="S899" s="91"/>
      <c r="T899" s="92"/>
      <c r="U899" s="92"/>
      <c r="V899" s="92"/>
      <c r="W899" s="92"/>
      <c r="X899" s="91"/>
      <c r="Y899" s="91"/>
      <c r="Z899" s="92"/>
      <c r="AA899" s="92"/>
      <c r="AB899" s="92"/>
      <c r="AC899" s="91"/>
      <c r="AD899" s="92"/>
      <c r="AE899" s="92"/>
      <c r="AF899" s="72" t="str">
        <f t="shared" si="52"/>
        <v/>
      </c>
      <c r="AG899" s="72" t="str">
        <f t="shared" si="53"/>
        <v/>
      </c>
      <c r="AH899" s="72" t="str">
        <f>IF(W899="","",IF(W899="ND","ND",(NETWORKDAYS(U899,W899,Reference!$D$2:$D$40)-1)))</f>
        <v/>
      </c>
      <c r="AI899" s="72" t="str">
        <f>IF(Z899="","",IF(Z899="n/a","N/A", IF(Z899="ND","ND",(NETWORKDAYS(U899,Z899,Reference!$D$2:$D$40)))))</f>
        <v/>
      </c>
      <c r="AJ899" s="72" t="str">
        <f t="shared" si="54"/>
        <v/>
      </c>
      <c r="AK899" s="72" t="str">
        <f t="shared" si="55"/>
        <v/>
      </c>
      <c r="AL899" s="72" t="str">
        <f>IF(AE899="","",IF(AE899="N/A","N/A",IF(AE899="ND","ND",(NETWORKDAYS(AD899,AE899,Reference!$D$2:$D$40)-1))))</f>
        <v/>
      </c>
    </row>
    <row r="900" spans="1:38" s="73" customFormat="1" x14ac:dyDescent="0.35">
      <c r="A900" s="83"/>
      <c r="B900" s="83"/>
      <c r="C900" s="87"/>
      <c r="D900" s="87"/>
      <c r="E900" s="85"/>
      <c r="F900" s="86"/>
      <c r="G900" s="87"/>
      <c r="H900" s="87"/>
      <c r="I900" s="90"/>
      <c r="J900" s="89"/>
      <c r="K900" s="89"/>
      <c r="L900" s="90"/>
      <c r="M900" s="90"/>
      <c r="N900" s="89"/>
      <c r="O900" s="90"/>
      <c r="P900" s="87"/>
      <c r="Q900" s="91"/>
      <c r="R900" s="91"/>
      <c r="S900" s="91"/>
      <c r="T900" s="92"/>
      <c r="U900" s="92"/>
      <c r="V900" s="92"/>
      <c r="W900" s="92"/>
      <c r="X900" s="91"/>
      <c r="Y900" s="91"/>
      <c r="Z900" s="92"/>
      <c r="AA900" s="92"/>
      <c r="AB900" s="92"/>
      <c r="AC900" s="91"/>
      <c r="AD900" s="92"/>
      <c r="AE900" s="92"/>
      <c r="AF900" s="72" t="str">
        <f t="shared" si="52"/>
        <v/>
      </c>
      <c r="AG900" s="72" t="str">
        <f t="shared" si="53"/>
        <v/>
      </c>
      <c r="AH900" s="72" t="str">
        <f>IF(W900="","",IF(W900="ND","ND",(NETWORKDAYS(U900,W900,Reference!$D$2:$D$40)-1)))</f>
        <v/>
      </c>
      <c r="AI900" s="72" t="str">
        <f>IF(Z900="","",IF(Z900="n/a","N/A", IF(Z900="ND","ND",(NETWORKDAYS(U900,Z900,Reference!$D$2:$D$40)))))</f>
        <v/>
      </c>
      <c r="AJ900" s="72" t="str">
        <f t="shared" si="54"/>
        <v/>
      </c>
      <c r="AK900" s="72" t="str">
        <f t="shared" si="55"/>
        <v/>
      </c>
      <c r="AL900" s="72" t="str">
        <f>IF(AE900="","",IF(AE900="N/A","N/A",IF(AE900="ND","ND",(NETWORKDAYS(AD900,AE900,Reference!$D$2:$D$40)-1))))</f>
        <v/>
      </c>
    </row>
    <row r="901" spans="1:38" s="73" customFormat="1" x14ac:dyDescent="0.35">
      <c r="A901" s="83"/>
      <c r="B901" s="83"/>
      <c r="C901" s="87"/>
      <c r="D901" s="87"/>
      <c r="E901" s="85"/>
      <c r="F901" s="86"/>
      <c r="G901" s="87"/>
      <c r="H901" s="87"/>
      <c r="I901" s="90"/>
      <c r="J901" s="89"/>
      <c r="K901" s="89"/>
      <c r="L901" s="90"/>
      <c r="M901" s="90"/>
      <c r="N901" s="89"/>
      <c r="O901" s="90"/>
      <c r="P901" s="87"/>
      <c r="Q901" s="91"/>
      <c r="R901" s="91"/>
      <c r="S901" s="91"/>
      <c r="T901" s="92"/>
      <c r="U901" s="92"/>
      <c r="V901" s="92"/>
      <c r="W901" s="92"/>
      <c r="X901" s="91"/>
      <c r="Y901" s="91"/>
      <c r="Z901" s="92"/>
      <c r="AA901" s="92"/>
      <c r="AB901" s="92"/>
      <c r="AC901" s="91"/>
      <c r="AD901" s="92"/>
      <c r="AE901" s="92"/>
      <c r="AF901" s="72" t="str">
        <f t="shared" si="52"/>
        <v/>
      </c>
      <c r="AG901" s="72" t="str">
        <f t="shared" si="53"/>
        <v/>
      </c>
      <c r="AH901" s="72" t="str">
        <f>IF(W901="","",IF(W901="ND","ND",(NETWORKDAYS(U901,W901,Reference!$D$2:$D$40)-1)))</f>
        <v/>
      </c>
      <c r="AI901" s="72" t="str">
        <f>IF(Z901="","",IF(Z901="n/a","N/A", IF(Z901="ND","ND",(NETWORKDAYS(U901,Z901,Reference!$D$2:$D$40)))))</f>
        <v/>
      </c>
      <c r="AJ901" s="72" t="str">
        <f t="shared" si="54"/>
        <v/>
      </c>
      <c r="AK901" s="72" t="str">
        <f t="shared" si="55"/>
        <v/>
      </c>
      <c r="AL901" s="72" t="str">
        <f>IF(AE901="","",IF(AE901="N/A","N/A",IF(AE901="ND","ND",(NETWORKDAYS(AD901,AE901,Reference!$D$2:$D$40)-1))))</f>
        <v/>
      </c>
    </row>
    <row r="902" spans="1:38" s="73" customFormat="1" x14ac:dyDescent="0.35">
      <c r="A902" s="83"/>
      <c r="B902" s="83"/>
      <c r="C902" s="87"/>
      <c r="D902" s="87"/>
      <c r="E902" s="85"/>
      <c r="F902" s="86"/>
      <c r="G902" s="87"/>
      <c r="H902" s="87"/>
      <c r="I902" s="90"/>
      <c r="J902" s="89"/>
      <c r="K902" s="89"/>
      <c r="L902" s="90"/>
      <c r="M902" s="90"/>
      <c r="N902" s="89"/>
      <c r="O902" s="90"/>
      <c r="P902" s="87"/>
      <c r="Q902" s="91"/>
      <c r="R902" s="91"/>
      <c r="S902" s="91"/>
      <c r="T902" s="92"/>
      <c r="U902" s="92"/>
      <c r="V902" s="92"/>
      <c r="W902" s="92"/>
      <c r="X902" s="91"/>
      <c r="Y902" s="91"/>
      <c r="Z902" s="92"/>
      <c r="AA902" s="92"/>
      <c r="AB902" s="92"/>
      <c r="AC902" s="91"/>
      <c r="AD902" s="92"/>
      <c r="AE902" s="92"/>
      <c r="AF902" s="72" t="str">
        <f t="shared" si="52"/>
        <v/>
      </c>
      <c r="AG902" s="72" t="str">
        <f t="shared" si="53"/>
        <v/>
      </c>
      <c r="AH902" s="72" t="str">
        <f>IF(W902="","",IF(W902="ND","ND",(NETWORKDAYS(U902,W902,Reference!$D$2:$D$40)-1)))</f>
        <v/>
      </c>
      <c r="AI902" s="72" t="str">
        <f>IF(Z902="","",IF(Z902="n/a","N/A", IF(Z902="ND","ND",(NETWORKDAYS(U902,Z902,Reference!$D$2:$D$40)))))</f>
        <v/>
      </c>
      <c r="AJ902" s="72" t="str">
        <f t="shared" si="54"/>
        <v/>
      </c>
      <c r="AK902" s="72" t="str">
        <f t="shared" si="55"/>
        <v/>
      </c>
      <c r="AL902" s="72" t="str">
        <f>IF(AE902="","",IF(AE902="N/A","N/A",IF(AE902="ND","ND",(NETWORKDAYS(AD902,AE902,Reference!$D$2:$D$40)-1))))</f>
        <v/>
      </c>
    </row>
    <row r="903" spans="1:38" s="73" customFormat="1" x14ac:dyDescent="0.35">
      <c r="A903" s="83"/>
      <c r="B903" s="83"/>
      <c r="C903" s="87"/>
      <c r="D903" s="87"/>
      <c r="E903" s="85"/>
      <c r="F903" s="86"/>
      <c r="G903" s="87"/>
      <c r="H903" s="87"/>
      <c r="I903" s="90"/>
      <c r="J903" s="89"/>
      <c r="K903" s="89"/>
      <c r="L903" s="90"/>
      <c r="M903" s="90"/>
      <c r="N903" s="89"/>
      <c r="O903" s="90"/>
      <c r="P903" s="87"/>
      <c r="Q903" s="91"/>
      <c r="R903" s="91"/>
      <c r="S903" s="91"/>
      <c r="T903" s="92"/>
      <c r="U903" s="92"/>
      <c r="V903" s="92"/>
      <c r="W903" s="92"/>
      <c r="X903" s="91"/>
      <c r="Y903" s="91"/>
      <c r="Z903" s="92"/>
      <c r="AA903" s="92"/>
      <c r="AB903" s="92"/>
      <c r="AC903" s="91"/>
      <c r="AD903" s="92"/>
      <c r="AE903" s="92"/>
      <c r="AF903" s="72" t="str">
        <f t="shared" si="52"/>
        <v/>
      </c>
      <c r="AG903" s="72" t="str">
        <f t="shared" si="53"/>
        <v/>
      </c>
      <c r="AH903" s="72" t="str">
        <f>IF(W903="","",IF(W903="ND","ND",(NETWORKDAYS(U903,W903,Reference!$D$2:$D$40)-1)))</f>
        <v/>
      </c>
      <c r="AI903" s="72" t="str">
        <f>IF(Z903="","",IF(Z903="n/a","N/A", IF(Z903="ND","ND",(NETWORKDAYS(U903,Z903,Reference!$D$2:$D$40)))))</f>
        <v/>
      </c>
      <c r="AJ903" s="72" t="str">
        <f t="shared" si="54"/>
        <v/>
      </c>
      <c r="AK903" s="72" t="str">
        <f t="shared" si="55"/>
        <v/>
      </c>
      <c r="AL903" s="72" t="str">
        <f>IF(AE903="","",IF(AE903="N/A","N/A",IF(AE903="ND","ND",(NETWORKDAYS(AD903,AE903,Reference!$D$2:$D$40)-1))))</f>
        <v/>
      </c>
    </row>
    <row r="904" spans="1:38" s="73" customFormat="1" x14ac:dyDescent="0.35">
      <c r="A904" s="83"/>
      <c r="B904" s="83"/>
      <c r="C904" s="87"/>
      <c r="D904" s="87"/>
      <c r="E904" s="85"/>
      <c r="F904" s="86"/>
      <c r="G904" s="87"/>
      <c r="H904" s="87"/>
      <c r="I904" s="90"/>
      <c r="J904" s="89"/>
      <c r="K904" s="89"/>
      <c r="L904" s="90"/>
      <c r="M904" s="90"/>
      <c r="N904" s="89"/>
      <c r="O904" s="90"/>
      <c r="P904" s="87"/>
      <c r="Q904" s="91"/>
      <c r="R904" s="91"/>
      <c r="S904" s="91"/>
      <c r="T904" s="92"/>
      <c r="U904" s="92"/>
      <c r="V904" s="92"/>
      <c r="W904" s="92"/>
      <c r="X904" s="91"/>
      <c r="Y904" s="91"/>
      <c r="Z904" s="92"/>
      <c r="AA904" s="92"/>
      <c r="AB904" s="92"/>
      <c r="AC904" s="91"/>
      <c r="AD904" s="92"/>
      <c r="AE904" s="92"/>
      <c r="AF904" s="72" t="str">
        <f t="shared" ref="AF904:AF967" si="56">IF(U904="","",(U904-T904))</f>
        <v/>
      </c>
      <c r="AG904" s="72" t="str">
        <f t="shared" ref="AG904:AG967" si="57">IF(V904="","",IF(V904="ND","ND",IF(V904="N/A","N/A",(V904-U904))))</f>
        <v/>
      </c>
      <c r="AH904" s="72" t="str">
        <f>IF(W904="","",IF(W904="ND","ND",(NETWORKDAYS(U904,W904,Reference!$D$2:$D$40)-1)))</f>
        <v/>
      </c>
      <c r="AI904" s="72" t="str">
        <f>IF(Z904="","",IF(Z904="n/a","N/A", IF(Z904="ND","ND",(NETWORKDAYS(U904,Z904,Reference!$D$2:$D$40)))))</f>
        <v/>
      </c>
      <c r="AJ904" s="72" t="str">
        <f t="shared" ref="AJ904:AJ967" si="58">IF(AA904="","",IF(AA904="ND", "ND", IF(AA904="N/A","N/A",(AA904-U904))))</f>
        <v/>
      </c>
      <c r="AK904" s="72" t="str">
        <f t="shared" ref="AK904:AK967" si="59">IF(AB904="","",IF(AB904="N/A","N/A",IF(AB904="ND","ND",(AB904-U904))))</f>
        <v/>
      </c>
      <c r="AL904" s="72" t="str">
        <f>IF(AE904="","",IF(AE904="N/A","N/A",IF(AE904="ND","ND",(NETWORKDAYS(AD904,AE904,Reference!$D$2:$D$40)-1))))</f>
        <v/>
      </c>
    </row>
    <row r="905" spans="1:38" s="73" customFormat="1" x14ac:dyDescent="0.35">
      <c r="A905" s="83"/>
      <c r="B905" s="83"/>
      <c r="C905" s="87"/>
      <c r="D905" s="87"/>
      <c r="E905" s="85"/>
      <c r="F905" s="86"/>
      <c r="G905" s="87"/>
      <c r="H905" s="87"/>
      <c r="I905" s="90"/>
      <c r="J905" s="89"/>
      <c r="K905" s="89"/>
      <c r="L905" s="90"/>
      <c r="M905" s="90"/>
      <c r="N905" s="89"/>
      <c r="O905" s="90"/>
      <c r="P905" s="87"/>
      <c r="Q905" s="91"/>
      <c r="R905" s="91"/>
      <c r="S905" s="91"/>
      <c r="T905" s="92"/>
      <c r="U905" s="92"/>
      <c r="V905" s="92"/>
      <c r="W905" s="92"/>
      <c r="X905" s="91"/>
      <c r="Y905" s="91"/>
      <c r="Z905" s="92"/>
      <c r="AA905" s="92"/>
      <c r="AB905" s="92"/>
      <c r="AC905" s="91"/>
      <c r="AD905" s="92"/>
      <c r="AE905" s="92"/>
      <c r="AF905" s="72" t="str">
        <f t="shared" si="56"/>
        <v/>
      </c>
      <c r="AG905" s="72" t="str">
        <f t="shared" si="57"/>
        <v/>
      </c>
      <c r="AH905" s="72" t="str">
        <f>IF(W905="","",IF(W905="ND","ND",(NETWORKDAYS(U905,W905,Reference!$D$2:$D$40)-1)))</f>
        <v/>
      </c>
      <c r="AI905" s="72" t="str">
        <f>IF(Z905="","",IF(Z905="n/a","N/A", IF(Z905="ND","ND",(NETWORKDAYS(U905,Z905,Reference!$D$2:$D$40)))))</f>
        <v/>
      </c>
      <c r="AJ905" s="72" t="str">
        <f t="shared" si="58"/>
        <v/>
      </c>
      <c r="AK905" s="72" t="str">
        <f t="shared" si="59"/>
        <v/>
      </c>
      <c r="AL905" s="72" t="str">
        <f>IF(AE905="","",IF(AE905="N/A","N/A",IF(AE905="ND","ND",(NETWORKDAYS(AD905,AE905,Reference!$D$2:$D$40)-1))))</f>
        <v/>
      </c>
    </row>
    <row r="906" spans="1:38" s="73" customFormat="1" x14ac:dyDescent="0.35">
      <c r="A906" s="83"/>
      <c r="B906" s="83"/>
      <c r="C906" s="87"/>
      <c r="D906" s="87"/>
      <c r="E906" s="85"/>
      <c r="F906" s="86"/>
      <c r="G906" s="87"/>
      <c r="H906" s="87"/>
      <c r="I906" s="90"/>
      <c r="J906" s="89"/>
      <c r="K906" s="89"/>
      <c r="L906" s="90"/>
      <c r="M906" s="90"/>
      <c r="N906" s="89"/>
      <c r="O906" s="90"/>
      <c r="P906" s="87"/>
      <c r="Q906" s="91"/>
      <c r="R906" s="91"/>
      <c r="S906" s="91"/>
      <c r="T906" s="92"/>
      <c r="U906" s="92"/>
      <c r="V906" s="92"/>
      <c r="W906" s="92"/>
      <c r="X906" s="91"/>
      <c r="Y906" s="91"/>
      <c r="Z906" s="92"/>
      <c r="AA906" s="92"/>
      <c r="AB906" s="92"/>
      <c r="AC906" s="91"/>
      <c r="AD906" s="92"/>
      <c r="AE906" s="92"/>
      <c r="AF906" s="72" t="str">
        <f t="shared" si="56"/>
        <v/>
      </c>
      <c r="AG906" s="72" t="str">
        <f t="shared" si="57"/>
        <v/>
      </c>
      <c r="AH906" s="72" t="str">
        <f>IF(W906="","",IF(W906="ND","ND",(NETWORKDAYS(U906,W906,Reference!$D$2:$D$40)-1)))</f>
        <v/>
      </c>
      <c r="AI906" s="72" t="str">
        <f>IF(Z906="","",IF(Z906="n/a","N/A", IF(Z906="ND","ND",(NETWORKDAYS(U906,Z906,Reference!$D$2:$D$40)))))</f>
        <v/>
      </c>
      <c r="AJ906" s="72" t="str">
        <f t="shared" si="58"/>
        <v/>
      </c>
      <c r="AK906" s="72" t="str">
        <f t="shared" si="59"/>
        <v/>
      </c>
      <c r="AL906" s="72" t="str">
        <f>IF(AE906="","",IF(AE906="N/A","N/A",IF(AE906="ND","ND",(NETWORKDAYS(AD906,AE906,Reference!$D$2:$D$40)-1))))</f>
        <v/>
      </c>
    </row>
    <row r="907" spans="1:38" s="73" customFormat="1" x14ac:dyDescent="0.35">
      <c r="A907" s="83"/>
      <c r="B907" s="83"/>
      <c r="C907" s="87"/>
      <c r="D907" s="87"/>
      <c r="E907" s="85"/>
      <c r="F907" s="86"/>
      <c r="G907" s="87"/>
      <c r="H907" s="87"/>
      <c r="I907" s="90"/>
      <c r="J907" s="89"/>
      <c r="K907" s="89"/>
      <c r="L907" s="90"/>
      <c r="M907" s="90"/>
      <c r="N907" s="89"/>
      <c r="O907" s="90"/>
      <c r="P907" s="87"/>
      <c r="Q907" s="91"/>
      <c r="R907" s="91"/>
      <c r="S907" s="91"/>
      <c r="T907" s="92"/>
      <c r="U907" s="92"/>
      <c r="V907" s="92"/>
      <c r="W907" s="92"/>
      <c r="X907" s="91"/>
      <c r="Y907" s="91"/>
      <c r="Z907" s="92"/>
      <c r="AA907" s="92"/>
      <c r="AB907" s="92"/>
      <c r="AC907" s="91"/>
      <c r="AD907" s="92"/>
      <c r="AE907" s="92"/>
      <c r="AF907" s="72" t="str">
        <f t="shared" si="56"/>
        <v/>
      </c>
      <c r="AG907" s="72" t="str">
        <f t="shared" si="57"/>
        <v/>
      </c>
      <c r="AH907" s="72" t="str">
        <f>IF(W907="","",IF(W907="ND","ND",(NETWORKDAYS(U907,W907,Reference!$D$2:$D$40)-1)))</f>
        <v/>
      </c>
      <c r="AI907" s="72" t="str">
        <f>IF(Z907="","",IF(Z907="n/a","N/A", IF(Z907="ND","ND",(NETWORKDAYS(U907,Z907,Reference!$D$2:$D$40)))))</f>
        <v/>
      </c>
      <c r="AJ907" s="72" t="str">
        <f t="shared" si="58"/>
        <v/>
      </c>
      <c r="AK907" s="72" t="str">
        <f t="shared" si="59"/>
        <v/>
      </c>
      <c r="AL907" s="72" t="str">
        <f>IF(AE907="","",IF(AE907="N/A","N/A",IF(AE907="ND","ND",(NETWORKDAYS(AD907,AE907,Reference!$D$2:$D$40)-1))))</f>
        <v/>
      </c>
    </row>
    <row r="908" spans="1:38" s="73" customFormat="1" x14ac:dyDescent="0.35">
      <c r="A908" s="83"/>
      <c r="B908" s="83"/>
      <c r="C908" s="87"/>
      <c r="D908" s="87"/>
      <c r="E908" s="85"/>
      <c r="F908" s="86"/>
      <c r="G908" s="87"/>
      <c r="H908" s="87"/>
      <c r="I908" s="90"/>
      <c r="J908" s="89"/>
      <c r="K908" s="89"/>
      <c r="L908" s="90"/>
      <c r="M908" s="90"/>
      <c r="N908" s="89"/>
      <c r="O908" s="90"/>
      <c r="P908" s="87"/>
      <c r="Q908" s="91"/>
      <c r="R908" s="91"/>
      <c r="S908" s="91"/>
      <c r="T908" s="92"/>
      <c r="U908" s="92"/>
      <c r="V908" s="92"/>
      <c r="W908" s="92"/>
      <c r="X908" s="91"/>
      <c r="Y908" s="91"/>
      <c r="Z908" s="92"/>
      <c r="AA908" s="92"/>
      <c r="AB908" s="92"/>
      <c r="AC908" s="91"/>
      <c r="AD908" s="92"/>
      <c r="AE908" s="92"/>
      <c r="AF908" s="72" t="str">
        <f t="shared" si="56"/>
        <v/>
      </c>
      <c r="AG908" s="72" t="str">
        <f t="shared" si="57"/>
        <v/>
      </c>
      <c r="AH908" s="72" t="str">
        <f>IF(W908="","",IF(W908="ND","ND",(NETWORKDAYS(U908,W908,Reference!$D$2:$D$40)-1)))</f>
        <v/>
      </c>
      <c r="AI908" s="72" t="str">
        <f>IF(Z908="","",IF(Z908="n/a","N/A", IF(Z908="ND","ND",(NETWORKDAYS(U908,Z908,Reference!$D$2:$D$40)))))</f>
        <v/>
      </c>
      <c r="AJ908" s="72" t="str">
        <f t="shared" si="58"/>
        <v/>
      </c>
      <c r="AK908" s="72" t="str">
        <f t="shared" si="59"/>
        <v/>
      </c>
      <c r="AL908" s="72" t="str">
        <f>IF(AE908="","",IF(AE908="N/A","N/A",IF(AE908="ND","ND",(NETWORKDAYS(AD908,AE908,Reference!$D$2:$D$40)-1))))</f>
        <v/>
      </c>
    </row>
    <row r="909" spans="1:38" s="73" customFormat="1" x14ac:dyDescent="0.35">
      <c r="A909" s="83"/>
      <c r="B909" s="83"/>
      <c r="C909" s="87"/>
      <c r="D909" s="87"/>
      <c r="E909" s="85"/>
      <c r="F909" s="86"/>
      <c r="G909" s="87"/>
      <c r="H909" s="87"/>
      <c r="I909" s="90"/>
      <c r="J909" s="89"/>
      <c r="K909" s="89"/>
      <c r="L909" s="90"/>
      <c r="M909" s="90"/>
      <c r="N909" s="89"/>
      <c r="O909" s="90"/>
      <c r="P909" s="87"/>
      <c r="Q909" s="91"/>
      <c r="R909" s="91"/>
      <c r="S909" s="91"/>
      <c r="T909" s="92"/>
      <c r="U909" s="92"/>
      <c r="V909" s="92"/>
      <c r="W909" s="92"/>
      <c r="X909" s="91"/>
      <c r="Y909" s="91"/>
      <c r="Z909" s="92"/>
      <c r="AA909" s="92"/>
      <c r="AB909" s="92"/>
      <c r="AC909" s="91"/>
      <c r="AD909" s="92"/>
      <c r="AE909" s="92"/>
      <c r="AF909" s="72" t="str">
        <f t="shared" si="56"/>
        <v/>
      </c>
      <c r="AG909" s="72" t="str">
        <f t="shared" si="57"/>
        <v/>
      </c>
      <c r="AH909" s="72" t="str">
        <f>IF(W909="","",IF(W909="ND","ND",(NETWORKDAYS(U909,W909,Reference!$D$2:$D$40)-1)))</f>
        <v/>
      </c>
      <c r="AI909" s="72" t="str">
        <f>IF(Z909="","",IF(Z909="n/a","N/A", IF(Z909="ND","ND",(NETWORKDAYS(U909,Z909,Reference!$D$2:$D$40)))))</f>
        <v/>
      </c>
      <c r="AJ909" s="72" t="str">
        <f t="shared" si="58"/>
        <v/>
      </c>
      <c r="AK909" s="72" t="str">
        <f t="shared" si="59"/>
        <v/>
      </c>
      <c r="AL909" s="72" t="str">
        <f>IF(AE909="","",IF(AE909="N/A","N/A",IF(AE909="ND","ND",(NETWORKDAYS(AD909,AE909,Reference!$D$2:$D$40)-1))))</f>
        <v/>
      </c>
    </row>
    <row r="910" spans="1:38" s="73" customFormat="1" x14ac:dyDescent="0.35">
      <c r="A910" s="83"/>
      <c r="B910" s="83"/>
      <c r="C910" s="87"/>
      <c r="D910" s="87"/>
      <c r="E910" s="85"/>
      <c r="F910" s="86"/>
      <c r="G910" s="87"/>
      <c r="H910" s="87"/>
      <c r="I910" s="90"/>
      <c r="J910" s="89"/>
      <c r="K910" s="89"/>
      <c r="L910" s="90"/>
      <c r="M910" s="90"/>
      <c r="N910" s="89"/>
      <c r="O910" s="90"/>
      <c r="P910" s="87"/>
      <c r="Q910" s="91"/>
      <c r="R910" s="91"/>
      <c r="S910" s="91"/>
      <c r="T910" s="92"/>
      <c r="U910" s="92"/>
      <c r="V910" s="92"/>
      <c r="W910" s="92"/>
      <c r="X910" s="91"/>
      <c r="Y910" s="91"/>
      <c r="Z910" s="92"/>
      <c r="AA910" s="92"/>
      <c r="AB910" s="92"/>
      <c r="AC910" s="91"/>
      <c r="AD910" s="92"/>
      <c r="AE910" s="92"/>
      <c r="AF910" s="72" t="str">
        <f t="shared" si="56"/>
        <v/>
      </c>
      <c r="AG910" s="72" t="str">
        <f t="shared" si="57"/>
        <v/>
      </c>
      <c r="AH910" s="72" t="str">
        <f>IF(W910="","",IF(W910="ND","ND",(NETWORKDAYS(U910,W910,Reference!$D$2:$D$40)-1)))</f>
        <v/>
      </c>
      <c r="AI910" s="72" t="str">
        <f>IF(Z910="","",IF(Z910="n/a","N/A", IF(Z910="ND","ND",(NETWORKDAYS(U910,Z910,Reference!$D$2:$D$40)))))</f>
        <v/>
      </c>
      <c r="AJ910" s="72" t="str">
        <f t="shared" si="58"/>
        <v/>
      </c>
      <c r="AK910" s="72" t="str">
        <f t="shared" si="59"/>
        <v/>
      </c>
      <c r="AL910" s="72" t="str">
        <f>IF(AE910="","",IF(AE910="N/A","N/A",IF(AE910="ND","ND",(NETWORKDAYS(AD910,AE910,Reference!$D$2:$D$40)-1))))</f>
        <v/>
      </c>
    </row>
    <row r="911" spans="1:38" s="73" customFormat="1" x14ac:dyDescent="0.35">
      <c r="A911" s="83"/>
      <c r="B911" s="83"/>
      <c r="C911" s="87"/>
      <c r="D911" s="87"/>
      <c r="E911" s="85"/>
      <c r="F911" s="86"/>
      <c r="G911" s="87"/>
      <c r="H911" s="87"/>
      <c r="I911" s="90"/>
      <c r="J911" s="89"/>
      <c r="K911" s="89"/>
      <c r="L911" s="90"/>
      <c r="M911" s="90"/>
      <c r="N911" s="89"/>
      <c r="O911" s="90"/>
      <c r="P911" s="87"/>
      <c r="Q911" s="91"/>
      <c r="R911" s="91"/>
      <c r="S911" s="91"/>
      <c r="T911" s="92"/>
      <c r="U911" s="92"/>
      <c r="V911" s="92"/>
      <c r="W911" s="92"/>
      <c r="X911" s="91"/>
      <c r="Y911" s="91"/>
      <c r="Z911" s="92"/>
      <c r="AA911" s="92"/>
      <c r="AB911" s="92"/>
      <c r="AC911" s="91"/>
      <c r="AD911" s="92"/>
      <c r="AE911" s="92"/>
      <c r="AF911" s="72" t="str">
        <f t="shared" si="56"/>
        <v/>
      </c>
      <c r="AG911" s="72" t="str">
        <f t="shared" si="57"/>
        <v/>
      </c>
      <c r="AH911" s="72" t="str">
        <f>IF(W911="","",IF(W911="ND","ND",(NETWORKDAYS(U911,W911,Reference!$D$2:$D$40)-1)))</f>
        <v/>
      </c>
      <c r="AI911" s="72" t="str">
        <f>IF(Z911="","",IF(Z911="n/a","N/A", IF(Z911="ND","ND",(NETWORKDAYS(U911,Z911,Reference!$D$2:$D$40)))))</f>
        <v/>
      </c>
      <c r="AJ911" s="72" t="str">
        <f t="shared" si="58"/>
        <v/>
      </c>
      <c r="AK911" s="72" t="str">
        <f t="shared" si="59"/>
        <v/>
      </c>
      <c r="AL911" s="72" t="str">
        <f>IF(AE911="","",IF(AE911="N/A","N/A",IF(AE911="ND","ND",(NETWORKDAYS(AD911,AE911,Reference!$D$2:$D$40)-1))))</f>
        <v/>
      </c>
    </row>
    <row r="912" spans="1:38" s="73" customFormat="1" x14ac:dyDescent="0.35">
      <c r="A912" s="83"/>
      <c r="B912" s="83"/>
      <c r="C912" s="87"/>
      <c r="D912" s="87"/>
      <c r="E912" s="85"/>
      <c r="F912" s="86"/>
      <c r="G912" s="87"/>
      <c r="H912" s="87"/>
      <c r="I912" s="90"/>
      <c r="J912" s="89"/>
      <c r="K912" s="89"/>
      <c r="L912" s="90"/>
      <c r="M912" s="90"/>
      <c r="N912" s="89"/>
      <c r="O912" s="90"/>
      <c r="P912" s="87"/>
      <c r="Q912" s="91"/>
      <c r="R912" s="91"/>
      <c r="S912" s="91"/>
      <c r="T912" s="92"/>
      <c r="U912" s="92"/>
      <c r="V912" s="92"/>
      <c r="W912" s="92"/>
      <c r="X912" s="91"/>
      <c r="Y912" s="91"/>
      <c r="Z912" s="92"/>
      <c r="AA912" s="92"/>
      <c r="AB912" s="92"/>
      <c r="AC912" s="91"/>
      <c r="AD912" s="92"/>
      <c r="AE912" s="92"/>
      <c r="AF912" s="72" t="str">
        <f t="shared" si="56"/>
        <v/>
      </c>
      <c r="AG912" s="72" t="str">
        <f t="shared" si="57"/>
        <v/>
      </c>
      <c r="AH912" s="72" t="str">
        <f>IF(W912="","",IF(W912="ND","ND",(NETWORKDAYS(U912,W912,Reference!$D$2:$D$40)-1)))</f>
        <v/>
      </c>
      <c r="AI912" s="72" t="str">
        <f>IF(Z912="","",IF(Z912="n/a","N/A", IF(Z912="ND","ND",(NETWORKDAYS(U912,Z912,Reference!$D$2:$D$40)))))</f>
        <v/>
      </c>
      <c r="AJ912" s="72" t="str">
        <f t="shared" si="58"/>
        <v/>
      </c>
      <c r="AK912" s="72" t="str">
        <f t="shared" si="59"/>
        <v/>
      </c>
      <c r="AL912" s="72" t="str">
        <f>IF(AE912="","",IF(AE912="N/A","N/A",IF(AE912="ND","ND",(NETWORKDAYS(AD912,AE912,Reference!$D$2:$D$40)-1))))</f>
        <v/>
      </c>
    </row>
    <row r="913" spans="1:38" s="73" customFormat="1" x14ac:dyDescent="0.35">
      <c r="A913" s="83"/>
      <c r="B913" s="83"/>
      <c r="C913" s="87"/>
      <c r="D913" s="87"/>
      <c r="E913" s="85"/>
      <c r="F913" s="86"/>
      <c r="G913" s="87"/>
      <c r="H913" s="87"/>
      <c r="I913" s="90"/>
      <c r="J913" s="89"/>
      <c r="K913" s="89"/>
      <c r="L913" s="90"/>
      <c r="M913" s="90"/>
      <c r="N913" s="89"/>
      <c r="O913" s="90"/>
      <c r="P913" s="87"/>
      <c r="Q913" s="91"/>
      <c r="R913" s="91"/>
      <c r="S913" s="91"/>
      <c r="T913" s="92"/>
      <c r="U913" s="92"/>
      <c r="V913" s="92"/>
      <c r="W913" s="92"/>
      <c r="X913" s="91"/>
      <c r="Y913" s="91"/>
      <c r="Z913" s="92"/>
      <c r="AA913" s="92"/>
      <c r="AB913" s="92"/>
      <c r="AC913" s="91"/>
      <c r="AD913" s="92"/>
      <c r="AE913" s="92"/>
      <c r="AF913" s="72" t="str">
        <f t="shared" si="56"/>
        <v/>
      </c>
      <c r="AG913" s="72" t="str">
        <f t="shared" si="57"/>
        <v/>
      </c>
      <c r="AH913" s="72" t="str">
        <f>IF(W913="","",IF(W913="ND","ND",(NETWORKDAYS(U913,W913,Reference!$D$2:$D$40)-1)))</f>
        <v/>
      </c>
      <c r="AI913" s="72" t="str">
        <f>IF(Z913="","",IF(Z913="n/a","N/A", IF(Z913="ND","ND",(NETWORKDAYS(U913,Z913,Reference!$D$2:$D$40)))))</f>
        <v/>
      </c>
      <c r="AJ913" s="72" t="str">
        <f t="shared" si="58"/>
        <v/>
      </c>
      <c r="AK913" s="72" t="str">
        <f t="shared" si="59"/>
        <v/>
      </c>
      <c r="AL913" s="72" t="str">
        <f>IF(AE913="","",IF(AE913="N/A","N/A",IF(AE913="ND","ND",(NETWORKDAYS(AD913,AE913,Reference!$D$2:$D$40)-1))))</f>
        <v/>
      </c>
    </row>
    <row r="914" spans="1:38" s="73" customFormat="1" x14ac:dyDescent="0.35">
      <c r="A914" s="83"/>
      <c r="B914" s="83"/>
      <c r="C914" s="87"/>
      <c r="D914" s="87"/>
      <c r="E914" s="85"/>
      <c r="F914" s="86"/>
      <c r="G914" s="87"/>
      <c r="H914" s="87"/>
      <c r="I914" s="90"/>
      <c r="J914" s="89"/>
      <c r="K914" s="89"/>
      <c r="L914" s="90"/>
      <c r="M914" s="90"/>
      <c r="N914" s="89"/>
      <c r="O914" s="90"/>
      <c r="P914" s="87"/>
      <c r="Q914" s="91"/>
      <c r="R914" s="91"/>
      <c r="S914" s="91"/>
      <c r="T914" s="92"/>
      <c r="U914" s="92"/>
      <c r="V914" s="92"/>
      <c r="W914" s="92"/>
      <c r="X914" s="91"/>
      <c r="Y914" s="91"/>
      <c r="Z914" s="92"/>
      <c r="AA914" s="92"/>
      <c r="AB914" s="92"/>
      <c r="AC914" s="91"/>
      <c r="AD914" s="92"/>
      <c r="AE914" s="92"/>
      <c r="AF914" s="72" t="str">
        <f t="shared" si="56"/>
        <v/>
      </c>
      <c r="AG914" s="72" t="str">
        <f t="shared" si="57"/>
        <v/>
      </c>
      <c r="AH914" s="72" t="str">
        <f>IF(W914="","",IF(W914="ND","ND",(NETWORKDAYS(U914,W914,Reference!$D$2:$D$40)-1)))</f>
        <v/>
      </c>
      <c r="AI914" s="72" t="str">
        <f>IF(Z914="","",IF(Z914="n/a","N/A", IF(Z914="ND","ND",(NETWORKDAYS(U914,Z914,Reference!$D$2:$D$40)))))</f>
        <v/>
      </c>
      <c r="AJ914" s="72" t="str">
        <f t="shared" si="58"/>
        <v/>
      </c>
      <c r="AK914" s="72" t="str">
        <f t="shared" si="59"/>
        <v/>
      </c>
      <c r="AL914" s="72" t="str">
        <f>IF(AE914="","",IF(AE914="N/A","N/A",IF(AE914="ND","ND",(NETWORKDAYS(AD914,AE914,Reference!$D$2:$D$40)-1))))</f>
        <v/>
      </c>
    </row>
    <row r="915" spans="1:38" s="73" customFormat="1" x14ac:dyDescent="0.35">
      <c r="A915" s="83"/>
      <c r="B915" s="83"/>
      <c r="C915" s="87"/>
      <c r="D915" s="87"/>
      <c r="E915" s="85"/>
      <c r="F915" s="86"/>
      <c r="G915" s="87"/>
      <c r="H915" s="87"/>
      <c r="I915" s="90"/>
      <c r="J915" s="89"/>
      <c r="K915" s="89"/>
      <c r="L915" s="90"/>
      <c r="M915" s="90"/>
      <c r="N915" s="89"/>
      <c r="O915" s="90"/>
      <c r="P915" s="87"/>
      <c r="Q915" s="91"/>
      <c r="R915" s="91"/>
      <c r="S915" s="91"/>
      <c r="T915" s="92"/>
      <c r="U915" s="92"/>
      <c r="V915" s="92"/>
      <c r="W915" s="92"/>
      <c r="X915" s="91"/>
      <c r="Y915" s="91"/>
      <c r="Z915" s="92"/>
      <c r="AA915" s="92"/>
      <c r="AB915" s="92"/>
      <c r="AC915" s="91"/>
      <c r="AD915" s="92"/>
      <c r="AE915" s="92"/>
      <c r="AF915" s="72" t="str">
        <f t="shared" si="56"/>
        <v/>
      </c>
      <c r="AG915" s="72" t="str">
        <f t="shared" si="57"/>
        <v/>
      </c>
      <c r="AH915" s="72" t="str">
        <f>IF(W915="","",IF(W915="ND","ND",(NETWORKDAYS(U915,W915,Reference!$D$2:$D$40)-1)))</f>
        <v/>
      </c>
      <c r="AI915" s="72" t="str">
        <f>IF(Z915="","",IF(Z915="n/a","N/A", IF(Z915="ND","ND",(NETWORKDAYS(U915,Z915,Reference!$D$2:$D$40)))))</f>
        <v/>
      </c>
      <c r="AJ915" s="72" t="str">
        <f t="shared" si="58"/>
        <v/>
      </c>
      <c r="AK915" s="72" t="str">
        <f t="shared" si="59"/>
        <v/>
      </c>
      <c r="AL915" s="72" t="str">
        <f>IF(AE915="","",IF(AE915="N/A","N/A",IF(AE915="ND","ND",(NETWORKDAYS(AD915,AE915,Reference!$D$2:$D$40)-1))))</f>
        <v/>
      </c>
    </row>
    <row r="916" spans="1:38" s="73" customFormat="1" x14ac:dyDescent="0.35">
      <c r="A916" s="83"/>
      <c r="B916" s="83"/>
      <c r="C916" s="87"/>
      <c r="D916" s="87"/>
      <c r="E916" s="85"/>
      <c r="F916" s="86"/>
      <c r="G916" s="87"/>
      <c r="H916" s="87"/>
      <c r="I916" s="90"/>
      <c r="J916" s="89"/>
      <c r="K916" s="89"/>
      <c r="L916" s="90"/>
      <c r="M916" s="90"/>
      <c r="N916" s="89"/>
      <c r="O916" s="90"/>
      <c r="P916" s="87"/>
      <c r="Q916" s="91"/>
      <c r="R916" s="91"/>
      <c r="S916" s="91"/>
      <c r="T916" s="92"/>
      <c r="U916" s="92"/>
      <c r="V916" s="92"/>
      <c r="W916" s="92"/>
      <c r="X916" s="91"/>
      <c r="Y916" s="91"/>
      <c r="Z916" s="92"/>
      <c r="AA916" s="92"/>
      <c r="AB916" s="92"/>
      <c r="AC916" s="91"/>
      <c r="AD916" s="92"/>
      <c r="AE916" s="92"/>
      <c r="AF916" s="72" t="str">
        <f t="shared" si="56"/>
        <v/>
      </c>
      <c r="AG916" s="72" t="str">
        <f t="shared" si="57"/>
        <v/>
      </c>
      <c r="AH916" s="72" t="str">
        <f>IF(W916="","",IF(W916="ND","ND",(NETWORKDAYS(U916,W916,Reference!$D$2:$D$40)-1)))</f>
        <v/>
      </c>
      <c r="AI916" s="72" t="str">
        <f>IF(Z916="","",IF(Z916="n/a","N/A", IF(Z916="ND","ND",(NETWORKDAYS(U916,Z916,Reference!$D$2:$D$40)))))</f>
        <v/>
      </c>
      <c r="AJ916" s="72" t="str">
        <f t="shared" si="58"/>
        <v/>
      </c>
      <c r="AK916" s="72" t="str">
        <f t="shared" si="59"/>
        <v/>
      </c>
      <c r="AL916" s="72" t="str">
        <f>IF(AE916="","",IF(AE916="N/A","N/A",IF(AE916="ND","ND",(NETWORKDAYS(AD916,AE916,Reference!$D$2:$D$40)-1))))</f>
        <v/>
      </c>
    </row>
    <row r="917" spans="1:38" s="73" customFormat="1" x14ac:dyDescent="0.35">
      <c r="A917" s="83"/>
      <c r="B917" s="83"/>
      <c r="C917" s="87"/>
      <c r="D917" s="87"/>
      <c r="E917" s="85"/>
      <c r="F917" s="86"/>
      <c r="G917" s="87"/>
      <c r="H917" s="87"/>
      <c r="I917" s="90"/>
      <c r="J917" s="89"/>
      <c r="K917" s="89"/>
      <c r="L917" s="90"/>
      <c r="M917" s="90"/>
      <c r="N917" s="89"/>
      <c r="O917" s="90"/>
      <c r="P917" s="87"/>
      <c r="Q917" s="91"/>
      <c r="R917" s="91"/>
      <c r="S917" s="91"/>
      <c r="T917" s="92"/>
      <c r="U917" s="92"/>
      <c r="V917" s="92"/>
      <c r="W917" s="92"/>
      <c r="X917" s="91"/>
      <c r="Y917" s="91"/>
      <c r="Z917" s="92"/>
      <c r="AA917" s="92"/>
      <c r="AB917" s="92"/>
      <c r="AC917" s="91"/>
      <c r="AD917" s="92"/>
      <c r="AE917" s="92"/>
      <c r="AF917" s="72" t="str">
        <f t="shared" si="56"/>
        <v/>
      </c>
      <c r="AG917" s="72" t="str">
        <f t="shared" si="57"/>
        <v/>
      </c>
      <c r="AH917" s="72" t="str">
        <f>IF(W917="","",IF(W917="ND","ND",(NETWORKDAYS(U917,W917,Reference!$D$2:$D$40)-1)))</f>
        <v/>
      </c>
      <c r="AI917" s="72" t="str">
        <f>IF(Z917="","",IF(Z917="n/a","N/A", IF(Z917="ND","ND",(NETWORKDAYS(U917,Z917,Reference!$D$2:$D$40)))))</f>
        <v/>
      </c>
      <c r="AJ917" s="72" t="str">
        <f t="shared" si="58"/>
        <v/>
      </c>
      <c r="AK917" s="72" t="str">
        <f t="shared" si="59"/>
        <v/>
      </c>
      <c r="AL917" s="72" t="str">
        <f>IF(AE917="","",IF(AE917="N/A","N/A",IF(AE917="ND","ND",(NETWORKDAYS(AD917,AE917,Reference!$D$2:$D$40)-1))))</f>
        <v/>
      </c>
    </row>
    <row r="918" spans="1:38" s="73" customFormat="1" x14ac:dyDescent="0.35">
      <c r="A918" s="83"/>
      <c r="B918" s="83"/>
      <c r="C918" s="87"/>
      <c r="D918" s="87"/>
      <c r="E918" s="85"/>
      <c r="F918" s="86"/>
      <c r="G918" s="87"/>
      <c r="H918" s="87"/>
      <c r="I918" s="90"/>
      <c r="J918" s="89"/>
      <c r="K918" s="89"/>
      <c r="L918" s="90"/>
      <c r="M918" s="90"/>
      <c r="N918" s="89"/>
      <c r="O918" s="90"/>
      <c r="P918" s="87"/>
      <c r="Q918" s="91"/>
      <c r="R918" s="91"/>
      <c r="S918" s="91"/>
      <c r="T918" s="92"/>
      <c r="U918" s="92"/>
      <c r="V918" s="92"/>
      <c r="W918" s="92"/>
      <c r="X918" s="91"/>
      <c r="Y918" s="91"/>
      <c r="Z918" s="92"/>
      <c r="AA918" s="92"/>
      <c r="AB918" s="92"/>
      <c r="AC918" s="91"/>
      <c r="AD918" s="92"/>
      <c r="AE918" s="92"/>
      <c r="AF918" s="72" t="str">
        <f t="shared" si="56"/>
        <v/>
      </c>
      <c r="AG918" s="72" t="str">
        <f t="shared" si="57"/>
        <v/>
      </c>
      <c r="AH918" s="72" t="str">
        <f>IF(W918="","",IF(W918="ND","ND",(NETWORKDAYS(U918,W918,Reference!$D$2:$D$40)-1)))</f>
        <v/>
      </c>
      <c r="AI918" s="72" t="str">
        <f>IF(Z918="","",IF(Z918="n/a","N/A", IF(Z918="ND","ND",(NETWORKDAYS(U918,Z918,Reference!$D$2:$D$40)))))</f>
        <v/>
      </c>
      <c r="AJ918" s="72" t="str">
        <f t="shared" si="58"/>
        <v/>
      </c>
      <c r="AK918" s="72" t="str">
        <f t="shared" si="59"/>
        <v/>
      </c>
      <c r="AL918" s="72" t="str">
        <f>IF(AE918="","",IF(AE918="N/A","N/A",IF(AE918="ND","ND",(NETWORKDAYS(AD918,AE918,Reference!$D$2:$D$40)-1))))</f>
        <v/>
      </c>
    </row>
    <row r="919" spans="1:38" s="73" customFormat="1" x14ac:dyDescent="0.35">
      <c r="A919" s="83"/>
      <c r="B919" s="83"/>
      <c r="C919" s="87"/>
      <c r="D919" s="87"/>
      <c r="E919" s="85"/>
      <c r="F919" s="86"/>
      <c r="G919" s="87"/>
      <c r="H919" s="87"/>
      <c r="I919" s="90"/>
      <c r="J919" s="89"/>
      <c r="K919" s="89"/>
      <c r="L919" s="90"/>
      <c r="M919" s="90"/>
      <c r="N919" s="89"/>
      <c r="O919" s="90"/>
      <c r="P919" s="87"/>
      <c r="Q919" s="91"/>
      <c r="R919" s="91"/>
      <c r="S919" s="91"/>
      <c r="T919" s="92"/>
      <c r="U919" s="92"/>
      <c r="V919" s="92"/>
      <c r="W919" s="92"/>
      <c r="X919" s="91"/>
      <c r="Y919" s="91"/>
      <c r="Z919" s="92"/>
      <c r="AA919" s="92"/>
      <c r="AB919" s="92"/>
      <c r="AC919" s="91"/>
      <c r="AD919" s="92"/>
      <c r="AE919" s="92"/>
      <c r="AF919" s="72" t="str">
        <f t="shared" si="56"/>
        <v/>
      </c>
      <c r="AG919" s="72" t="str">
        <f t="shared" si="57"/>
        <v/>
      </c>
      <c r="AH919" s="72" t="str">
        <f>IF(W919="","",IF(W919="ND","ND",(NETWORKDAYS(U919,W919,Reference!$D$2:$D$40)-1)))</f>
        <v/>
      </c>
      <c r="AI919" s="72" t="str">
        <f>IF(Z919="","",IF(Z919="n/a","N/A", IF(Z919="ND","ND",(NETWORKDAYS(U919,Z919,Reference!$D$2:$D$40)))))</f>
        <v/>
      </c>
      <c r="AJ919" s="72" t="str">
        <f t="shared" si="58"/>
        <v/>
      </c>
      <c r="AK919" s="72" t="str">
        <f t="shared" si="59"/>
        <v/>
      </c>
      <c r="AL919" s="72" t="str">
        <f>IF(AE919="","",IF(AE919="N/A","N/A",IF(AE919="ND","ND",(NETWORKDAYS(AD919,AE919,Reference!$D$2:$D$40)-1))))</f>
        <v/>
      </c>
    </row>
    <row r="920" spans="1:38" s="73" customFormat="1" x14ac:dyDescent="0.35">
      <c r="A920" s="83"/>
      <c r="B920" s="83"/>
      <c r="C920" s="87"/>
      <c r="D920" s="87"/>
      <c r="E920" s="85"/>
      <c r="F920" s="86"/>
      <c r="G920" s="87"/>
      <c r="H920" s="87"/>
      <c r="I920" s="90"/>
      <c r="J920" s="89"/>
      <c r="K920" s="89"/>
      <c r="L920" s="90"/>
      <c r="M920" s="90"/>
      <c r="N920" s="89"/>
      <c r="O920" s="90"/>
      <c r="P920" s="87"/>
      <c r="Q920" s="91"/>
      <c r="R920" s="91"/>
      <c r="S920" s="91"/>
      <c r="T920" s="92"/>
      <c r="U920" s="92"/>
      <c r="V920" s="92"/>
      <c r="W920" s="92"/>
      <c r="X920" s="91"/>
      <c r="Y920" s="91"/>
      <c r="Z920" s="92"/>
      <c r="AA920" s="92"/>
      <c r="AB920" s="92"/>
      <c r="AC920" s="91"/>
      <c r="AD920" s="92"/>
      <c r="AE920" s="92"/>
      <c r="AF920" s="72" t="str">
        <f t="shared" si="56"/>
        <v/>
      </c>
      <c r="AG920" s="72" t="str">
        <f t="shared" si="57"/>
        <v/>
      </c>
      <c r="AH920" s="72" t="str">
        <f>IF(W920="","",IF(W920="ND","ND",(NETWORKDAYS(U920,W920,Reference!$D$2:$D$40)-1)))</f>
        <v/>
      </c>
      <c r="AI920" s="72" t="str">
        <f>IF(Z920="","",IF(Z920="n/a","N/A", IF(Z920="ND","ND",(NETWORKDAYS(U920,Z920,Reference!$D$2:$D$40)))))</f>
        <v/>
      </c>
      <c r="AJ920" s="72" t="str">
        <f t="shared" si="58"/>
        <v/>
      </c>
      <c r="AK920" s="72" t="str">
        <f t="shared" si="59"/>
        <v/>
      </c>
      <c r="AL920" s="72" t="str">
        <f>IF(AE920="","",IF(AE920="N/A","N/A",IF(AE920="ND","ND",(NETWORKDAYS(AD920,AE920,Reference!$D$2:$D$40)-1))))</f>
        <v/>
      </c>
    </row>
    <row r="921" spans="1:38" s="73" customFormat="1" x14ac:dyDescent="0.35">
      <c r="A921" s="83"/>
      <c r="B921" s="83"/>
      <c r="C921" s="87"/>
      <c r="D921" s="87"/>
      <c r="E921" s="85"/>
      <c r="F921" s="86"/>
      <c r="G921" s="87"/>
      <c r="H921" s="87"/>
      <c r="I921" s="90"/>
      <c r="J921" s="89"/>
      <c r="K921" s="89"/>
      <c r="L921" s="90"/>
      <c r="M921" s="90"/>
      <c r="N921" s="89"/>
      <c r="O921" s="90"/>
      <c r="P921" s="87"/>
      <c r="Q921" s="91"/>
      <c r="R921" s="91"/>
      <c r="S921" s="91"/>
      <c r="T921" s="92"/>
      <c r="U921" s="92"/>
      <c r="V921" s="92"/>
      <c r="W921" s="92"/>
      <c r="X921" s="91"/>
      <c r="Y921" s="91"/>
      <c r="Z921" s="92"/>
      <c r="AA921" s="92"/>
      <c r="AB921" s="92"/>
      <c r="AC921" s="91"/>
      <c r="AD921" s="92"/>
      <c r="AE921" s="92"/>
      <c r="AF921" s="72" t="str">
        <f t="shared" si="56"/>
        <v/>
      </c>
      <c r="AG921" s="72" t="str">
        <f t="shared" si="57"/>
        <v/>
      </c>
      <c r="AH921" s="72" t="str">
        <f>IF(W921="","",IF(W921="ND","ND",(NETWORKDAYS(U921,W921,Reference!$D$2:$D$40)-1)))</f>
        <v/>
      </c>
      <c r="AI921" s="72" t="str">
        <f>IF(Z921="","",IF(Z921="n/a","N/A", IF(Z921="ND","ND",(NETWORKDAYS(U921,Z921,Reference!$D$2:$D$40)))))</f>
        <v/>
      </c>
      <c r="AJ921" s="72" t="str">
        <f t="shared" si="58"/>
        <v/>
      </c>
      <c r="AK921" s="72" t="str">
        <f t="shared" si="59"/>
        <v/>
      </c>
      <c r="AL921" s="72" t="str">
        <f>IF(AE921="","",IF(AE921="N/A","N/A",IF(AE921="ND","ND",(NETWORKDAYS(AD921,AE921,Reference!$D$2:$D$40)-1))))</f>
        <v/>
      </c>
    </row>
    <row r="922" spans="1:38" s="73" customFormat="1" x14ac:dyDescent="0.35">
      <c r="A922" s="83"/>
      <c r="B922" s="83"/>
      <c r="C922" s="87"/>
      <c r="D922" s="87"/>
      <c r="E922" s="85"/>
      <c r="F922" s="86"/>
      <c r="G922" s="87"/>
      <c r="H922" s="87"/>
      <c r="I922" s="90"/>
      <c r="J922" s="89"/>
      <c r="K922" s="89"/>
      <c r="L922" s="90"/>
      <c r="M922" s="90"/>
      <c r="N922" s="89"/>
      <c r="O922" s="90"/>
      <c r="P922" s="87"/>
      <c r="Q922" s="91"/>
      <c r="R922" s="91"/>
      <c r="S922" s="91"/>
      <c r="T922" s="92"/>
      <c r="U922" s="92"/>
      <c r="V922" s="92"/>
      <c r="W922" s="92"/>
      <c r="X922" s="91"/>
      <c r="Y922" s="91"/>
      <c r="Z922" s="92"/>
      <c r="AA922" s="92"/>
      <c r="AB922" s="92"/>
      <c r="AC922" s="91"/>
      <c r="AD922" s="92"/>
      <c r="AE922" s="92"/>
      <c r="AF922" s="72" t="str">
        <f t="shared" si="56"/>
        <v/>
      </c>
      <c r="AG922" s="72" t="str">
        <f t="shared" si="57"/>
        <v/>
      </c>
      <c r="AH922" s="72" t="str">
        <f>IF(W922="","",IF(W922="ND","ND",(NETWORKDAYS(U922,W922,Reference!$D$2:$D$40)-1)))</f>
        <v/>
      </c>
      <c r="AI922" s="72" t="str">
        <f>IF(Z922="","",IF(Z922="n/a","N/A", IF(Z922="ND","ND",(NETWORKDAYS(U922,Z922,Reference!$D$2:$D$40)))))</f>
        <v/>
      </c>
      <c r="AJ922" s="72" t="str">
        <f t="shared" si="58"/>
        <v/>
      </c>
      <c r="AK922" s="72" t="str">
        <f t="shared" si="59"/>
        <v/>
      </c>
      <c r="AL922" s="72" t="str">
        <f>IF(AE922="","",IF(AE922="N/A","N/A",IF(AE922="ND","ND",(NETWORKDAYS(AD922,AE922,Reference!$D$2:$D$40)-1))))</f>
        <v/>
      </c>
    </row>
    <row r="923" spans="1:38" s="73" customFormat="1" x14ac:dyDescent="0.35">
      <c r="A923" s="83"/>
      <c r="B923" s="83"/>
      <c r="C923" s="87"/>
      <c r="D923" s="87"/>
      <c r="E923" s="85"/>
      <c r="F923" s="86"/>
      <c r="G923" s="87"/>
      <c r="H923" s="87"/>
      <c r="I923" s="90"/>
      <c r="J923" s="89"/>
      <c r="K923" s="89"/>
      <c r="L923" s="90"/>
      <c r="M923" s="90"/>
      <c r="N923" s="89"/>
      <c r="O923" s="90"/>
      <c r="P923" s="87"/>
      <c r="Q923" s="91"/>
      <c r="R923" s="91"/>
      <c r="S923" s="91"/>
      <c r="T923" s="92"/>
      <c r="U923" s="92"/>
      <c r="V923" s="92"/>
      <c r="W923" s="92"/>
      <c r="X923" s="91"/>
      <c r="Y923" s="91"/>
      <c r="Z923" s="92"/>
      <c r="AA923" s="92"/>
      <c r="AB923" s="92"/>
      <c r="AC923" s="91"/>
      <c r="AD923" s="92"/>
      <c r="AE923" s="92"/>
      <c r="AF923" s="72" t="str">
        <f t="shared" si="56"/>
        <v/>
      </c>
      <c r="AG923" s="72" t="str">
        <f t="shared" si="57"/>
        <v/>
      </c>
      <c r="AH923" s="72" t="str">
        <f>IF(W923="","",IF(W923="ND","ND",(NETWORKDAYS(U923,W923,Reference!$D$2:$D$40)-1)))</f>
        <v/>
      </c>
      <c r="AI923" s="72" t="str">
        <f>IF(Z923="","",IF(Z923="n/a","N/A", IF(Z923="ND","ND",(NETWORKDAYS(U923,Z923,Reference!$D$2:$D$40)))))</f>
        <v/>
      </c>
      <c r="AJ923" s="72" t="str">
        <f t="shared" si="58"/>
        <v/>
      </c>
      <c r="AK923" s="72" t="str">
        <f t="shared" si="59"/>
        <v/>
      </c>
      <c r="AL923" s="72" t="str">
        <f>IF(AE923="","",IF(AE923="N/A","N/A",IF(AE923="ND","ND",(NETWORKDAYS(AD923,AE923,Reference!$D$2:$D$40)-1))))</f>
        <v/>
      </c>
    </row>
    <row r="924" spans="1:38" s="73" customFormat="1" x14ac:dyDescent="0.35">
      <c r="A924" s="83"/>
      <c r="B924" s="83"/>
      <c r="C924" s="87"/>
      <c r="D924" s="87"/>
      <c r="E924" s="85"/>
      <c r="F924" s="86"/>
      <c r="G924" s="87"/>
      <c r="H924" s="87"/>
      <c r="I924" s="90"/>
      <c r="J924" s="89"/>
      <c r="K924" s="89"/>
      <c r="L924" s="90"/>
      <c r="M924" s="90"/>
      <c r="N924" s="89"/>
      <c r="O924" s="90"/>
      <c r="P924" s="87"/>
      <c r="Q924" s="91"/>
      <c r="R924" s="91"/>
      <c r="S924" s="91"/>
      <c r="T924" s="92"/>
      <c r="U924" s="92"/>
      <c r="V924" s="92"/>
      <c r="W924" s="92"/>
      <c r="X924" s="91"/>
      <c r="Y924" s="91"/>
      <c r="Z924" s="92"/>
      <c r="AA924" s="92"/>
      <c r="AB924" s="92"/>
      <c r="AC924" s="91"/>
      <c r="AD924" s="92"/>
      <c r="AE924" s="92"/>
      <c r="AF924" s="72" t="str">
        <f t="shared" si="56"/>
        <v/>
      </c>
      <c r="AG924" s="72" t="str">
        <f t="shared" si="57"/>
        <v/>
      </c>
      <c r="AH924" s="72" t="str">
        <f>IF(W924="","",IF(W924="ND","ND",(NETWORKDAYS(U924,W924,Reference!$D$2:$D$40)-1)))</f>
        <v/>
      </c>
      <c r="AI924" s="72" t="str">
        <f>IF(Z924="","",IF(Z924="n/a","N/A", IF(Z924="ND","ND",(NETWORKDAYS(U924,Z924,Reference!$D$2:$D$40)))))</f>
        <v/>
      </c>
      <c r="AJ924" s="72" t="str">
        <f t="shared" si="58"/>
        <v/>
      </c>
      <c r="AK924" s="72" t="str">
        <f t="shared" si="59"/>
        <v/>
      </c>
      <c r="AL924" s="72" t="str">
        <f>IF(AE924="","",IF(AE924="N/A","N/A",IF(AE924="ND","ND",(NETWORKDAYS(AD924,AE924,Reference!$D$2:$D$40)-1))))</f>
        <v/>
      </c>
    </row>
    <row r="925" spans="1:38" s="73" customFormat="1" x14ac:dyDescent="0.35">
      <c r="A925" s="83"/>
      <c r="B925" s="83"/>
      <c r="C925" s="87"/>
      <c r="D925" s="87"/>
      <c r="E925" s="85"/>
      <c r="F925" s="86"/>
      <c r="G925" s="87"/>
      <c r="H925" s="87"/>
      <c r="I925" s="90"/>
      <c r="J925" s="89"/>
      <c r="K925" s="89"/>
      <c r="L925" s="90"/>
      <c r="M925" s="90"/>
      <c r="N925" s="89"/>
      <c r="O925" s="90"/>
      <c r="P925" s="87"/>
      <c r="Q925" s="91"/>
      <c r="R925" s="91"/>
      <c r="S925" s="91"/>
      <c r="T925" s="92"/>
      <c r="U925" s="92"/>
      <c r="V925" s="92"/>
      <c r="W925" s="92"/>
      <c r="X925" s="91"/>
      <c r="Y925" s="91"/>
      <c r="Z925" s="92"/>
      <c r="AA925" s="92"/>
      <c r="AB925" s="92"/>
      <c r="AC925" s="91"/>
      <c r="AD925" s="92"/>
      <c r="AE925" s="92"/>
      <c r="AF925" s="72" t="str">
        <f t="shared" si="56"/>
        <v/>
      </c>
      <c r="AG925" s="72" t="str">
        <f t="shared" si="57"/>
        <v/>
      </c>
      <c r="AH925" s="72" t="str">
        <f>IF(W925="","",IF(W925="ND","ND",(NETWORKDAYS(U925,W925,Reference!$D$2:$D$40)-1)))</f>
        <v/>
      </c>
      <c r="AI925" s="72" t="str">
        <f>IF(Z925="","",IF(Z925="n/a","N/A", IF(Z925="ND","ND",(NETWORKDAYS(U925,Z925,Reference!$D$2:$D$40)))))</f>
        <v/>
      </c>
      <c r="AJ925" s="72" t="str">
        <f t="shared" si="58"/>
        <v/>
      </c>
      <c r="AK925" s="72" t="str">
        <f t="shared" si="59"/>
        <v/>
      </c>
      <c r="AL925" s="72" t="str">
        <f>IF(AE925="","",IF(AE925="N/A","N/A",IF(AE925="ND","ND",(NETWORKDAYS(AD925,AE925,Reference!$D$2:$D$40)-1))))</f>
        <v/>
      </c>
    </row>
    <row r="926" spans="1:38" s="73" customFormat="1" x14ac:dyDescent="0.35">
      <c r="A926" s="83"/>
      <c r="B926" s="83"/>
      <c r="C926" s="87"/>
      <c r="D926" s="87"/>
      <c r="E926" s="85"/>
      <c r="F926" s="86"/>
      <c r="G926" s="87"/>
      <c r="H926" s="87"/>
      <c r="I926" s="90"/>
      <c r="J926" s="89"/>
      <c r="K926" s="89"/>
      <c r="L926" s="90"/>
      <c r="M926" s="90"/>
      <c r="N926" s="89"/>
      <c r="O926" s="90"/>
      <c r="P926" s="87"/>
      <c r="Q926" s="91"/>
      <c r="R926" s="91"/>
      <c r="S926" s="91"/>
      <c r="T926" s="92"/>
      <c r="U926" s="92"/>
      <c r="V926" s="92"/>
      <c r="W926" s="92"/>
      <c r="X926" s="91"/>
      <c r="Y926" s="91"/>
      <c r="Z926" s="92"/>
      <c r="AA926" s="92"/>
      <c r="AB926" s="92"/>
      <c r="AC926" s="91"/>
      <c r="AD926" s="92"/>
      <c r="AE926" s="92"/>
      <c r="AF926" s="72" t="str">
        <f t="shared" si="56"/>
        <v/>
      </c>
      <c r="AG926" s="72" t="str">
        <f t="shared" si="57"/>
        <v/>
      </c>
      <c r="AH926" s="72" t="str">
        <f>IF(W926="","",IF(W926="ND","ND",(NETWORKDAYS(U926,W926,Reference!$D$2:$D$40)-1)))</f>
        <v/>
      </c>
      <c r="AI926" s="72" t="str">
        <f>IF(Z926="","",IF(Z926="n/a","N/A", IF(Z926="ND","ND",(NETWORKDAYS(U926,Z926,Reference!$D$2:$D$40)))))</f>
        <v/>
      </c>
      <c r="AJ926" s="72" t="str">
        <f t="shared" si="58"/>
        <v/>
      </c>
      <c r="AK926" s="72" t="str">
        <f t="shared" si="59"/>
        <v/>
      </c>
      <c r="AL926" s="72" t="str">
        <f>IF(AE926="","",IF(AE926="N/A","N/A",IF(AE926="ND","ND",(NETWORKDAYS(AD926,AE926,Reference!$D$2:$D$40)-1))))</f>
        <v/>
      </c>
    </row>
    <row r="927" spans="1:38" s="73" customFormat="1" x14ac:dyDescent="0.35">
      <c r="A927" s="83"/>
      <c r="B927" s="83"/>
      <c r="C927" s="87"/>
      <c r="D927" s="87"/>
      <c r="E927" s="85"/>
      <c r="F927" s="86"/>
      <c r="G927" s="87"/>
      <c r="H927" s="87"/>
      <c r="I927" s="90"/>
      <c r="J927" s="89"/>
      <c r="K927" s="89"/>
      <c r="L927" s="90"/>
      <c r="M927" s="90"/>
      <c r="N927" s="89"/>
      <c r="O927" s="90"/>
      <c r="P927" s="87"/>
      <c r="Q927" s="91"/>
      <c r="R927" s="91"/>
      <c r="S927" s="91"/>
      <c r="T927" s="92"/>
      <c r="U927" s="92"/>
      <c r="V927" s="92"/>
      <c r="W927" s="92"/>
      <c r="X927" s="91"/>
      <c r="Y927" s="91"/>
      <c r="Z927" s="92"/>
      <c r="AA927" s="92"/>
      <c r="AB927" s="92"/>
      <c r="AC927" s="91"/>
      <c r="AD927" s="92"/>
      <c r="AE927" s="92"/>
      <c r="AF927" s="72" t="str">
        <f t="shared" si="56"/>
        <v/>
      </c>
      <c r="AG927" s="72" t="str">
        <f t="shared" si="57"/>
        <v/>
      </c>
      <c r="AH927" s="72" t="str">
        <f>IF(W927="","",IF(W927="ND","ND",(NETWORKDAYS(U927,W927,Reference!$D$2:$D$40)-1)))</f>
        <v/>
      </c>
      <c r="AI927" s="72" t="str">
        <f>IF(Z927="","",IF(Z927="n/a","N/A", IF(Z927="ND","ND",(NETWORKDAYS(U927,Z927,Reference!$D$2:$D$40)))))</f>
        <v/>
      </c>
      <c r="AJ927" s="72" t="str">
        <f t="shared" si="58"/>
        <v/>
      </c>
      <c r="AK927" s="72" t="str">
        <f t="shared" si="59"/>
        <v/>
      </c>
      <c r="AL927" s="72" t="str">
        <f>IF(AE927="","",IF(AE927="N/A","N/A",IF(AE927="ND","ND",(NETWORKDAYS(AD927,AE927,Reference!$D$2:$D$40)-1))))</f>
        <v/>
      </c>
    </row>
    <row r="928" spans="1:38" s="73" customFormat="1" x14ac:dyDescent="0.35">
      <c r="A928" s="83"/>
      <c r="B928" s="83"/>
      <c r="C928" s="87"/>
      <c r="D928" s="87"/>
      <c r="E928" s="85"/>
      <c r="F928" s="86"/>
      <c r="G928" s="87"/>
      <c r="H928" s="87"/>
      <c r="I928" s="90"/>
      <c r="J928" s="89"/>
      <c r="K928" s="89"/>
      <c r="L928" s="90"/>
      <c r="M928" s="90"/>
      <c r="N928" s="89"/>
      <c r="O928" s="90"/>
      <c r="P928" s="87"/>
      <c r="Q928" s="91"/>
      <c r="R928" s="91"/>
      <c r="S928" s="91"/>
      <c r="T928" s="92"/>
      <c r="U928" s="92"/>
      <c r="V928" s="92"/>
      <c r="W928" s="92"/>
      <c r="X928" s="91"/>
      <c r="Y928" s="91"/>
      <c r="Z928" s="92"/>
      <c r="AA928" s="92"/>
      <c r="AB928" s="92"/>
      <c r="AC928" s="91"/>
      <c r="AD928" s="92"/>
      <c r="AE928" s="92"/>
      <c r="AF928" s="72" t="str">
        <f t="shared" si="56"/>
        <v/>
      </c>
      <c r="AG928" s="72" t="str">
        <f t="shared" si="57"/>
        <v/>
      </c>
      <c r="AH928" s="72" t="str">
        <f>IF(W928="","",IF(W928="ND","ND",(NETWORKDAYS(U928,W928,Reference!$D$2:$D$40)-1)))</f>
        <v/>
      </c>
      <c r="AI928" s="72" t="str">
        <f>IF(Z928="","",IF(Z928="n/a","N/A", IF(Z928="ND","ND",(NETWORKDAYS(U928,Z928,Reference!$D$2:$D$40)))))</f>
        <v/>
      </c>
      <c r="AJ928" s="72" t="str">
        <f t="shared" si="58"/>
        <v/>
      </c>
      <c r="AK928" s="72" t="str">
        <f t="shared" si="59"/>
        <v/>
      </c>
      <c r="AL928" s="72" t="str">
        <f>IF(AE928="","",IF(AE928="N/A","N/A",IF(AE928="ND","ND",(NETWORKDAYS(AD928,AE928,Reference!$D$2:$D$40)-1))))</f>
        <v/>
      </c>
    </row>
    <row r="929" spans="1:38" s="73" customFormat="1" x14ac:dyDescent="0.35">
      <c r="A929" s="83"/>
      <c r="B929" s="83"/>
      <c r="C929" s="87"/>
      <c r="D929" s="87"/>
      <c r="E929" s="85"/>
      <c r="F929" s="86"/>
      <c r="G929" s="87"/>
      <c r="H929" s="87"/>
      <c r="I929" s="90"/>
      <c r="J929" s="89"/>
      <c r="K929" s="89"/>
      <c r="L929" s="90"/>
      <c r="M929" s="90"/>
      <c r="N929" s="89"/>
      <c r="O929" s="90"/>
      <c r="P929" s="87"/>
      <c r="Q929" s="91"/>
      <c r="R929" s="91"/>
      <c r="S929" s="91"/>
      <c r="T929" s="92"/>
      <c r="U929" s="92"/>
      <c r="V929" s="92"/>
      <c r="W929" s="92"/>
      <c r="X929" s="91"/>
      <c r="Y929" s="91"/>
      <c r="Z929" s="92"/>
      <c r="AA929" s="92"/>
      <c r="AB929" s="92"/>
      <c r="AC929" s="91"/>
      <c r="AD929" s="92"/>
      <c r="AE929" s="92"/>
      <c r="AF929" s="72" t="str">
        <f t="shared" si="56"/>
        <v/>
      </c>
      <c r="AG929" s="72" t="str">
        <f t="shared" si="57"/>
        <v/>
      </c>
      <c r="AH929" s="72" t="str">
        <f>IF(W929="","",IF(W929="ND","ND",(NETWORKDAYS(U929,W929,Reference!$D$2:$D$40)-1)))</f>
        <v/>
      </c>
      <c r="AI929" s="72" t="str">
        <f>IF(Z929="","",IF(Z929="n/a","N/A", IF(Z929="ND","ND",(NETWORKDAYS(U929,Z929,Reference!$D$2:$D$40)))))</f>
        <v/>
      </c>
      <c r="AJ929" s="72" t="str">
        <f t="shared" si="58"/>
        <v/>
      </c>
      <c r="AK929" s="72" t="str">
        <f t="shared" si="59"/>
        <v/>
      </c>
      <c r="AL929" s="72" t="str">
        <f>IF(AE929="","",IF(AE929="N/A","N/A",IF(AE929="ND","ND",(NETWORKDAYS(AD929,AE929,Reference!$D$2:$D$40)-1))))</f>
        <v/>
      </c>
    </row>
    <row r="930" spans="1:38" s="73" customFormat="1" x14ac:dyDescent="0.35">
      <c r="A930" s="83"/>
      <c r="B930" s="83"/>
      <c r="C930" s="87"/>
      <c r="D930" s="87"/>
      <c r="E930" s="85"/>
      <c r="F930" s="86"/>
      <c r="G930" s="87"/>
      <c r="H930" s="87"/>
      <c r="I930" s="90"/>
      <c r="J930" s="89"/>
      <c r="K930" s="89"/>
      <c r="L930" s="90"/>
      <c r="M930" s="90"/>
      <c r="N930" s="89"/>
      <c r="O930" s="90"/>
      <c r="P930" s="87"/>
      <c r="Q930" s="91"/>
      <c r="R930" s="91"/>
      <c r="S930" s="91"/>
      <c r="T930" s="92"/>
      <c r="U930" s="92"/>
      <c r="V930" s="92"/>
      <c r="W930" s="92"/>
      <c r="X930" s="91"/>
      <c r="Y930" s="91"/>
      <c r="Z930" s="92"/>
      <c r="AA930" s="92"/>
      <c r="AB930" s="92"/>
      <c r="AC930" s="91"/>
      <c r="AD930" s="92"/>
      <c r="AE930" s="92"/>
      <c r="AF930" s="72" t="str">
        <f t="shared" si="56"/>
        <v/>
      </c>
      <c r="AG930" s="72" t="str">
        <f t="shared" si="57"/>
        <v/>
      </c>
      <c r="AH930" s="72" t="str">
        <f>IF(W930="","",IF(W930="ND","ND",(NETWORKDAYS(U930,W930,Reference!$D$2:$D$40)-1)))</f>
        <v/>
      </c>
      <c r="AI930" s="72" t="str">
        <f>IF(Z930="","",IF(Z930="n/a","N/A", IF(Z930="ND","ND",(NETWORKDAYS(U930,Z930,Reference!$D$2:$D$40)))))</f>
        <v/>
      </c>
      <c r="AJ930" s="72" t="str">
        <f t="shared" si="58"/>
        <v/>
      </c>
      <c r="AK930" s="72" t="str">
        <f t="shared" si="59"/>
        <v/>
      </c>
      <c r="AL930" s="72" t="str">
        <f>IF(AE930="","",IF(AE930="N/A","N/A",IF(AE930="ND","ND",(NETWORKDAYS(AD930,AE930,Reference!$D$2:$D$40)-1))))</f>
        <v/>
      </c>
    </row>
    <row r="931" spans="1:38" s="73" customFormat="1" x14ac:dyDescent="0.35">
      <c r="A931" s="83"/>
      <c r="B931" s="83"/>
      <c r="C931" s="87"/>
      <c r="D931" s="87"/>
      <c r="E931" s="85"/>
      <c r="F931" s="86"/>
      <c r="G931" s="87"/>
      <c r="H931" s="87"/>
      <c r="I931" s="90"/>
      <c r="J931" s="89"/>
      <c r="K931" s="89"/>
      <c r="L931" s="90"/>
      <c r="M931" s="90"/>
      <c r="N931" s="89"/>
      <c r="O931" s="90"/>
      <c r="P931" s="87"/>
      <c r="Q931" s="91"/>
      <c r="R931" s="91"/>
      <c r="S931" s="91"/>
      <c r="T931" s="92"/>
      <c r="U931" s="92"/>
      <c r="V931" s="92"/>
      <c r="W931" s="92"/>
      <c r="X931" s="91"/>
      <c r="Y931" s="91"/>
      <c r="Z931" s="92"/>
      <c r="AA931" s="92"/>
      <c r="AB931" s="92"/>
      <c r="AC931" s="91"/>
      <c r="AD931" s="92"/>
      <c r="AE931" s="92"/>
      <c r="AF931" s="72" t="str">
        <f t="shared" si="56"/>
        <v/>
      </c>
      <c r="AG931" s="72" t="str">
        <f t="shared" si="57"/>
        <v/>
      </c>
      <c r="AH931" s="72" t="str">
        <f>IF(W931="","",IF(W931="ND","ND",(NETWORKDAYS(U931,W931,Reference!$D$2:$D$40)-1)))</f>
        <v/>
      </c>
      <c r="AI931" s="72" t="str">
        <f>IF(Z931="","",IF(Z931="n/a","N/A", IF(Z931="ND","ND",(NETWORKDAYS(U931,Z931,Reference!$D$2:$D$40)))))</f>
        <v/>
      </c>
      <c r="AJ931" s="72" t="str">
        <f t="shared" si="58"/>
        <v/>
      </c>
      <c r="AK931" s="72" t="str">
        <f t="shared" si="59"/>
        <v/>
      </c>
      <c r="AL931" s="72" t="str">
        <f>IF(AE931="","",IF(AE931="N/A","N/A",IF(AE931="ND","ND",(NETWORKDAYS(AD931,AE931,Reference!$D$2:$D$40)-1))))</f>
        <v/>
      </c>
    </row>
    <row r="932" spans="1:38" s="73" customFormat="1" x14ac:dyDescent="0.35">
      <c r="A932" s="83"/>
      <c r="B932" s="83"/>
      <c r="C932" s="87"/>
      <c r="D932" s="87"/>
      <c r="E932" s="85"/>
      <c r="F932" s="86"/>
      <c r="G932" s="87"/>
      <c r="H932" s="87"/>
      <c r="I932" s="90"/>
      <c r="J932" s="89"/>
      <c r="K932" s="89"/>
      <c r="L932" s="90"/>
      <c r="M932" s="90"/>
      <c r="N932" s="89"/>
      <c r="O932" s="90"/>
      <c r="P932" s="87"/>
      <c r="Q932" s="91"/>
      <c r="R932" s="91"/>
      <c r="S932" s="91"/>
      <c r="T932" s="92"/>
      <c r="U932" s="92"/>
      <c r="V932" s="92"/>
      <c r="W932" s="92"/>
      <c r="X932" s="91"/>
      <c r="Y932" s="91"/>
      <c r="Z932" s="92"/>
      <c r="AA932" s="92"/>
      <c r="AB932" s="92"/>
      <c r="AC932" s="91"/>
      <c r="AD932" s="92"/>
      <c r="AE932" s="92"/>
      <c r="AF932" s="72" t="str">
        <f t="shared" si="56"/>
        <v/>
      </c>
      <c r="AG932" s="72" t="str">
        <f t="shared" si="57"/>
        <v/>
      </c>
      <c r="AH932" s="72" t="str">
        <f>IF(W932="","",IF(W932="ND","ND",(NETWORKDAYS(U932,W932,Reference!$D$2:$D$40)-1)))</f>
        <v/>
      </c>
      <c r="AI932" s="72" t="str">
        <f>IF(Z932="","",IF(Z932="n/a","N/A", IF(Z932="ND","ND",(NETWORKDAYS(U932,Z932,Reference!$D$2:$D$40)))))</f>
        <v/>
      </c>
      <c r="AJ932" s="72" t="str">
        <f t="shared" si="58"/>
        <v/>
      </c>
      <c r="AK932" s="72" t="str">
        <f t="shared" si="59"/>
        <v/>
      </c>
      <c r="AL932" s="72" t="str">
        <f>IF(AE932="","",IF(AE932="N/A","N/A",IF(AE932="ND","ND",(NETWORKDAYS(AD932,AE932,Reference!$D$2:$D$40)-1))))</f>
        <v/>
      </c>
    </row>
    <row r="933" spans="1:38" s="73" customFormat="1" x14ac:dyDescent="0.35">
      <c r="A933" s="83"/>
      <c r="B933" s="83"/>
      <c r="C933" s="87"/>
      <c r="D933" s="87"/>
      <c r="E933" s="85"/>
      <c r="F933" s="86"/>
      <c r="G933" s="87"/>
      <c r="H933" s="87"/>
      <c r="I933" s="90"/>
      <c r="J933" s="89"/>
      <c r="K933" s="89"/>
      <c r="L933" s="90"/>
      <c r="M933" s="90"/>
      <c r="N933" s="89"/>
      <c r="O933" s="90"/>
      <c r="P933" s="87"/>
      <c r="Q933" s="91"/>
      <c r="R933" s="91"/>
      <c r="S933" s="91"/>
      <c r="T933" s="92"/>
      <c r="U933" s="92"/>
      <c r="V933" s="92"/>
      <c r="W933" s="92"/>
      <c r="X933" s="91"/>
      <c r="Y933" s="91"/>
      <c r="Z933" s="92"/>
      <c r="AA933" s="92"/>
      <c r="AB933" s="92"/>
      <c r="AC933" s="91"/>
      <c r="AD933" s="92"/>
      <c r="AE933" s="92"/>
      <c r="AF933" s="72" t="str">
        <f t="shared" si="56"/>
        <v/>
      </c>
      <c r="AG933" s="72" t="str">
        <f t="shared" si="57"/>
        <v/>
      </c>
      <c r="AH933" s="72" t="str">
        <f>IF(W933="","",IF(W933="ND","ND",(NETWORKDAYS(U933,W933,Reference!$D$2:$D$40)-1)))</f>
        <v/>
      </c>
      <c r="AI933" s="72" t="str">
        <f>IF(Z933="","",IF(Z933="n/a","N/A", IF(Z933="ND","ND",(NETWORKDAYS(U933,Z933,Reference!$D$2:$D$40)))))</f>
        <v/>
      </c>
      <c r="AJ933" s="72" t="str">
        <f t="shared" si="58"/>
        <v/>
      </c>
      <c r="AK933" s="72" t="str">
        <f t="shared" si="59"/>
        <v/>
      </c>
      <c r="AL933" s="72" t="str">
        <f>IF(AE933="","",IF(AE933="N/A","N/A",IF(AE933="ND","ND",(NETWORKDAYS(AD933,AE933,Reference!$D$2:$D$40)-1))))</f>
        <v/>
      </c>
    </row>
    <row r="934" spans="1:38" s="73" customFormat="1" x14ac:dyDescent="0.35">
      <c r="A934" s="83"/>
      <c r="B934" s="83"/>
      <c r="C934" s="87"/>
      <c r="D934" s="87"/>
      <c r="E934" s="85"/>
      <c r="F934" s="86"/>
      <c r="G934" s="87"/>
      <c r="H934" s="87"/>
      <c r="I934" s="90"/>
      <c r="J934" s="89"/>
      <c r="K934" s="89"/>
      <c r="L934" s="90"/>
      <c r="M934" s="90"/>
      <c r="N934" s="89"/>
      <c r="O934" s="90"/>
      <c r="P934" s="87"/>
      <c r="Q934" s="91"/>
      <c r="R934" s="91"/>
      <c r="S934" s="91"/>
      <c r="T934" s="92"/>
      <c r="U934" s="92"/>
      <c r="V934" s="92"/>
      <c r="W934" s="92"/>
      <c r="X934" s="91"/>
      <c r="Y934" s="91"/>
      <c r="Z934" s="92"/>
      <c r="AA934" s="92"/>
      <c r="AB934" s="92"/>
      <c r="AC934" s="91"/>
      <c r="AD934" s="92"/>
      <c r="AE934" s="92"/>
      <c r="AF934" s="72" t="str">
        <f t="shared" si="56"/>
        <v/>
      </c>
      <c r="AG934" s="72" t="str">
        <f t="shared" si="57"/>
        <v/>
      </c>
      <c r="AH934" s="72" t="str">
        <f>IF(W934="","",IF(W934="ND","ND",(NETWORKDAYS(U934,W934,Reference!$D$2:$D$40)-1)))</f>
        <v/>
      </c>
      <c r="AI934" s="72" t="str">
        <f>IF(Z934="","",IF(Z934="n/a","N/A", IF(Z934="ND","ND",(NETWORKDAYS(U934,Z934,Reference!$D$2:$D$40)))))</f>
        <v/>
      </c>
      <c r="AJ934" s="72" t="str">
        <f t="shared" si="58"/>
        <v/>
      </c>
      <c r="AK934" s="72" t="str">
        <f t="shared" si="59"/>
        <v/>
      </c>
      <c r="AL934" s="72" t="str">
        <f>IF(AE934="","",IF(AE934="N/A","N/A",IF(AE934="ND","ND",(NETWORKDAYS(AD934,AE934,Reference!$D$2:$D$40)-1))))</f>
        <v/>
      </c>
    </row>
    <row r="935" spans="1:38" s="73" customFormat="1" x14ac:dyDescent="0.35">
      <c r="A935" s="83"/>
      <c r="B935" s="83"/>
      <c r="C935" s="87"/>
      <c r="D935" s="87"/>
      <c r="E935" s="85"/>
      <c r="F935" s="86"/>
      <c r="G935" s="87"/>
      <c r="H935" s="87"/>
      <c r="I935" s="90"/>
      <c r="J935" s="89"/>
      <c r="K935" s="89"/>
      <c r="L935" s="90"/>
      <c r="M935" s="90"/>
      <c r="N935" s="89"/>
      <c r="O935" s="90"/>
      <c r="P935" s="87"/>
      <c r="Q935" s="91"/>
      <c r="R935" s="91"/>
      <c r="S935" s="91"/>
      <c r="T935" s="92"/>
      <c r="U935" s="92"/>
      <c r="V935" s="92"/>
      <c r="W935" s="92"/>
      <c r="X935" s="91"/>
      <c r="Y935" s="91"/>
      <c r="Z935" s="92"/>
      <c r="AA935" s="92"/>
      <c r="AB935" s="92"/>
      <c r="AC935" s="91"/>
      <c r="AD935" s="92"/>
      <c r="AE935" s="92"/>
      <c r="AF935" s="72" t="str">
        <f t="shared" si="56"/>
        <v/>
      </c>
      <c r="AG935" s="72" t="str">
        <f t="shared" si="57"/>
        <v/>
      </c>
      <c r="AH935" s="72" t="str">
        <f>IF(W935="","",IF(W935="ND","ND",(NETWORKDAYS(U935,W935,Reference!$D$2:$D$40)-1)))</f>
        <v/>
      </c>
      <c r="AI935" s="72" t="str">
        <f>IF(Z935="","",IF(Z935="n/a","N/A", IF(Z935="ND","ND",(NETWORKDAYS(U935,Z935,Reference!$D$2:$D$40)))))</f>
        <v/>
      </c>
      <c r="AJ935" s="72" t="str">
        <f t="shared" si="58"/>
        <v/>
      </c>
      <c r="AK935" s="72" t="str">
        <f t="shared" si="59"/>
        <v/>
      </c>
      <c r="AL935" s="72" t="str">
        <f>IF(AE935="","",IF(AE935="N/A","N/A",IF(AE935="ND","ND",(NETWORKDAYS(AD935,AE935,Reference!$D$2:$D$40)-1))))</f>
        <v/>
      </c>
    </row>
    <row r="936" spans="1:38" s="73" customFormat="1" x14ac:dyDescent="0.35">
      <c r="A936" s="83"/>
      <c r="B936" s="83"/>
      <c r="C936" s="87"/>
      <c r="D936" s="87"/>
      <c r="E936" s="85"/>
      <c r="F936" s="86"/>
      <c r="G936" s="87"/>
      <c r="H936" s="87"/>
      <c r="I936" s="90"/>
      <c r="J936" s="89"/>
      <c r="K936" s="89"/>
      <c r="L936" s="90"/>
      <c r="M936" s="90"/>
      <c r="N936" s="89"/>
      <c r="O936" s="90"/>
      <c r="P936" s="87"/>
      <c r="Q936" s="91"/>
      <c r="R936" s="91"/>
      <c r="S936" s="91"/>
      <c r="T936" s="92"/>
      <c r="U936" s="92"/>
      <c r="V936" s="92"/>
      <c r="W936" s="92"/>
      <c r="X936" s="91"/>
      <c r="Y936" s="91"/>
      <c r="Z936" s="92"/>
      <c r="AA936" s="92"/>
      <c r="AB936" s="92"/>
      <c r="AC936" s="91"/>
      <c r="AD936" s="92"/>
      <c r="AE936" s="92"/>
      <c r="AF936" s="72" t="str">
        <f t="shared" si="56"/>
        <v/>
      </c>
      <c r="AG936" s="72" t="str">
        <f t="shared" si="57"/>
        <v/>
      </c>
      <c r="AH936" s="72" t="str">
        <f>IF(W936="","",IF(W936="ND","ND",(NETWORKDAYS(U936,W936,Reference!$D$2:$D$40)-1)))</f>
        <v/>
      </c>
      <c r="AI936" s="72" t="str">
        <f>IF(Z936="","",IF(Z936="n/a","N/A", IF(Z936="ND","ND",(NETWORKDAYS(U936,Z936,Reference!$D$2:$D$40)))))</f>
        <v/>
      </c>
      <c r="AJ936" s="72" t="str">
        <f t="shared" si="58"/>
        <v/>
      </c>
      <c r="AK936" s="72" t="str">
        <f t="shared" si="59"/>
        <v/>
      </c>
      <c r="AL936" s="72" t="str">
        <f>IF(AE936="","",IF(AE936="N/A","N/A",IF(AE936="ND","ND",(NETWORKDAYS(AD936,AE936,Reference!$D$2:$D$40)-1))))</f>
        <v/>
      </c>
    </row>
    <row r="937" spans="1:38" s="73" customFormat="1" x14ac:dyDescent="0.35">
      <c r="A937" s="83"/>
      <c r="B937" s="83"/>
      <c r="C937" s="87"/>
      <c r="D937" s="87"/>
      <c r="E937" s="85"/>
      <c r="F937" s="86"/>
      <c r="G937" s="87"/>
      <c r="H937" s="87"/>
      <c r="I937" s="90"/>
      <c r="J937" s="89"/>
      <c r="K937" s="89"/>
      <c r="L937" s="90"/>
      <c r="M937" s="90"/>
      <c r="N937" s="89"/>
      <c r="O937" s="90"/>
      <c r="P937" s="87"/>
      <c r="Q937" s="91"/>
      <c r="R937" s="91"/>
      <c r="S937" s="91"/>
      <c r="T937" s="92"/>
      <c r="U937" s="92"/>
      <c r="V937" s="92"/>
      <c r="W937" s="92"/>
      <c r="X937" s="91"/>
      <c r="Y937" s="91"/>
      <c r="Z937" s="92"/>
      <c r="AA937" s="92"/>
      <c r="AB937" s="92"/>
      <c r="AC937" s="91"/>
      <c r="AD937" s="92"/>
      <c r="AE937" s="92"/>
      <c r="AF937" s="72" t="str">
        <f t="shared" si="56"/>
        <v/>
      </c>
      <c r="AG937" s="72" t="str">
        <f t="shared" si="57"/>
        <v/>
      </c>
      <c r="AH937" s="72" t="str">
        <f>IF(W937="","",IF(W937="ND","ND",(NETWORKDAYS(U937,W937,Reference!$D$2:$D$40)-1)))</f>
        <v/>
      </c>
      <c r="AI937" s="72" t="str">
        <f>IF(Z937="","",IF(Z937="n/a","N/A", IF(Z937="ND","ND",(NETWORKDAYS(U937,Z937,Reference!$D$2:$D$40)))))</f>
        <v/>
      </c>
      <c r="AJ937" s="72" t="str">
        <f t="shared" si="58"/>
        <v/>
      </c>
      <c r="AK937" s="72" t="str">
        <f t="shared" si="59"/>
        <v/>
      </c>
      <c r="AL937" s="72" t="str">
        <f>IF(AE937="","",IF(AE937="N/A","N/A",IF(AE937="ND","ND",(NETWORKDAYS(AD937,AE937,Reference!$D$2:$D$40)-1))))</f>
        <v/>
      </c>
    </row>
    <row r="938" spans="1:38" s="73" customFormat="1" x14ac:dyDescent="0.35">
      <c r="A938" s="83"/>
      <c r="B938" s="83"/>
      <c r="C938" s="87"/>
      <c r="D938" s="87"/>
      <c r="E938" s="85"/>
      <c r="F938" s="86"/>
      <c r="G938" s="87"/>
      <c r="H938" s="87"/>
      <c r="I938" s="90"/>
      <c r="J938" s="89"/>
      <c r="K938" s="89"/>
      <c r="L938" s="90"/>
      <c r="M938" s="90"/>
      <c r="N938" s="89"/>
      <c r="O938" s="90"/>
      <c r="P938" s="87"/>
      <c r="Q938" s="91"/>
      <c r="R938" s="91"/>
      <c r="S938" s="91"/>
      <c r="T938" s="92"/>
      <c r="U938" s="92"/>
      <c r="V938" s="92"/>
      <c r="W938" s="92"/>
      <c r="X938" s="91"/>
      <c r="Y938" s="91"/>
      <c r="Z938" s="92"/>
      <c r="AA938" s="92"/>
      <c r="AB938" s="92"/>
      <c r="AC938" s="91"/>
      <c r="AD938" s="92"/>
      <c r="AE938" s="92"/>
      <c r="AF938" s="72" t="str">
        <f t="shared" si="56"/>
        <v/>
      </c>
      <c r="AG938" s="72" t="str">
        <f t="shared" si="57"/>
        <v/>
      </c>
      <c r="AH938" s="72" t="str">
        <f>IF(W938="","",IF(W938="ND","ND",(NETWORKDAYS(U938,W938,Reference!$D$2:$D$40)-1)))</f>
        <v/>
      </c>
      <c r="AI938" s="72" t="str">
        <f>IF(Z938="","",IF(Z938="n/a","N/A", IF(Z938="ND","ND",(NETWORKDAYS(U938,Z938,Reference!$D$2:$D$40)))))</f>
        <v/>
      </c>
      <c r="AJ938" s="72" t="str">
        <f t="shared" si="58"/>
        <v/>
      </c>
      <c r="AK938" s="72" t="str">
        <f t="shared" si="59"/>
        <v/>
      </c>
      <c r="AL938" s="72" t="str">
        <f>IF(AE938="","",IF(AE938="N/A","N/A",IF(AE938="ND","ND",(NETWORKDAYS(AD938,AE938,Reference!$D$2:$D$40)-1))))</f>
        <v/>
      </c>
    </row>
    <row r="939" spans="1:38" s="73" customFormat="1" x14ac:dyDescent="0.35">
      <c r="A939" s="83"/>
      <c r="B939" s="83"/>
      <c r="C939" s="87"/>
      <c r="D939" s="87"/>
      <c r="E939" s="85"/>
      <c r="F939" s="86"/>
      <c r="G939" s="87"/>
      <c r="H939" s="87"/>
      <c r="I939" s="90"/>
      <c r="J939" s="89"/>
      <c r="K939" s="89"/>
      <c r="L939" s="90"/>
      <c r="M939" s="90"/>
      <c r="N939" s="89"/>
      <c r="O939" s="90"/>
      <c r="P939" s="87"/>
      <c r="Q939" s="91"/>
      <c r="R939" s="91"/>
      <c r="S939" s="91"/>
      <c r="T939" s="92"/>
      <c r="U939" s="92"/>
      <c r="V939" s="92"/>
      <c r="W939" s="92"/>
      <c r="X939" s="91"/>
      <c r="Y939" s="91"/>
      <c r="Z939" s="92"/>
      <c r="AA939" s="92"/>
      <c r="AB939" s="92"/>
      <c r="AC939" s="91"/>
      <c r="AD939" s="92"/>
      <c r="AE939" s="92"/>
      <c r="AF939" s="72" t="str">
        <f t="shared" si="56"/>
        <v/>
      </c>
      <c r="AG939" s="72" t="str">
        <f t="shared" si="57"/>
        <v/>
      </c>
      <c r="AH939" s="72" t="str">
        <f>IF(W939="","",IF(W939="ND","ND",(NETWORKDAYS(U939,W939,Reference!$D$2:$D$40)-1)))</f>
        <v/>
      </c>
      <c r="AI939" s="72" t="str">
        <f>IF(Z939="","",IF(Z939="n/a","N/A", IF(Z939="ND","ND",(NETWORKDAYS(U939,Z939,Reference!$D$2:$D$40)))))</f>
        <v/>
      </c>
      <c r="AJ939" s="72" t="str">
        <f t="shared" si="58"/>
        <v/>
      </c>
      <c r="AK939" s="72" t="str">
        <f t="shared" si="59"/>
        <v/>
      </c>
      <c r="AL939" s="72" t="str">
        <f>IF(AE939="","",IF(AE939="N/A","N/A",IF(AE939="ND","ND",(NETWORKDAYS(AD939,AE939,Reference!$D$2:$D$40)-1))))</f>
        <v/>
      </c>
    </row>
    <row r="940" spans="1:38" s="73" customFormat="1" x14ac:dyDescent="0.35">
      <c r="A940" s="83"/>
      <c r="B940" s="83"/>
      <c r="C940" s="87"/>
      <c r="D940" s="87"/>
      <c r="E940" s="85"/>
      <c r="F940" s="86"/>
      <c r="G940" s="87"/>
      <c r="H940" s="87"/>
      <c r="I940" s="90"/>
      <c r="J940" s="89"/>
      <c r="K940" s="89"/>
      <c r="L940" s="90"/>
      <c r="M940" s="90"/>
      <c r="N940" s="89"/>
      <c r="O940" s="90"/>
      <c r="P940" s="87"/>
      <c r="Q940" s="91"/>
      <c r="R940" s="91"/>
      <c r="S940" s="91"/>
      <c r="T940" s="92"/>
      <c r="U940" s="92"/>
      <c r="V940" s="92"/>
      <c r="W940" s="92"/>
      <c r="X940" s="91"/>
      <c r="Y940" s="91"/>
      <c r="Z940" s="92"/>
      <c r="AA940" s="92"/>
      <c r="AB940" s="92"/>
      <c r="AC940" s="91"/>
      <c r="AD940" s="92"/>
      <c r="AE940" s="92"/>
      <c r="AF940" s="72" t="str">
        <f t="shared" si="56"/>
        <v/>
      </c>
      <c r="AG940" s="72" t="str">
        <f t="shared" si="57"/>
        <v/>
      </c>
      <c r="AH940" s="72" t="str">
        <f>IF(W940="","",IF(W940="ND","ND",(NETWORKDAYS(U940,W940,Reference!$D$2:$D$40)-1)))</f>
        <v/>
      </c>
      <c r="AI940" s="72" t="str">
        <f>IF(Z940="","",IF(Z940="n/a","N/A", IF(Z940="ND","ND",(NETWORKDAYS(U940,Z940,Reference!$D$2:$D$40)))))</f>
        <v/>
      </c>
      <c r="AJ940" s="72" t="str">
        <f t="shared" si="58"/>
        <v/>
      </c>
      <c r="AK940" s="72" t="str">
        <f t="shared" si="59"/>
        <v/>
      </c>
      <c r="AL940" s="72" t="str">
        <f>IF(AE940="","",IF(AE940="N/A","N/A",IF(AE940="ND","ND",(NETWORKDAYS(AD940,AE940,Reference!$D$2:$D$40)-1))))</f>
        <v/>
      </c>
    </row>
    <row r="941" spans="1:38" s="73" customFormat="1" x14ac:dyDescent="0.35">
      <c r="A941" s="83"/>
      <c r="B941" s="83"/>
      <c r="C941" s="87"/>
      <c r="D941" s="87"/>
      <c r="E941" s="85"/>
      <c r="F941" s="86"/>
      <c r="G941" s="87"/>
      <c r="H941" s="87"/>
      <c r="I941" s="90"/>
      <c r="J941" s="89"/>
      <c r="K941" s="89"/>
      <c r="L941" s="90"/>
      <c r="M941" s="90"/>
      <c r="N941" s="89"/>
      <c r="O941" s="90"/>
      <c r="P941" s="87"/>
      <c r="Q941" s="91"/>
      <c r="R941" s="91"/>
      <c r="S941" s="91"/>
      <c r="T941" s="92"/>
      <c r="U941" s="92"/>
      <c r="V941" s="92"/>
      <c r="W941" s="92"/>
      <c r="X941" s="91"/>
      <c r="Y941" s="91"/>
      <c r="Z941" s="92"/>
      <c r="AA941" s="92"/>
      <c r="AB941" s="92"/>
      <c r="AC941" s="91"/>
      <c r="AD941" s="92"/>
      <c r="AE941" s="92"/>
      <c r="AF941" s="72" t="str">
        <f t="shared" si="56"/>
        <v/>
      </c>
      <c r="AG941" s="72" t="str">
        <f t="shared" si="57"/>
        <v/>
      </c>
      <c r="AH941" s="72" t="str">
        <f>IF(W941="","",IF(W941="ND","ND",(NETWORKDAYS(U941,W941,Reference!$D$2:$D$40)-1)))</f>
        <v/>
      </c>
      <c r="AI941" s="72" t="str">
        <f>IF(Z941="","",IF(Z941="n/a","N/A", IF(Z941="ND","ND",(NETWORKDAYS(U941,Z941,Reference!$D$2:$D$40)))))</f>
        <v/>
      </c>
      <c r="AJ941" s="72" t="str">
        <f t="shared" si="58"/>
        <v/>
      </c>
      <c r="AK941" s="72" t="str">
        <f t="shared" si="59"/>
        <v/>
      </c>
      <c r="AL941" s="72" t="str">
        <f>IF(AE941="","",IF(AE941="N/A","N/A",IF(AE941="ND","ND",(NETWORKDAYS(AD941,AE941,Reference!$D$2:$D$40)-1))))</f>
        <v/>
      </c>
    </row>
    <row r="942" spans="1:38" s="73" customFormat="1" x14ac:dyDescent="0.35">
      <c r="A942" s="83"/>
      <c r="B942" s="83"/>
      <c r="C942" s="87"/>
      <c r="D942" s="87"/>
      <c r="E942" s="85"/>
      <c r="F942" s="86"/>
      <c r="G942" s="87"/>
      <c r="H942" s="87"/>
      <c r="I942" s="90"/>
      <c r="J942" s="89"/>
      <c r="K942" s="89"/>
      <c r="L942" s="90"/>
      <c r="M942" s="90"/>
      <c r="N942" s="89"/>
      <c r="O942" s="90"/>
      <c r="P942" s="87"/>
      <c r="Q942" s="91"/>
      <c r="R942" s="91"/>
      <c r="S942" s="91"/>
      <c r="T942" s="92"/>
      <c r="U942" s="92"/>
      <c r="V942" s="92"/>
      <c r="W942" s="92"/>
      <c r="X942" s="91"/>
      <c r="Y942" s="91"/>
      <c r="Z942" s="92"/>
      <c r="AA942" s="92"/>
      <c r="AB942" s="92"/>
      <c r="AC942" s="91"/>
      <c r="AD942" s="92"/>
      <c r="AE942" s="92"/>
      <c r="AF942" s="72" t="str">
        <f t="shared" si="56"/>
        <v/>
      </c>
      <c r="AG942" s="72" t="str">
        <f t="shared" si="57"/>
        <v/>
      </c>
      <c r="AH942" s="72" t="str">
        <f>IF(W942="","",IF(W942="ND","ND",(NETWORKDAYS(U942,W942,Reference!$D$2:$D$40)-1)))</f>
        <v/>
      </c>
      <c r="AI942" s="72" t="str">
        <f>IF(Z942="","",IF(Z942="n/a","N/A", IF(Z942="ND","ND",(NETWORKDAYS(U942,Z942,Reference!$D$2:$D$40)))))</f>
        <v/>
      </c>
      <c r="AJ942" s="72" t="str">
        <f t="shared" si="58"/>
        <v/>
      </c>
      <c r="AK942" s="72" t="str">
        <f t="shared" si="59"/>
        <v/>
      </c>
      <c r="AL942" s="72" t="str">
        <f>IF(AE942="","",IF(AE942="N/A","N/A",IF(AE942="ND","ND",(NETWORKDAYS(AD942,AE942,Reference!$D$2:$D$40)-1))))</f>
        <v/>
      </c>
    </row>
    <row r="943" spans="1:38" s="73" customFormat="1" x14ac:dyDescent="0.35">
      <c r="A943" s="83"/>
      <c r="B943" s="83"/>
      <c r="C943" s="87"/>
      <c r="D943" s="87"/>
      <c r="E943" s="85"/>
      <c r="F943" s="86"/>
      <c r="G943" s="87"/>
      <c r="H943" s="87"/>
      <c r="I943" s="90"/>
      <c r="J943" s="89"/>
      <c r="K943" s="89"/>
      <c r="L943" s="90"/>
      <c r="M943" s="90"/>
      <c r="N943" s="89"/>
      <c r="O943" s="90"/>
      <c r="P943" s="87"/>
      <c r="Q943" s="91"/>
      <c r="R943" s="91"/>
      <c r="S943" s="91"/>
      <c r="T943" s="92"/>
      <c r="U943" s="92"/>
      <c r="V943" s="92"/>
      <c r="W943" s="92"/>
      <c r="X943" s="91"/>
      <c r="Y943" s="91"/>
      <c r="Z943" s="92"/>
      <c r="AA943" s="92"/>
      <c r="AB943" s="92"/>
      <c r="AC943" s="91"/>
      <c r="AD943" s="92"/>
      <c r="AE943" s="92"/>
      <c r="AF943" s="72" t="str">
        <f t="shared" si="56"/>
        <v/>
      </c>
      <c r="AG943" s="72" t="str">
        <f t="shared" si="57"/>
        <v/>
      </c>
      <c r="AH943" s="72" t="str">
        <f>IF(W943="","",IF(W943="ND","ND",(NETWORKDAYS(U943,W943,Reference!$D$2:$D$40)-1)))</f>
        <v/>
      </c>
      <c r="AI943" s="72" t="str">
        <f>IF(Z943="","",IF(Z943="n/a","N/A", IF(Z943="ND","ND",(NETWORKDAYS(U943,Z943,Reference!$D$2:$D$40)))))</f>
        <v/>
      </c>
      <c r="AJ943" s="72" t="str">
        <f t="shared" si="58"/>
        <v/>
      </c>
      <c r="AK943" s="72" t="str">
        <f t="shared" si="59"/>
        <v/>
      </c>
      <c r="AL943" s="72" t="str">
        <f>IF(AE943="","",IF(AE943="N/A","N/A",IF(AE943="ND","ND",(NETWORKDAYS(AD943,AE943,Reference!$D$2:$D$40)-1))))</f>
        <v/>
      </c>
    </row>
    <row r="944" spans="1:38" s="73" customFormat="1" x14ac:dyDescent="0.35">
      <c r="A944" s="83"/>
      <c r="B944" s="83"/>
      <c r="C944" s="87"/>
      <c r="D944" s="87"/>
      <c r="E944" s="85"/>
      <c r="F944" s="86"/>
      <c r="G944" s="87"/>
      <c r="H944" s="87"/>
      <c r="I944" s="90"/>
      <c r="J944" s="89"/>
      <c r="K944" s="89"/>
      <c r="L944" s="90"/>
      <c r="M944" s="90"/>
      <c r="N944" s="89"/>
      <c r="O944" s="90"/>
      <c r="P944" s="87"/>
      <c r="Q944" s="91"/>
      <c r="R944" s="91"/>
      <c r="S944" s="91"/>
      <c r="T944" s="92"/>
      <c r="U944" s="92"/>
      <c r="V944" s="92"/>
      <c r="W944" s="92"/>
      <c r="X944" s="91"/>
      <c r="Y944" s="91"/>
      <c r="Z944" s="92"/>
      <c r="AA944" s="92"/>
      <c r="AB944" s="92"/>
      <c r="AC944" s="91"/>
      <c r="AD944" s="92"/>
      <c r="AE944" s="92"/>
      <c r="AF944" s="72" t="str">
        <f t="shared" si="56"/>
        <v/>
      </c>
      <c r="AG944" s="72" t="str">
        <f t="shared" si="57"/>
        <v/>
      </c>
      <c r="AH944" s="72" t="str">
        <f>IF(W944="","",IF(W944="ND","ND",(NETWORKDAYS(U944,W944,Reference!$D$2:$D$40)-1)))</f>
        <v/>
      </c>
      <c r="AI944" s="72" t="str">
        <f>IF(Z944="","",IF(Z944="n/a","N/A", IF(Z944="ND","ND",(NETWORKDAYS(U944,Z944,Reference!$D$2:$D$40)))))</f>
        <v/>
      </c>
      <c r="AJ944" s="72" t="str">
        <f t="shared" si="58"/>
        <v/>
      </c>
      <c r="AK944" s="72" t="str">
        <f t="shared" si="59"/>
        <v/>
      </c>
      <c r="AL944" s="72" t="str">
        <f>IF(AE944="","",IF(AE944="N/A","N/A",IF(AE944="ND","ND",(NETWORKDAYS(AD944,AE944,Reference!$D$2:$D$40)-1))))</f>
        <v/>
      </c>
    </row>
    <row r="945" spans="1:38" s="73" customFormat="1" x14ac:dyDescent="0.35">
      <c r="A945" s="83"/>
      <c r="B945" s="83"/>
      <c r="C945" s="87"/>
      <c r="D945" s="87"/>
      <c r="E945" s="85"/>
      <c r="F945" s="86"/>
      <c r="G945" s="87"/>
      <c r="H945" s="87"/>
      <c r="I945" s="90"/>
      <c r="J945" s="89"/>
      <c r="K945" s="89"/>
      <c r="L945" s="90"/>
      <c r="M945" s="90"/>
      <c r="N945" s="89"/>
      <c r="O945" s="90"/>
      <c r="P945" s="87"/>
      <c r="Q945" s="91"/>
      <c r="R945" s="91"/>
      <c r="S945" s="91"/>
      <c r="T945" s="92"/>
      <c r="U945" s="92"/>
      <c r="V945" s="92"/>
      <c r="W945" s="92"/>
      <c r="X945" s="91"/>
      <c r="Y945" s="91"/>
      <c r="Z945" s="92"/>
      <c r="AA945" s="92"/>
      <c r="AB945" s="92"/>
      <c r="AC945" s="91"/>
      <c r="AD945" s="92"/>
      <c r="AE945" s="92"/>
      <c r="AF945" s="72" t="str">
        <f t="shared" si="56"/>
        <v/>
      </c>
      <c r="AG945" s="72" t="str">
        <f t="shared" si="57"/>
        <v/>
      </c>
      <c r="AH945" s="72" t="str">
        <f>IF(W945="","",IF(W945="ND","ND",(NETWORKDAYS(U945,W945,Reference!$D$2:$D$40)-1)))</f>
        <v/>
      </c>
      <c r="AI945" s="72" t="str">
        <f>IF(Z945="","",IF(Z945="n/a","N/A", IF(Z945="ND","ND",(NETWORKDAYS(U945,Z945,Reference!$D$2:$D$40)))))</f>
        <v/>
      </c>
      <c r="AJ945" s="72" t="str">
        <f t="shared" si="58"/>
        <v/>
      </c>
      <c r="AK945" s="72" t="str">
        <f t="shared" si="59"/>
        <v/>
      </c>
      <c r="AL945" s="72" t="str">
        <f>IF(AE945="","",IF(AE945="N/A","N/A",IF(AE945="ND","ND",(NETWORKDAYS(AD945,AE945,Reference!$D$2:$D$40)-1))))</f>
        <v/>
      </c>
    </row>
    <row r="946" spans="1:38" s="73" customFormat="1" x14ac:dyDescent="0.35">
      <c r="A946" s="83"/>
      <c r="B946" s="83"/>
      <c r="C946" s="87"/>
      <c r="D946" s="87"/>
      <c r="E946" s="85"/>
      <c r="F946" s="86"/>
      <c r="G946" s="87"/>
      <c r="H946" s="87"/>
      <c r="I946" s="90"/>
      <c r="J946" s="89"/>
      <c r="K946" s="89"/>
      <c r="L946" s="90"/>
      <c r="M946" s="90"/>
      <c r="N946" s="89"/>
      <c r="O946" s="90"/>
      <c r="P946" s="87"/>
      <c r="Q946" s="91"/>
      <c r="R946" s="91"/>
      <c r="S946" s="91"/>
      <c r="T946" s="92"/>
      <c r="U946" s="92"/>
      <c r="V946" s="92"/>
      <c r="W946" s="92"/>
      <c r="X946" s="91"/>
      <c r="Y946" s="91"/>
      <c r="Z946" s="92"/>
      <c r="AA946" s="92"/>
      <c r="AB946" s="92"/>
      <c r="AC946" s="91"/>
      <c r="AD946" s="92"/>
      <c r="AE946" s="92"/>
      <c r="AF946" s="72" t="str">
        <f t="shared" si="56"/>
        <v/>
      </c>
      <c r="AG946" s="72" t="str">
        <f t="shared" si="57"/>
        <v/>
      </c>
      <c r="AH946" s="72" t="str">
        <f>IF(W946="","",IF(W946="ND","ND",(NETWORKDAYS(U946,W946,Reference!$D$2:$D$40)-1)))</f>
        <v/>
      </c>
      <c r="AI946" s="72" t="str">
        <f>IF(Z946="","",IF(Z946="n/a","N/A", IF(Z946="ND","ND",(NETWORKDAYS(U946,Z946,Reference!$D$2:$D$40)))))</f>
        <v/>
      </c>
      <c r="AJ946" s="72" t="str">
        <f t="shared" si="58"/>
        <v/>
      </c>
      <c r="AK946" s="72" t="str">
        <f t="shared" si="59"/>
        <v/>
      </c>
      <c r="AL946" s="72" t="str">
        <f>IF(AE946="","",IF(AE946="N/A","N/A",IF(AE946="ND","ND",(NETWORKDAYS(AD946,AE946,Reference!$D$2:$D$40)-1))))</f>
        <v/>
      </c>
    </row>
    <row r="947" spans="1:38" s="73" customFormat="1" x14ac:dyDescent="0.35">
      <c r="A947" s="83"/>
      <c r="B947" s="83"/>
      <c r="C947" s="87"/>
      <c r="D947" s="87"/>
      <c r="E947" s="85"/>
      <c r="F947" s="86"/>
      <c r="G947" s="87"/>
      <c r="H947" s="87"/>
      <c r="I947" s="90"/>
      <c r="J947" s="89"/>
      <c r="K947" s="89"/>
      <c r="L947" s="90"/>
      <c r="M947" s="90"/>
      <c r="N947" s="89"/>
      <c r="O947" s="90"/>
      <c r="P947" s="87"/>
      <c r="Q947" s="91"/>
      <c r="R947" s="91"/>
      <c r="S947" s="91"/>
      <c r="T947" s="92"/>
      <c r="U947" s="92"/>
      <c r="V947" s="92"/>
      <c r="W947" s="92"/>
      <c r="X947" s="91"/>
      <c r="Y947" s="91"/>
      <c r="Z947" s="92"/>
      <c r="AA947" s="92"/>
      <c r="AB947" s="92"/>
      <c r="AC947" s="91"/>
      <c r="AD947" s="92"/>
      <c r="AE947" s="92"/>
      <c r="AF947" s="72" t="str">
        <f t="shared" si="56"/>
        <v/>
      </c>
      <c r="AG947" s="72" t="str">
        <f t="shared" si="57"/>
        <v/>
      </c>
      <c r="AH947" s="72" t="str">
        <f>IF(W947="","",IF(W947="ND","ND",(NETWORKDAYS(U947,W947,Reference!$D$2:$D$40)-1)))</f>
        <v/>
      </c>
      <c r="AI947" s="72" t="str">
        <f>IF(Z947="","",IF(Z947="n/a","N/A", IF(Z947="ND","ND",(NETWORKDAYS(U947,Z947,Reference!$D$2:$D$40)))))</f>
        <v/>
      </c>
      <c r="AJ947" s="72" t="str">
        <f t="shared" si="58"/>
        <v/>
      </c>
      <c r="AK947" s="72" t="str">
        <f t="shared" si="59"/>
        <v/>
      </c>
      <c r="AL947" s="72" t="str">
        <f>IF(AE947="","",IF(AE947="N/A","N/A",IF(AE947="ND","ND",(NETWORKDAYS(AD947,AE947,Reference!$D$2:$D$40)-1))))</f>
        <v/>
      </c>
    </row>
    <row r="948" spans="1:38" s="73" customFormat="1" x14ac:dyDescent="0.35">
      <c r="A948" s="83"/>
      <c r="B948" s="83"/>
      <c r="C948" s="87"/>
      <c r="D948" s="87"/>
      <c r="E948" s="85"/>
      <c r="F948" s="86"/>
      <c r="G948" s="87"/>
      <c r="H948" s="87"/>
      <c r="I948" s="90"/>
      <c r="J948" s="89"/>
      <c r="K948" s="89"/>
      <c r="L948" s="90"/>
      <c r="M948" s="90"/>
      <c r="N948" s="89"/>
      <c r="O948" s="90"/>
      <c r="P948" s="87"/>
      <c r="Q948" s="91"/>
      <c r="R948" s="91"/>
      <c r="S948" s="91"/>
      <c r="T948" s="92"/>
      <c r="U948" s="92"/>
      <c r="V948" s="92"/>
      <c r="W948" s="92"/>
      <c r="X948" s="91"/>
      <c r="Y948" s="91"/>
      <c r="Z948" s="92"/>
      <c r="AA948" s="92"/>
      <c r="AB948" s="92"/>
      <c r="AC948" s="91"/>
      <c r="AD948" s="92"/>
      <c r="AE948" s="92"/>
      <c r="AF948" s="72" t="str">
        <f t="shared" si="56"/>
        <v/>
      </c>
      <c r="AG948" s="72" t="str">
        <f t="shared" si="57"/>
        <v/>
      </c>
      <c r="AH948" s="72" t="str">
        <f>IF(W948="","",IF(W948="ND","ND",(NETWORKDAYS(U948,W948,Reference!$D$2:$D$40)-1)))</f>
        <v/>
      </c>
      <c r="AI948" s="72" t="str">
        <f>IF(Z948="","",IF(Z948="n/a","N/A", IF(Z948="ND","ND",(NETWORKDAYS(U948,Z948,Reference!$D$2:$D$40)))))</f>
        <v/>
      </c>
      <c r="AJ948" s="72" t="str">
        <f t="shared" si="58"/>
        <v/>
      </c>
      <c r="AK948" s="72" t="str">
        <f t="shared" si="59"/>
        <v/>
      </c>
      <c r="AL948" s="72" t="str">
        <f>IF(AE948="","",IF(AE948="N/A","N/A",IF(AE948="ND","ND",(NETWORKDAYS(AD948,AE948,Reference!$D$2:$D$40)-1))))</f>
        <v/>
      </c>
    </row>
    <row r="949" spans="1:38" s="73" customFormat="1" x14ac:dyDescent="0.35">
      <c r="A949" s="83"/>
      <c r="B949" s="83"/>
      <c r="C949" s="87"/>
      <c r="D949" s="87"/>
      <c r="E949" s="85"/>
      <c r="F949" s="86"/>
      <c r="G949" s="87"/>
      <c r="H949" s="87"/>
      <c r="I949" s="90"/>
      <c r="J949" s="89"/>
      <c r="K949" s="89"/>
      <c r="L949" s="90"/>
      <c r="M949" s="90"/>
      <c r="N949" s="89"/>
      <c r="O949" s="90"/>
      <c r="P949" s="87"/>
      <c r="Q949" s="91"/>
      <c r="R949" s="91"/>
      <c r="S949" s="91"/>
      <c r="T949" s="92"/>
      <c r="U949" s="92"/>
      <c r="V949" s="92"/>
      <c r="W949" s="92"/>
      <c r="X949" s="91"/>
      <c r="Y949" s="91"/>
      <c r="Z949" s="92"/>
      <c r="AA949" s="92"/>
      <c r="AB949" s="92"/>
      <c r="AC949" s="91"/>
      <c r="AD949" s="92"/>
      <c r="AE949" s="92"/>
      <c r="AF949" s="72" t="str">
        <f t="shared" si="56"/>
        <v/>
      </c>
      <c r="AG949" s="72" t="str">
        <f t="shared" si="57"/>
        <v/>
      </c>
      <c r="AH949" s="72" t="str">
        <f>IF(W949="","",IF(W949="ND","ND",(NETWORKDAYS(U949,W949,Reference!$D$2:$D$40)-1)))</f>
        <v/>
      </c>
      <c r="AI949" s="72" t="str">
        <f>IF(Z949="","",IF(Z949="n/a","N/A", IF(Z949="ND","ND",(NETWORKDAYS(U949,Z949,Reference!$D$2:$D$40)))))</f>
        <v/>
      </c>
      <c r="AJ949" s="72" t="str">
        <f t="shared" si="58"/>
        <v/>
      </c>
      <c r="AK949" s="72" t="str">
        <f t="shared" si="59"/>
        <v/>
      </c>
      <c r="AL949" s="72" t="str">
        <f>IF(AE949="","",IF(AE949="N/A","N/A",IF(AE949="ND","ND",(NETWORKDAYS(AD949,AE949,Reference!$D$2:$D$40)-1))))</f>
        <v/>
      </c>
    </row>
    <row r="950" spans="1:38" s="73" customFormat="1" x14ac:dyDescent="0.35">
      <c r="A950" s="83"/>
      <c r="B950" s="83"/>
      <c r="C950" s="87"/>
      <c r="D950" s="87"/>
      <c r="E950" s="85"/>
      <c r="F950" s="86"/>
      <c r="G950" s="87"/>
      <c r="H950" s="87"/>
      <c r="I950" s="90"/>
      <c r="J950" s="89"/>
      <c r="K950" s="89"/>
      <c r="L950" s="90"/>
      <c r="M950" s="90"/>
      <c r="N950" s="89"/>
      <c r="O950" s="90"/>
      <c r="P950" s="87"/>
      <c r="Q950" s="91"/>
      <c r="R950" s="91"/>
      <c r="S950" s="91"/>
      <c r="T950" s="92"/>
      <c r="U950" s="92"/>
      <c r="V950" s="92"/>
      <c r="W950" s="92"/>
      <c r="X950" s="91"/>
      <c r="Y950" s="91"/>
      <c r="Z950" s="92"/>
      <c r="AA950" s="92"/>
      <c r="AB950" s="92"/>
      <c r="AC950" s="91"/>
      <c r="AD950" s="92"/>
      <c r="AE950" s="92"/>
      <c r="AF950" s="72" t="str">
        <f t="shared" si="56"/>
        <v/>
      </c>
      <c r="AG950" s="72" t="str">
        <f t="shared" si="57"/>
        <v/>
      </c>
      <c r="AH950" s="72" t="str">
        <f>IF(W950="","",IF(W950="ND","ND",(NETWORKDAYS(U950,W950,Reference!$D$2:$D$40)-1)))</f>
        <v/>
      </c>
      <c r="AI950" s="72" t="str">
        <f>IF(Z950="","",IF(Z950="n/a","N/A", IF(Z950="ND","ND",(NETWORKDAYS(U950,Z950,Reference!$D$2:$D$40)))))</f>
        <v/>
      </c>
      <c r="AJ950" s="72" t="str">
        <f t="shared" si="58"/>
        <v/>
      </c>
      <c r="AK950" s="72" t="str">
        <f t="shared" si="59"/>
        <v/>
      </c>
      <c r="AL950" s="72" t="str">
        <f>IF(AE950="","",IF(AE950="N/A","N/A",IF(AE950="ND","ND",(NETWORKDAYS(AD950,AE950,Reference!$D$2:$D$40)-1))))</f>
        <v/>
      </c>
    </row>
    <row r="951" spans="1:38" s="73" customFormat="1" x14ac:dyDescent="0.35">
      <c r="A951" s="83"/>
      <c r="B951" s="83"/>
      <c r="C951" s="87"/>
      <c r="D951" s="87"/>
      <c r="E951" s="85"/>
      <c r="F951" s="86"/>
      <c r="G951" s="87"/>
      <c r="H951" s="87"/>
      <c r="I951" s="90"/>
      <c r="J951" s="89"/>
      <c r="K951" s="89"/>
      <c r="L951" s="90"/>
      <c r="M951" s="90"/>
      <c r="N951" s="89"/>
      <c r="O951" s="90"/>
      <c r="P951" s="87"/>
      <c r="Q951" s="91"/>
      <c r="R951" s="91"/>
      <c r="S951" s="91"/>
      <c r="T951" s="92"/>
      <c r="U951" s="92"/>
      <c r="V951" s="92"/>
      <c r="W951" s="92"/>
      <c r="X951" s="91"/>
      <c r="Y951" s="91"/>
      <c r="Z951" s="92"/>
      <c r="AA951" s="92"/>
      <c r="AB951" s="92"/>
      <c r="AC951" s="91"/>
      <c r="AD951" s="92"/>
      <c r="AE951" s="92"/>
      <c r="AF951" s="72" t="str">
        <f t="shared" si="56"/>
        <v/>
      </c>
      <c r="AG951" s="72" t="str">
        <f t="shared" si="57"/>
        <v/>
      </c>
      <c r="AH951" s="72" t="str">
        <f>IF(W951="","",IF(W951="ND","ND",(NETWORKDAYS(U951,W951,Reference!$D$2:$D$40)-1)))</f>
        <v/>
      </c>
      <c r="AI951" s="72" t="str">
        <f>IF(Z951="","",IF(Z951="n/a","N/A", IF(Z951="ND","ND",(NETWORKDAYS(U951,Z951,Reference!$D$2:$D$40)))))</f>
        <v/>
      </c>
      <c r="AJ951" s="72" t="str">
        <f t="shared" si="58"/>
        <v/>
      </c>
      <c r="AK951" s="72" t="str">
        <f t="shared" si="59"/>
        <v/>
      </c>
      <c r="AL951" s="72" t="str">
        <f>IF(AE951="","",IF(AE951="N/A","N/A",IF(AE951="ND","ND",(NETWORKDAYS(AD951,AE951,Reference!$D$2:$D$40)-1))))</f>
        <v/>
      </c>
    </row>
    <row r="952" spans="1:38" s="73" customFormat="1" x14ac:dyDescent="0.35">
      <c r="A952" s="83"/>
      <c r="B952" s="83"/>
      <c r="C952" s="87"/>
      <c r="D952" s="87"/>
      <c r="E952" s="85"/>
      <c r="F952" s="86"/>
      <c r="G952" s="87"/>
      <c r="H952" s="87"/>
      <c r="I952" s="90"/>
      <c r="J952" s="89"/>
      <c r="K952" s="89"/>
      <c r="L952" s="90"/>
      <c r="M952" s="90"/>
      <c r="N952" s="89"/>
      <c r="O952" s="90"/>
      <c r="P952" s="87"/>
      <c r="Q952" s="91"/>
      <c r="R952" s="91"/>
      <c r="S952" s="91"/>
      <c r="T952" s="92"/>
      <c r="U952" s="92"/>
      <c r="V952" s="92"/>
      <c r="W952" s="92"/>
      <c r="X952" s="91"/>
      <c r="Y952" s="91"/>
      <c r="Z952" s="92"/>
      <c r="AA952" s="92"/>
      <c r="AB952" s="92"/>
      <c r="AC952" s="91"/>
      <c r="AD952" s="92"/>
      <c r="AE952" s="92"/>
      <c r="AF952" s="72" t="str">
        <f t="shared" si="56"/>
        <v/>
      </c>
      <c r="AG952" s="72" t="str">
        <f t="shared" si="57"/>
        <v/>
      </c>
      <c r="AH952" s="72" t="str">
        <f>IF(W952="","",IF(W952="ND","ND",(NETWORKDAYS(U952,W952,Reference!$D$2:$D$40)-1)))</f>
        <v/>
      </c>
      <c r="AI952" s="72" t="str">
        <f>IF(Z952="","",IF(Z952="n/a","N/A", IF(Z952="ND","ND",(NETWORKDAYS(U952,Z952,Reference!$D$2:$D$40)))))</f>
        <v/>
      </c>
      <c r="AJ952" s="72" t="str">
        <f t="shared" si="58"/>
        <v/>
      </c>
      <c r="AK952" s="72" t="str">
        <f t="shared" si="59"/>
        <v/>
      </c>
      <c r="AL952" s="72" t="str">
        <f>IF(AE952="","",IF(AE952="N/A","N/A",IF(AE952="ND","ND",(NETWORKDAYS(AD952,AE952,Reference!$D$2:$D$40)-1))))</f>
        <v/>
      </c>
    </row>
    <row r="953" spans="1:38" s="73" customFormat="1" x14ac:dyDescent="0.35">
      <c r="A953" s="83"/>
      <c r="B953" s="83"/>
      <c r="C953" s="87"/>
      <c r="D953" s="87"/>
      <c r="E953" s="85"/>
      <c r="F953" s="86"/>
      <c r="G953" s="87"/>
      <c r="H953" s="87"/>
      <c r="I953" s="90"/>
      <c r="J953" s="89"/>
      <c r="K953" s="89"/>
      <c r="L953" s="90"/>
      <c r="M953" s="90"/>
      <c r="N953" s="89"/>
      <c r="O953" s="90"/>
      <c r="P953" s="87"/>
      <c r="Q953" s="91"/>
      <c r="R953" s="91"/>
      <c r="S953" s="91"/>
      <c r="T953" s="92"/>
      <c r="U953" s="92"/>
      <c r="V953" s="92"/>
      <c r="W953" s="92"/>
      <c r="X953" s="91"/>
      <c r="Y953" s="91"/>
      <c r="Z953" s="92"/>
      <c r="AA953" s="92"/>
      <c r="AB953" s="92"/>
      <c r="AC953" s="91"/>
      <c r="AD953" s="92"/>
      <c r="AE953" s="92"/>
      <c r="AF953" s="72" t="str">
        <f t="shared" si="56"/>
        <v/>
      </c>
      <c r="AG953" s="72" t="str">
        <f t="shared" si="57"/>
        <v/>
      </c>
      <c r="AH953" s="72" t="str">
        <f>IF(W953="","",IF(W953="ND","ND",(NETWORKDAYS(U953,W953,Reference!$D$2:$D$40)-1)))</f>
        <v/>
      </c>
      <c r="AI953" s="72" t="str">
        <f>IF(Z953="","",IF(Z953="n/a","N/A", IF(Z953="ND","ND",(NETWORKDAYS(U953,Z953,Reference!$D$2:$D$40)))))</f>
        <v/>
      </c>
      <c r="AJ953" s="72" t="str">
        <f t="shared" si="58"/>
        <v/>
      </c>
      <c r="AK953" s="72" t="str">
        <f t="shared" si="59"/>
        <v/>
      </c>
      <c r="AL953" s="72" t="str">
        <f>IF(AE953="","",IF(AE953="N/A","N/A",IF(AE953="ND","ND",(NETWORKDAYS(AD953,AE953,Reference!$D$2:$D$40)-1))))</f>
        <v/>
      </c>
    </row>
    <row r="954" spans="1:38" s="73" customFormat="1" x14ac:dyDescent="0.35">
      <c r="A954" s="83"/>
      <c r="B954" s="83"/>
      <c r="C954" s="87"/>
      <c r="D954" s="87"/>
      <c r="E954" s="85"/>
      <c r="F954" s="86"/>
      <c r="G954" s="87"/>
      <c r="H954" s="87"/>
      <c r="I954" s="90"/>
      <c r="J954" s="89"/>
      <c r="K954" s="89"/>
      <c r="L954" s="90"/>
      <c r="M954" s="90"/>
      <c r="N954" s="89"/>
      <c r="O954" s="90"/>
      <c r="P954" s="87"/>
      <c r="Q954" s="91"/>
      <c r="R954" s="91"/>
      <c r="S954" s="91"/>
      <c r="T954" s="92"/>
      <c r="U954" s="92"/>
      <c r="V954" s="92"/>
      <c r="W954" s="92"/>
      <c r="X954" s="91"/>
      <c r="Y954" s="91"/>
      <c r="Z954" s="92"/>
      <c r="AA954" s="92"/>
      <c r="AB954" s="92"/>
      <c r="AC954" s="91"/>
      <c r="AD954" s="92"/>
      <c r="AE954" s="92"/>
      <c r="AF954" s="72" t="str">
        <f t="shared" si="56"/>
        <v/>
      </c>
      <c r="AG954" s="72" t="str">
        <f t="shared" si="57"/>
        <v/>
      </c>
      <c r="AH954" s="72" t="str">
        <f>IF(W954="","",IF(W954="ND","ND",(NETWORKDAYS(U954,W954,Reference!$D$2:$D$40)-1)))</f>
        <v/>
      </c>
      <c r="AI954" s="72" t="str">
        <f>IF(Z954="","",IF(Z954="n/a","N/A", IF(Z954="ND","ND",(NETWORKDAYS(U954,Z954,Reference!$D$2:$D$40)))))</f>
        <v/>
      </c>
      <c r="AJ954" s="72" t="str">
        <f t="shared" si="58"/>
        <v/>
      </c>
      <c r="AK954" s="72" t="str">
        <f t="shared" si="59"/>
        <v/>
      </c>
      <c r="AL954" s="72" t="str">
        <f>IF(AE954="","",IF(AE954="N/A","N/A",IF(AE954="ND","ND",(NETWORKDAYS(AD954,AE954,Reference!$D$2:$D$40)-1))))</f>
        <v/>
      </c>
    </row>
    <row r="955" spans="1:38" s="73" customFormat="1" x14ac:dyDescent="0.35">
      <c r="A955" s="83"/>
      <c r="B955" s="83"/>
      <c r="C955" s="87"/>
      <c r="D955" s="87"/>
      <c r="E955" s="85"/>
      <c r="F955" s="86"/>
      <c r="G955" s="87"/>
      <c r="H955" s="87"/>
      <c r="I955" s="90"/>
      <c r="J955" s="89"/>
      <c r="K955" s="89"/>
      <c r="L955" s="90"/>
      <c r="M955" s="90"/>
      <c r="N955" s="89"/>
      <c r="O955" s="90"/>
      <c r="P955" s="87"/>
      <c r="Q955" s="91"/>
      <c r="R955" s="91"/>
      <c r="S955" s="91"/>
      <c r="T955" s="92"/>
      <c r="U955" s="92"/>
      <c r="V955" s="92"/>
      <c r="W955" s="92"/>
      <c r="X955" s="91"/>
      <c r="Y955" s="91"/>
      <c r="Z955" s="92"/>
      <c r="AA955" s="92"/>
      <c r="AB955" s="92"/>
      <c r="AC955" s="91"/>
      <c r="AD955" s="92"/>
      <c r="AE955" s="92"/>
      <c r="AF955" s="72" t="str">
        <f t="shared" si="56"/>
        <v/>
      </c>
      <c r="AG955" s="72" t="str">
        <f t="shared" si="57"/>
        <v/>
      </c>
      <c r="AH955" s="72" t="str">
        <f>IF(W955="","",IF(W955="ND","ND",(NETWORKDAYS(U955,W955,Reference!$D$2:$D$40)-1)))</f>
        <v/>
      </c>
      <c r="AI955" s="72" t="str">
        <f>IF(Z955="","",IF(Z955="n/a","N/A", IF(Z955="ND","ND",(NETWORKDAYS(U955,Z955,Reference!$D$2:$D$40)))))</f>
        <v/>
      </c>
      <c r="AJ955" s="72" t="str">
        <f t="shared" si="58"/>
        <v/>
      </c>
      <c r="AK955" s="72" t="str">
        <f t="shared" si="59"/>
        <v/>
      </c>
      <c r="AL955" s="72" t="str">
        <f>IF(AE955="","",IF(AE955="N/A","N/A",IF(AE955="ND","ND",(NETWORKDAYS(AD955,AE955,Reference!$D$2:$D$40)-1))))</f>
        <v/>
      </c>
    </row>
    <row r="956" spans="1:38" s="73" customFormat="1" x14ac:dyDescent="0.35">
      <c r="A956" s="83"/>
      <c r="B956" s="83"/>
      <c r="C956" s="87"/>
      <c r="D956" s="87"/>
      <c r="E956" s="85"/>
      <c r="F956" s="86"/>
      <c r="G956" s="87"/>
      <c r="H956" s="87"/>
      <c r="I956" s="90"/>
      <c r="J956" s="89"/>
      <c r="K956" s="89"/>
      <c r="L956" s="90"/>
      <c r="M956" s="90"/>
      <c r="N956" s="89"/>
      <c r="O956" s="90"/>
      <c r="P956" s="87"/>
      <c r="Q956" s="91"/>
      <c r="R956" s="91"/>
      <c r="S956" s="91"/>
      <c r="T956" s="92"/>
      <c r="U956" s="92"/>
      <c r="V956" s="92"/>
      <c r="W956" s="92"/>
      <c r="X956" s="91"/>
      <c r="Y956" s="91"/>
      <c r="Z956" s="92"/>
      <c r="AA956" s="92"/>
      <c r="AB956" s="92"/>
      <c r="AC956" s="91"/>
      <c r="AD956" s="92"/>
      <c r="AE956" s="92"/>
      <c r="AF956" s="72" t="str">
        <f t="shared" si="56"/>
        <v/>
      </c>
      <c r="AG956" s="72" t="str">
        <f t="shared" si="57"/>
        <v/>
      </c>
      <c r="AH956" s="72" t="str">
        <f>IF(W956="","",IF(W956="ND","ND",(NETWORKDAYS(U956,W956,Reference!$D$2:$D$40)-1)))</f>
        <v/>
      </c>
      <c r="AI956" s="72" t="str">
        <f>IF(Z956="","",IF(Z956="n/a","N/A", IF(Z956="ND","ND",(NETWORKDAYS(U956,Z956,Reference!$D$2:$D$40)))))</f>
        <v/>
      </c>
      <c r="AJ956" s="72" t="str">
        <f t="shared" si="58"/>
        <v/>
      </c>
      <c r="AK956" s="72" t="str">
        <f t="shared" si="59"/>
        <v/>
      </c>
      <c r="AL956" s="72" t="str">
        <f>IF(AE956="","",IF(AE956="N/A","N/A",IF(AE956="ND","ND",(NETWORKDAYS(AD956,AE956,Reference!$D$2:$D$40)-1))))</f>
        <v/>
      </c>
    </row>
    <row r="957" spans="1:38" s="73" customFormat="1" x14ac:dyDescent="0.35">
      <c r="A957" s="83"/>
      <c r="B957" s="83"/>
      <c r="C957" s="87"/>
      <c r="D957" s="87"/>
      <c r="E957" s="85"/>
      <c r="F957" s="86"/>
      <c r="G957" s="87"/>
      <c r="H957" s="87"/>
      <c r="I957" s="90"/>
      <c r="J957" s="89"/>
      <c r="K957" s="89"/>
      <c r="L957" s="90"/>
      <c r="M957" s="90"/>
      <c r="N957" s="89"/>
      <c r="O957" s="90"/>
      <c r="P957" s="87"/>
      <c r="Q957" s="91"/>
      <c r="R957" s="91"/>
      <c r="S957" s="91"/>
      <c r="T957" s="92"/>
      <c r="U957" s="92"/>
      <c r="V957" s="92"/>
      <c r="W957" s="92"/>
      <c r="X957" s="91"/>
      <c r="Y957" s="91"/>
      <c r="Z957" s="92"/>
      <c r="AA957" s="92"/>
      <c r="AB957" s="92"/>
      <c r="AC957" s="91"/>
      <c r="AD957" s="92"/>
      <c r="AE957" s="92"/>
      <c r="AF957" s="72" t="str">
        <f t="shared" si="56"/>
        <v/>
      </c>
      <c r="AG957" s="72" t="str">
        <f t="shared" si="57"/>
        <v/>
      </c>
      <c r="AH957" s="72" t="str">
        <f>IF(W957="","",IF(W957="ND","ND",(NETWORKDAYS(U957,W957,Reference!$D$2:$D$40)-1)))</f>
        <v/>
      </c>
      <c r="AI957" s="72" t="str">
        <f>IF(Z957="","",IF(Z957="n/a","N/A", IF(Z957="ND","ND",(NETWORKDAYS(U957,Z957,Reference!$D$2:$D$40)))))</f>
        <v/>
      </c>
      <c r="AJ957" s="72" t="str">
        <f t="shared" si="58"/>
        <v/>
      </c>
      <c r="AK957" s="72" t="str">
        <f t="shared" si="59"/>
        <v/>
      </c>
      <c r="AL957" s="72" t="str">
        <f>IF(AE957="","",IF(AE957="N/A","N/A",IF(AE957="ND","ND",(NETWORKDAYS(AD957,AE957,Reference!$D$2:$D$40)-1))))</f>
        <v/>
      </c>
    </row>
    <row r="958" spans="1:38" s="73" customFormat="1" x14ac:dyDescent="0.35">
      <c r="A958" s="83"/>
      <c r="B958" s="83"/>
      <c r="C958" s="87"/>
      <c r="D958" s="87"/>
      <c r="E958" s="85"/>
      <c r="F958" s="86"/>
      <c r="G958" s="87"/>
      <c r="H958" s="87"/>
      <c r="I958" s="90"/>
      <c r="J958" s="89"/>
      <c r="K958" s="89"/>
      <c r="L958" s="90"/>
      <c r="M958" s="90"/>
      <c r="N958" s="89"/>
      <c r="O958" s="90"/>
      <c r="P958" s="87"/>
      <c r="Q958" s="91"/>
      <c r="R958" s="91"/>
      <c r="S958" s="91"/>
      <c r="T958" s="92"/>
      <c r="U958" s="92"/>
      <c r="V958" s="92"/>
      <c r="W958" s="92"/>
      <c r="X958" s="91"/>
      <c r="Y958" s="91"/>
      <c r="Z958" s="92"/>
      <c r="AA958" s="92"/>
      <c r="AB958" s="92"/>
      <c r="AC958" s="91"/>
      <c r="AD958" s="92"/>
      <c r="AE958" s="92"/>
      <c r="AF958" s="72" t="str">
        <f t="shared" si="56"/>
        <v/>
      </c>
      <c r="AG958" s="72" t="str">
        <f t="shared" si="57"/>
        <v/>
      </c>
      <c r="AH958" s="72" t="str">
        <f>IF(W958="","",IF(W958="ND","ND",(NETWORKDAYS(U958,W958,Reference!$D$2:$D$40)-1)))</f>
        <v/>
      </c>
      <c r="AI958" s="72" t="str">
        <f>IF(Z958="","",IF(Z958="n/a","N/A", IF(Z958="ND","ND",(NETWORKDAYS(U958,Z958,Reference!$D$2:$D$40)))))</f>
        <v/>
      </c>
      <c r="AJ958" s="72" t="str">
        <f t="shared" si="58"/>
        <v/>
      </c>
      <c r="AK958" s="72" t="str">
        <f t="shared" si="59"/>
        <v/>
      </c>
      <c r="AL958" s="72" t="str">
        <f>IF(AE958="","",IF(AE958="N/A","N/A",IF(AE958="ND","ND",(NETWORKDAYS(AD958,AE958,Reference!$D$2:$D$40)-1))))</f>
        <v/>
      </c>
    </row>
    <row r="959" spans="1:38" s="73" customFormat="1" x14ac:dyDescent="0.35">
      <c r="A959" s="83"/>
      <c r="B959" s="83"/>
      <c r="C959" s="87"/>
      <c r="D959" s="87"/>
      <c r="E959" s="85"/>
      <c r="F959" s="86"/>
      <c r="G959" s="87"/>
      <c r="H959" s="87"/>
      <c r="I959" s="90"/>
      <c r="J959" s="89"/>
      <c r="K959" s="89"/>
      <c r="L959" s="90"/>
      <c r="M959" s="90"/>
      <c r="N959" s="89"/>
      <c r="O959" s="90"/>
      <c r="P959" s="87"/>
      <c r="Q959" s="91"/>
      <c r="R959" s="91"/>
      <c r="S959" s="91"/>
      <c r="T959" s="92"/>
      <c r="U959" s="92"/>
      <c r="V959" s="92"/>
      <c r="W959" s="92"/>
      <c r="X959" s="91"/>
      <c r="Y959" s="91"/>
      <c r="Z959" s="92"/>
      <c r="AA959" s="92"/>
      <c r="AB959" s="92"/>
      <c r="AC959" s="91"/>
      <c r="AD959" s="92"/>
      <c r="AE959" s="92"/>
      <c r="AF959" s="72" t="str">
        <f t="shared" si="56"/>
        <v/>
      </c>
      <c r="AG959" s="72" t="str">
        <f t="shared" si="57"/>
        <v/>
      </c>
      <c r="AH959" s="72" t="str">
        <f>IF(W959="","",IF(W959="ND","ND",(NETWORKDAYS(U959,W959,Reference!$D$2:$D$40)-1)))</f>
        <v/>
      </c>
      <c r="AI959" s="72" t="str">
        <f>IF(Z959="","",IF(Z959="n/a","N/A", IF(Z959="ND","ND",(NETWORKDAYS(U959,Z959,Reference!$D$2:$D$40)))))</f>
        <v/>
      </c>
      <c r="AJ959" s="72" t="str">
        <f t="shared" si="58"/>
        <v/>
      </c>
      <c r="AK959" s="72" t="str">
        <f t="shared" si="59"/>
        <v/>
      </c>
      <c r="AL959" s="72" t="str">
        <f>IF(AE959="","",IF(AE959="N/A","N/A",IF(AE959="ND","ND",(NETWORKDAYS(AD959,AE959,Reference!$D$2:$D$40)-1))))</f>
        <v/>
      </c>
    </row>
    <row r="960" spans="1:38" s="73" customFormat="1" x14ac:dyDescent="0.35">
      <c r="A960" s="83"/>
      <c r="B960" s="83"/>
      <c r="C960" s="87"/>
      <c r="D960" s="87"/>
      <c r="E960" s="85"/>
      <c r="F960" s="86"/>
      <c r="G960" s="87"/>
      <c r="H960" s="87"/>
      <c r="I960" s="90"/>
      <c r="J960" s="89"/>
      <c r="K960" s="89"/>
      <c r="L960" s="90"/>
      <c r="M960" s="90"/>
      <c r="N960" s="89"/>
      <c r="O960" s="90"/>
      <c r="P960" s="87"/>
      <c r="Q960" s="91"/>
      <c r="R960" s="91"/>
      <c r="S960" s="91"/>
      <c r="T960" s="92"/>
      <c r="U960" s="92"/>
      <c r="V960" s="92"/>
      <c r="W960" s="92"/>
      <c r="X960" s="91"/>
      <c r="Y960" s="91"/>
      <c r="Z960" s="92"/>
      <c r="AA960" s="92"/>
      <c r="AB960" s="92"/>
      <c r="AC960" s="91"/>
      <c r="AD960" s="92"/>
      <c r="AE960" s="92"/>
      <c r="AF960" s="72" t="str">
        <f t="shared" si="56"/>
        <v/>
      </c>
      <c r="AG960" s="72" t="str">
        <f t="shared" si="57"/>
        <v/>
      </c>
      <c r="AH960" s="72" t="str">
        <f>IF(W960="","",IF(W960="ND","ND",(NETWORKDAYS(U960,W960,Reference!$D$2:$D$40)-1)))</f>
        <v/>
      </c>
      <c r="AI960" s="72" t="str">
        <f>IF(Z960="","",IF(Z960="n/a","N/A", IF(Z960="ND","ND",(NETWORKDAYS(U960,Z960,Reference!$D$2:$D$40)))))</f>
        <v/>
      </c>
      <c r="AJ960" s="72" t="str">
        <f t="shared" si="58"/>
        <v/>
      </c>
      <c r="AK960" s="72" t="str">
        <f t="shared" si="59"/>
        <v/>
      </c>
      <c r="AL960" s="72" t="str">
        <f>IF(AE960="","",IF(AE960="N/A","N/A",IF(AE960="ND","ND",(NETWORKDAYS(AD960,AE960,Reference!$D$2:$D$40)-1))))</f>
        <v/>
      </c>
    </row>
    <row r="961" spans="1:38" s="73" customFormat="1" x14ac:dyDescent="0.35">
      <c r="A961" s="83"/>
      <c r="B961" s="83"/>
      <c r="C961" s="87"/>
      <c r="D961" s="87"/>
      <c r="E961" s="85"/>
      <c r="F961" s="86"/>
      <c r="G961" s="87"/>
      <c r="H961" s="87"/>
      <c r="I961" s="90"/>
      <c r="J961" s="89"/>
      <c r="K961" s="89"/>
      <c r="L961" s="90"/>
      <c r="M961" s="90"/>
      <c r="N961" s="89"/>
      <c r="O961" s="90"/>
      <c r="P961" s="87"/>
      <c r="Q961" s="91"/>
      <c r="R961" s="91"/>
      <c r="S961" s="91"/>
      <c r="T961" s="92"/>
      <c r="U961" s="92"/>
      <c r="V961" s="92"/>
      <c r="W961" s="92"/>
      <c r="X961" s="91"/>
      <c r="Y961" s="91"/>
      <c r="Z961" s="92"/>
      <c r="AA961" s="92"/>
      <c r="AB961" s="92"/>
      <c r="AC961" s="91"/>
      <c r="AD961" s="92"/>
      <c r="AE961" s="92"/>
      <c r="AF961" s="72" t="str">
        <f t="shared" si="56"/>
        <v/>
      </c>
      <c r="AG961" s="72" t="str">
        <f t="shared" si="57"/>
        <v/>
      </c>
      <c r="AH961" s="72" t="str">
        <f>IF(W961="","",IF(W961="ND","ND",(NETWORKDAYS(U961,W961,Reference!$D$2:$D$40)-1)))</f>
        <v/>
      </c>
      <c r="AI961" s="72" t="str">
        <f>IF(Z961="","",IF(Z961="n/a","N/A", IF(Z961="ND","ND",(NETWORKDAYS(U961,Z961,Reference!$D$2:$D$40)))))</f>
        <v/>
      </c>
      <c r="AJ961" s="72" t="str">
        <f t="shared" si="58"/>
        <v/>
      </c>
      <c r="AK961" s="72" t="str">
        <f t="shared" si="59"/>
        <v/>
      </c>
      <c r="AL961" s="72" t="str">
        <f>IF(AE961="","",IF(AE961="N/A","N/A",IF(AE961="ND","ND",(NETWORKDAYS(AD961,AE961,Reference!$D$2:$D$40)-1))))</f>
        <v/>
      </c>
    </row>
    <row r="962" spans="1:38" s="73" customFormat="1" x14ac:dyDescent="0.35">
      <c r="A962" s="83"/>
      <c r="B962" s="83"/>
      <c r="C962" s="87"/>
      <c r="D962" s="87"/>
      <c r="E962" s="85"/>
      <c r="F962" s="86"/>
      <c r="G962" s="87"/>
      <c r="H962" s="87"/>
      <c r="I962" s="90"/>
      <c r="J962" s="89"/>
      <c r="K962" s="89"/>
      <c r="L962" s="90"/>
      <c r="M962" s="90"/>
      <c r="N962" s="89"/>
      <c r="O962" s="90"/>
      <c r="P962" s="87"/>
      <c r="Q962" s="91"/>
      <c r="R962" s="91"/>
      <c r="S962" s="91"/>
      <c r="T962" s="92"/>
      <c r="U962" s="92"/>
      <c r="V962" s="92"/>
      <c r="W962" s="92"/>
      <c r="X962" s="91"/>
      <c r="Y962" s="91"/>
      <c r="Z962" s="92"/>
      <c r="AA962" s="92"/>
      <c r="AB962" s="92"/>
      <c r="AC962" s="91"/>
      <c r="AD962" s="92"/>
      <c r="AE962" s="92"/>
      <c r="AF962" s="72" t="str">
        <f t="shared" si="56"/>
        <v/>
      </c>
      <c r="AG962" s="72" t="str">
        <f t="shared" si="57"/>
        <v/>
      </c>
      <c r="AH962" s="72" t="str">
        <f>IF(W962="","",IF(W962="ND","ND",(NETWORKDAYS(U962,W962,Reference!$D$2:$D$40)-1)))</f>
        <v/>
      </c>
      <c r="AI962" s="72" t="str">
        <f>IF(Z962="","",IF(Z962="n/a","N/A", IF(Z962="ND","ND",(NETWORKDAYS(U962,Z962,Reference!$D$2:$D$40)))))</f>
        <v/>
      </c>
      <c r="AJ962" s="72" t="str">
        <f t="shared" si="58"/>
        <v/>
      </c>
      <c r="AK962" s="72" t="str">
        <f t="shared" si="59"/>
        <v/>
      </c>
      <c r="AL962" s="72" t="str">
        <f>IF(AE962="","",IF(AE962="N/A","N/A",IF(AE962="ND","ND",(NETWORKDAYS(AD962,AE962,Reference!$D$2:$D$40)-1))))</f>
        <v/>
      </c>
    </row>
    <row r="963" spans="1:38" s="73" customFormat="1" x14ac:dyDescent="0.35">
      <c r="A963" s="83"/>
      <c r="B963" s="83"/>
      <c r="C963" s="87"/>
      <c r="D963" s="87"/>
      <c r="E963" s="85"/>
      <c r="F963" s="86"/>
      <c r="G963" s="87"/>
      <c r="H963" s="87"/>
      <c r="I963" s="90"/>
      <c r="J963" s="89"/>
      <c r="K963" s="89"/>
      <c r="L963" s="90"/>
      <c r="M963" s="90"/>
      <c r="N963" s="89"/>
      <c r="O963" s="90"/>
      <c r="P963" s="87"/>
      <c r="Q963" s="91"/>
      <c r="R963" s="91"/>
      <c r="S963" s="91"/>
      <c r="T963" s="92"/>
      <c r="U963" s="92"/>
      <c r="V963" s="92"/>
      <c r="W963" s="92"/>
      <c r="X963" s="91"/>
      <c r="Y963" s="91"/>
      <c r="Z963" s="92"/>
      <c r="AA963" s="92"/>
      <c r="AB963" s="92"/>
      <c r="AC963" s="91"/>
      <c r="AD963" s="92"/>
      <c r="AE963" s="92"/>
      <c r="AF963" s="72" t="str">
        <f t="shared" si="56"/>
        <v/>
      </c>
      <c r="AG963" s="72" t="str">
        <f t="shared" si="57"/>
        <v/>
      </c>
      <c r="AH963" s="72" t="str">
        <f>IF(W963="","",IF(W963="ND","ND",(NETWORKDAYS(U963,W963,Reference!$D$2:$D$40)-1)))</f>
        <v/>
      </c>
      <c r="AI963" s="72" t="str">
        <f>IF(Z963="","",IF(Z963="n/a","N/A", IF(Z963="ND","ND",(NETWORKDAYS(U963,Z963,Reference!$D$2:$D$40)))))</f>
        <v/>
      </c>
      <c r="AJ963" s="72" t="str">
        <f t="shared" si="58"/>
        <v/>
      </c>
      <c r="AK963" s="72" t="str">
        <f t="shared" si="59"/>
        <v/>
      </c>
      <c r="AL963" s="72" t="str">
        <f>IF(AE963="","",IF(AE963="N/A","N/A",IF(AE963="ND","ND",(NETWORKDAYS(AD963,AE963,Reference!$D$2:$D$40)-1))))</f>
        <v/>
      </c>
    </row>
    <row r="964" spans="1:38" s="73" customFormat="1" x14ac:dyDescent="0.35">
      <c r="A964" s="83"/>
      <c r="B964" s="83"/>
      <c r="C964" s="87"/>
      <c r="D964" s="87"/>
      <c r="E964" s="85"/>
      <c r="F964" s="86"/>
      <c r="G964" s="87"/>
      <c r="H964" s="87"/>
      <c r="I964" s="90"/>
      <c r="J964" s="89"/>
      <c r="K964" s="89"/>
      <c r="L964" s="90"/>
      <c r="M964" s="90"/>
      <c r="N964" s="89"/>
      <c r="O964" s="90"/>
      <c r="P964" s="87"/>
      <c r="Q964" s="91"/>
      <c r="R964" s="91"/>
      <c r="S964" s="91"/>
      <c r="T964" s="92"/>
      <c r="U964" s="92"/>
      <c r="V964" s="92"/>
      <c r="W964" s="92"/>
      <c r="X964" s="91"/>
      <c r="Y964" s="91"/>
      <c r="Z964" s="92"/>
      <c r="AA964" s="92"/>
      <c r="AB964" s="92"/>
      <c r="AC964" s="91"/>
      <c r="AD964" s="92"/>
      <c r="AE964" s="92"/>
      <c r="AF964" s="72" t="str">
        <f t="shared" si="56"/>
        <v/>
      </c>
      <c r="AG964" s="72" t="str">
        <f t="shared" si="57"/>
        <v/>
      </c>
      <c r="AH964" s="72" t="str">
        <f>IF(W964="","",IF(W964="ND","ND",(NETWORKDAYS(U964,W964,Reference!$D$2:$D$40)-1)))</f>
        <v/>
      </c>
      <c r="AI964" s="72" t="str">
        <f>IF(Z964="","",IF(Z964="n/a","N/A", IF(Z964="ND","ND",(NETWORKDAYS(U964,Z964,Reference!$D$2:$D$40)))))</f>
        <v/>
      </c>
      <c r="AJ964" s="72" t="str">
        <f t="shared" si="58"/>
        <v/>
      </c>
      <c r="AK964" s="72" t="str">
        <f t="shared" si="59"/>
        <v/>
      </c>
      <c r="AL964" s="72" t="str">
        <f>IF(AE964="","",IF(AE964="N/A","N/A",IF(AE964="ND","ND",(NETWORKDAYS(AD964,AE964,Reference!$D$2:$D$40)-1))))</f>
        <v/>
      </c>
    </row>
    <row r="965" spans="1:38" s="73" customFormat="1" x14ac:dyDescent="0.35">
      <c r="A965" s="83"/>
      <c r="B965" s="83"/>
      <c r="C965" s="87"/>
      <c r="D965" s="87"/>
      <c r="E965" s="85"/>
      <c r="F965" s="86"/>
      <c r="G965" s="87"/>
      <c r="H965" s="87"/>
      <c r="I965" s="90"/>
      <c r="J965" s="89"/>
      <c r="K965" s="89"/>
      <c r="L965" s="90"/>
      <c r="M965" s="90"/>
      <c r="N965" s="89"/>
      <c r="O965" s="90"/>
      <c r="P965" s="87"/>
      <c r="Q965" s="91"/>
      <c r="R965" s="91"/>
      <c r="S965" s="91"/>
      <c r="T965" s="92"/>
      <c r="U965" s="92"/>
      <c r="V965" s="92"/>
      <c r="W965" s="92"/>
      <c r="X965" s="91"/>
      <c r="Y965" s="91"/>
      <c r="Z965" s="92"/>
      <c r="AA965" s="92"/>
      <c r="AB965" s="92"/>
      <c r="AC965" s="91"/>
      <c r="AD965" s="92"/>
      <c r="AE965" s="92"/>
      <c r="AF965" s="72" t="str">
        <f t="shared" si="56"/>
        <v/>
      </c>
      <c r="AG965" s="72" t="str">
        <f t="shared" si="57"/>
        <v/>
      </c>
      <c r="AH965" s="72" t="str">
        <f>IF(W965="","",IF(W965="ND","ND",(NETWORKDAYS(U965,W965,Reference!$D$2:$D$40)-1)))</f>
        <v/>
      </c>
      <c r="AI965" s="72" t="str">
        <f>IF(Z965="","",IF(Z965="n/a","N/A", IF(Z965="ND","ND",(NETWORKDAYS(U965,Z965,Reference!$D$2:$D$40)))))</f>
        <v/>
      </c>
      <c r="AJ965" s="72" t="str">
        <f t="shared" si="58"/>
        <v/>
      </c>
      <c r="AK965" s="72" t="str">
        <f t="shared" si="59"/>
        <v/>
      </c>
      <c r="AL965" s="72" t="str">
        <f>IF(AE965="","",IF(AE965="N/A","N/A",IF(AE965="ND","ND",(NETWORKDAYS(AD965,AE965,Reference!$D$2:$D$40)-1))))</f>
        <v/>
      </c>
    </row>
    <row r="966" spans="1:38" s="73" customFormat="1" x14ac:dyDescent="0.35">
      <c r="A966" s="83"/>
      <c r="B966" s="83"/>
      <c r="C966" s="87"/>
      <c r="D966" s="87"/>
      <c r="E966" s="85"/>
      <c r="F966" s="86"/>
      <c r="G966" s="87"/>
      <c r="H966" s="87"/>
      <c r="I966" s="90"/>
      <c r="J966" s="89"/>
      <c r="K966" s="89"/>
      <c r="L966" s="90"/>
      <c r="M966" s="90"/>
      <c r="N966" s="89"/>
      <c r="O966" s="90"/>
      <c r="P966" s="87"/>
      <c r="Q966" s="91"/>
      <c r="R966" s="91"/>
      <c r="S966" s="91"/>
      <c r="T966" s="92"/>
      <c r="U966" s="92"/>
      <c r="V966" s="92"/>
      <c r="W966" s="92"/>
      <c r="X966" s="91"/>
      <c r="Y966" s="91"/>
      <c r="Z966" s="92"/>
      <c r="AA966" s="92"/>
      <c r="AB966" s="92"/>
      <c r="AC966" s="91"/>
      <c r="AD966" s="92"/>
      <c r="AE966" s="92"/>
      <c r="AF966" s="72" t="str">
        <f t="shared" si="56"/>
        <v/>
      </c>
      <c r="AG966" s="72" t="str">
        <f t="shared" si="57"/>
        <v/>
      </c>
      <c r="AH966" s="72" t="str">
        <f>IF(W966="","",IF(W966="ND","ND",(NETWORKDAYS(U966,W966,Reference!$D$2:$D$40)-1)))</f>
        <v/>
      </c>
      <c r="AI966" s="72" t="str">
        <f>IF(Z966="","",IF(Z966="n/a","N/A", IF(Z966="ND","ND",(NETWORKDAYS(U966,Z966,Reference!$D$2:$D$40)))))</f>
        <v/>
      </c>
      <c r="AJ966" s="72" t="str">
        <f t="shared" si="58"/>
        <v/>
      </c>
      <c r="AK966" s="72" t="str">
        <f t="shared" si="59"/>
        <v/>
      </c>
      <c r="AL966" s="72" t="str">
        <f>IF(AE966="","",IF(AE966="N/A","N/A",IF(AE966="ND","ND",(NETWORKDAYS(AD966,AE966,Reference!$D$2:$D$40)-1))))</f>
        <v/>
      </c>
    </row>
    <row r="967" spans="1:38" s="73" customFormat="1" x14ac:dyDescent="0.35">
      <c r="A967" s="83"/>
      <c r="B967" s="83"/>
      <c r="C967" s="87"/>
      <c r="D967" s="87"/>
      <c r="E967" s="85"/>
      <c r="F967" s="86"/>
      <c r="G967" s="87"/>
      <c r="H967" s="87"/>
      <c r="I967" s="90"/>
      <c r="J967" s="89"/>
      <c r="K967" s="89"/>
      <c r="L967" s="90"/>
      <c r="M967" s="90"/>
      <c r="N967" s="89"/>
      <c r="O967" s="90"/>
      <c r="P967" s="87"/>
      <c r="Q967" s="91"/>
      <c r="R967" s="91"/>
      <c r="S967" s="91"/>
      <c r="T967" s="92"/>
      <c r="U967" s="92"/>
      <c r="V967" s="92"/>
      <c r="W967" s="92"/>
      <c r="X967" s="91"/>
      <c r="Y967" s="91"/>
      <c r="Z967" s="92"/>
      <c r="AA967" s="92"/>
      <c r="AB967" s="92"/>
      <c r="AC967" s="91"/>
      <c r="AD967" s="92"/>
      <c r="AE967" s="92"/>
      <c r="AF967" s="72" t="str">
        <f t="shared" si="56"/>
        <v/>
      </c>
      <c r="AG967" s="72" t="str">
        <f t="shared" si="57"/>
        <v/>
      </c>
      <c r="AH967" s="72" t="str">
        <f>IF(W967="","",IF(W967="ND","ND",(NETWORKDAYS(U967,W967,Reference!$D$2:$D$40)-1)))</f>
        <v/>
      </c>
      <c r="AI967" s="72" t="str">
        <f>IF(Z967="","",IF(Z967="n/a","N/A", IF(Z967="ND","ND",(NETWORKDAYS(U967,Z967,Reference!$D$2:$D$40)))))</f>
        <v/>
      </c>
      <c r="AJ967" s="72" t="str">
        <f t="shared" si="58"/>
        <v/>
      </c>
      <c r="AK967" s="72" t="str">
        <f t="shared" si="59"/>
        <v/>
      </c>
      <c r="AL967" s="72" t="str">
        <f>IF(AE967="","",IF(AE967="N/A","N/A",IF(AE967="ND","ND",(NETWORKDAYS(AD967,AE967,Reference!$D$2:$D$40)-1))))</f>
        <v/>
      </c>
    </row>
    <row r="968" spans="1:38" s="73" customFormat="1" x14ac:dyDescent="0.35">
      <c r="A968" s="83"/>
      <c r="B968" s="83"/>
      <c r="C968" s="87"/>
      <c r="D968" s="87"/>
      <c r="E968" s="85"/>
      <c r="F968" s="86"/>
      <c r="G968" s="87"/>
      <c r="H968" s="87"/>
      <c r="I968" s="90"/>
      <c r="J968" s="89"/>
      <c r="K968" s="89"/>
      <c r="L968" s="90"/>
      <c r="M968" s="90"/>
      <c r="N968" s="89"/>
      <c r="O968" s="90"/>
      <c r="P968" s="87"/>
      <c r="Q968" s="91"/>
      <c r="R968" s="91"/>
      <c r="S968" s="91"/>
      <c r="T968" s="92"/>
      <c r="U968" s="92"/>
      <c r="V968" s="92"/>
      <c r="W968" s="92"/>
      <c r="X968" s="91"/>
      <c r="Y968" s="91"/>
      <c r="Z968" s="92"/>
      <c r="AA968" s="92"/>
      <c r="AB968" s="92"/>
      <c r="AC968" s="91"/>
      <c r="AD968" s="92"/>
      <c r="AE968" s="92"/>
      <c r="AF968" s="72" t="str">
        <f t="shared" ref="AF968:AF1000" si="60">IF(U968="","",(U968-T968))</f>
        <v/>
      </c>
      <c r="AG968" s="72" t="str">
        <f t="shared" ref="AG968:AG1000" si="61">IF(V968="","",IF(V968="ND","ND",IF(V968="N/A","N/A",(V968-U968))))</f>
        <v/>
      </c>
      <c r="AH968" s="72" t="str">
        <f>IF(W968="","",IF(W968="ND","ND",(NETWORKDAYS(U968,W968,Reference!$D$2:$D$40)-1)))</f>
        <v/>
      </c>
      <c r="AI968" s="72" t="str">
        <f>IF(Z968="","",IF(Z968="n/a","N/A", IF(Z968="ND","ND",(NETWORKDAYS(U968,Z968,Reference!$D$2:$D$40)))))</f>
        <v/>
      </c>
      <c r="AJ968" s="72" t="str">
        <f t="shared" ref="AJ968:AJ1000" si="62">IF(AA968="","",IF(AA968="ND", "ND", IF(AA968="N/A","N/A",(AA968-U968))))</f>
        <v/>
      </c>
      <c r="AK968" s="72" t="str">
        <f t="shared" ref="AK968:AK1000" si="63">IF(AB968="","",IF(AB968="N/A","N/A",IF(AB968="ND","ND",(AB968-U968))))</f>
        <v/>
      </c>
      <c r="AL968" s="72" t="str">
        <f>IF(AE968="","",IF(AE968="N/A","N/A",IF(AE968="ND","ND",(NETWORKDAYS(AD968,AE968,Reference!$D$2:$D$40)-1))))</f>
        <v/>
      </c>
    </row>
    <row r="969" spans="1:38" s="73" customFormat="1" x14ac:dyDescent="0.35">
      <c r="A969" s="83"/>
      <c r="B969" s="83"/>
      <c r="C969" s="87"/>
      <c r="D969" s="87"/>
      <c r="E969" s="85"/>
      <c r="F969" s="86"/>
      <c r="G969" s="87"/>
      <c r="H969" s="87"/>
      <c r="I969" s="90"/>
      <c r="J969" s="89"/>
      <c r="K969" s="89"/>
      <c r="L969" s="90"/>
      <c r="M969" s="90"/>
      <c r="N969" s="89"/>
      <c r="O969" s="90"/>
      <c r="P969" s="87"/>
      <c r="Q969" s="91"/>
      <c r="R969" s="91"/>
      <c r="S969" s="91"/>
      <c r="T969" s="92"/>
      <c r="U969" s="92"/>
      <c r="V969" s="92"/>
      <c r="W969" s="92"/>
      <c r="X969" s="91"/>
      <c r="Y969" s="91"/>
      <c r="Z969" s="92"/>
      <c r="AA969" s="92"/>
      <c r="AB969" s="92"/>
      <c r="AC969" s="91"/>
      <c r="AD969" s="92"/>
      <c r="AE969" s="92"/>
      <c r="AF969" s="72" t="str">
        <f t="shared" si="60"/>
        <v/>
      </c>
      <c r="AG969" s="72" t="str">
        <f t="shared" si="61"/>
        <v/>
      </c>
      <c r="AH969" s="72" t="str">
        <f>IF(W969="","",IF(W969="ND","ND",(NETWORKDAYS(U969,W969,Reference!$D$2:$D$40)-1)))</f>
        <v/>
      </c>
      <c r="AI969" s="72" t="str">
        <f>IF(Z969="","",IF(Z969="n/a","N/A", IF(Z969="ND","ND",(NETWORKDAYS(U969,Z969,Reference!$D$2:$D$40)))))</f>
        <v/>
      </c>
      <c r="AJ969" s="72" t="str">
        <f t="shared" si="62"/>
        <v/>
      </c>
      <c r="AK969" s="72" t="str">
        <f t="shared" si="63"/>
        <v/>
      </c>
      <c r="AL969" s="72" t="str">
        <f>IF(AE969="","",IF(AE969="N/A","N/A",IF(AE969="ND","ND",(NETWORKDAYS(AD969,AE969,Reference!$D$2:$D$40)-1))))</f>
        <v/>
      </c>
    </row>
    <row r="970" spans="1:38" s="73" customFormat="1" x14ac:dyDescent="0.35">
      <c r="A970" s="83"/>
      <c r="B970" s="83"/>
      <c r="C970" s="87"/>
      <c r="D970" s="87"/>
      <c r="E970" s="85"/>
      <c r="F970" s="86"/>
      <c r="G970" s="87"/>
      <c r="H970" s="87"/>
      <c r="I970" s="90"/>
      <c r="J970" s="89"/>
      <c r="K970" s="89"/>
      <c r="L970" s="90"/>
      <c r="M970" s="90"/>
      <c r="N970" s="89"/>
      <c r="O970" s="90"/>
      <c r="P970" s="87"/>
      <c r="Q970" s="91"/>
      <c r="R970" s="91"/>
      <c r="S970" s="91"/>
      <c r="T970" s="92"/>
      <c r="U970" s="92"/>
      <c r="V970" s="92"/>
      <c r="W970" s="92"/>
      <c r="X970" s="91"/>
      <c r="Y970" s="91"/>
      <c r="Z970" s="92"/>
      <c r="AA970" s="92"/>
      <c r="AB970" s="92"/>
      <c r="AC970" s="91"/>
      <c r="AD970" s="92"/>
      <c r="AE970" s="92"/>
      <c r="AF970" s="72" t="str">
        <f t="shared" si="60"/>
        <v/>
      </c>
      <c r="AG970" s="72" t="str">
        <f t="shared" si="61"/>
        <v/>
      </c>
      <c r="AH970" s="72" t="str">
        <f>IF(W970="","",IF(W970="ND","ND",(NETWORKDAYS(U970,W970,Reference!$D$2:$D$40)-1)))</f>
        <v/>
      </c>
      <c r="AI970" s="72" t="str">
        <f>IF(Z970="","",IF(Z970="n/a","N/A", IF(Z970="ND","ND",(NETWORKDAYS(U970,Z970,Reference!$D$2:$D$40)))))</f>
        <v/>
      </c>
      <c r="AJ970" s="72" t="str">
        <f t="shared" si="62"/>
        <v/>
      </c>
      <c r="AK970" s="72" t="str">
        <f t="shared" si="63"/>
        <v/>
      </c>
      <c r="AL970" s="72" t="str">
        <f>IF(AE970="","",IF(AE970="N/A","N/A",IF(AE970="ND","ND",(NETWORKDAYS(AD970,AE970,Reference!$D$2:$D$40)-1))))</f>
        <v/>
      </c>
    </row>
    <row r="971" spans="1:38" s="73" customFormat="1" x14ac:dyDescent="0.35">
      <c r="A971" s="83"/>
      <c r="B971" s="83"/>
      <c r="C971" s="87"/>
      <c r="D971" s="87"/>
      <c r="E971" s="85"/>
      <c r="F971" s="86"/>
      <c r="G971" s="87"/>
      <c r="H971" s="87"/>
      <c r="I971" s="90"/>
      <c r="J971" s="89"/>
      <c r="K971" s="89"/>
      <c r="L971" s="90"/>
      <c r="M971" s="90"/>
      <c r="N971" s="89"/>
      <c r="O971" s="90"/>
      <c r="P971" s="87"/>
      <c r="Q971" s="91"/>
      <c r="R971" s="91"/>
      <c r="S971" s="91"/>
      <c r="T971" s="92"/>
      <c r="U971" s="92"/>
      <c r="V971" s="92"/>
      <c r="W971" s="92"/>
      <c r="X971" s="91"/>
      <c r="Y971" s="91"/>
      <c r="Z971" s="92"/>
      <c r="AA971" s="92"/>
      <c r="AB971" s="92"/>
      <c r="AC971" s="91"/>
      <c r="AD971" s="92"/>
      <c r="AE971" s="92"/>
      <c r="AF971" s="72" t="str">
        <f t="shared" si="60"/>
        <v/>
      </c>
      <c r="AG971" s="72" t="str">
        <f t="shared" si="61"/>
        <v/>
      </c>
      <c r="AH971" s="72" t="str">
        <f>IF(W971="","",IF(W971="ND","ND",(NETWORKDAYS(U971,W971,Reference!$D$2:$D$40)-1)))</f>
        <v/>
      </c>
      <c r="AI971" s="72" t="str">
        <f>IF(Z971="","",IF(Z971="n/a","N/A", IF(Z971="ND","ND",(NETWORKDAYS(U971,Z971,Reference!$D$2:$D$40)))))</f>
        <v/>
      </c>
      <c r="AJ971" s="72" t="str">
        <f t="shared" si="62"/>
        <v/>
      </c>
      <c r="AK971" s="72" t="str">
        <f t="shared" si="63"/>
        <v/>
      </c>
      <c r="AL971" s="72" t="str">
        <f>IF(AE971="","",IF(AE971="N/A","N/A",IF(AE971="ND","ND",(NETWORKDAYS(AD971,AE971,Reference!$D$2:$D$40)-1))))</f>
        <v/>
      </c>
    </row>
    <row r="972" spans="1:38" s="73" customFormat="1" x14ac:dyDescent="0.35">
      <c r="A972" s="83"/>
      <c r="B972" s="83"/>
      <c r="C972" s="87"/>
      <c r="D972" s="87"/>
      <c r="E972" s="85"/>
      <c r="F972" s="86"/>
      <c r="G972" s="87"/>
      <c r="H972" s="87"/>
      <c r="I972" s="90"/>
      <c r="J972" s="89"/>
      <c r="K972" s="89"/>
      <c r="L972" s="90"/>
      <c r="M972" s="90"/>
      <c r="N972" s="89"/>
      <c r="O972" s="90"/>
      <c r="P972" s="87"/>
      <c r="Q972" s="91"/>
      <c r="R972" s="91"/>
      <c r="S972" s="91"/>
      <c r="T972" s="92"/>
      <c r="U972" s="92"/>
      <c r="V972" s="92"/>
      <c r="W972" s="92"/>
      <c r="X972" s="91"/>
      <c r="Y972" s="91"/>
      <c r="Z972" s="92"/>
      <c r="AA972" s="92"/>
      <c r="AB972" s="92"/>
      <c r="AC972" s="91"/>
      <c r="AD972" s="92"/>
      <c r="AE972" s="92"/>
      <c r="AF972" s="72" t="str">
        <f t="shared" si="60"/>
        <v/>
      </c>
      <c r="AG972" s="72" t="str">
        <f t="shared" si="61"/>
        <v/>
      </c>
      <c r="AH972" s="72" t="str">
        <f>IF(W972="","",IF(W972="ND","ND",(NETWORKDAYS(U972,W972,Reference!$D$2:$D$40)-1)))</f>
        <v/>
      </c>
      <c r="AI972" s="72" t="str">
        <f>IF(Z972="","",IF(Z972="n/a","N/A", IF(Z972="ND","ND",(NETWORKDAYS(U972,Z972,Reference!$D$2:$D$40)))))</f>
        <v/>
      </c>
      <c r="AJ972" s="72" t="str">
        <f t="shared" si="62"/>
        <v/>
      </c>
      <c r="AK972" s="72" t="str">
        <f t="shared" si="63"/>
        <v/>
      </c>
      <c r="AL972" s="72" t="str">
        <f>IF(AE972="","",IF(AE972="N/A","N/A",IF(AE972="ND","ND",(NETWORKDAYS(AD972,AE972,Reference!$D$2:$D$40)-1))))</f>
        <v/>
      </c>
    </row>
    <row r="973" spans="1:38" s="73" customFormat="1" x14ac:dyDescent="0.35">
      <c r="A973" s="83"/>
      <c r="B973" s="83"/>
      <c r="C973" s="87"/>
      <c r="D973" s="87"/>
      <c r="E973" s="85"/>
      <c r="F973" s="86"/>
      <c r="G973" s="87"/>
      <c r="H973" s="87"/>
      <c r="I973" s="90"/>
      <c r="J973" s="89"/>
      <c r="K973" s="89"/>
      <c r="L973" s="90"/>
      <c r="M973" s="90"/>
      <c r="N973" s="89"/>
      <c r="O973" s="90"/>
      <c r="P973" s="87"/>
      <c r="Q973" s="91"/>
      <c r="R973" s="91"/>
      <c r="S973" s="91"/>
      <c r="T973" s="92"/>
      <c r="U973" s="92"/>
      <c r="V973" s="92"/>
      <c r="W973" s="92"/>
      <c r="X973" s="91"/>
      <c r="Y973" s="91"/>
      <c r="Z973" s="92"/>
      <c r="AA973" s="92"/>
      <c r="AB973" s="92"/>
      <c r="AC973" s="91"/>
      <c r="AD973" s="92"/>
      <c r="AE973" s="92"/>
      <c r="AF973" s="72" t="str">
        <f t="shared" si="60"/>
        <v/>
      </c>
      <c r="AG973" s="72" t="str">
        <f t="shared" si="61"/>
        <v/>
      </c>
      <c r="AH973" s="72" t="str">
        <f>IF(W973="","",IF(W973="ND","ND",(NETWORKDAYS(U973,W973,Reference!$D$2:$D$40)-1)))</f>
        <v/>
      </c>
      <c r="AI973" s="72" t="str">
        <f>IF(Z973="","",IF(Z973="n/a","N/A", IF(Z973="ND","ND",(NETWORKDAYS(U973,Z973,Reference!$D$2:$D$40)))))</f>
        <v/>
      </c>
      <c r="AJ973" s="72" t="str">
        <f t="shared" si="62"/>
        <v/>
      </c>
      <c r="AK973" s="72" t="str">
        <f t="shared" si="63"/>
        <v/>
      </c>
      <c r="AL973" s="72" t="str">
        <f>IF(AE973="","",IF(AE973="N/A","N/A",IF(AE973="ND","ND",(NETWORKDAYS(AD973,AE973,Reference!$D$2:$D$40)-1))))</f>
        <v/>
      </c>
    </row>
    <row r="974" spans="1:38" s="73" customFormat="1" x14ac:dyDescent="0.35">
      <c r="A974" s="83"/>
      <c r="B974" s="83"/>
      <c r="C974" s="87"/>
      <c r="D974" s="87"/>
      <c r="E974" s="85"/>
      <c r="F974" s="86"/>
      <c r="G974" s="87"/>
      <c r="H974" s="87"/>
      <c r="I974" s="90"/>
      <c r="J974" s="89"/>
      <c r="K974" s="89"/>
      <c r="L974" s="90"/>
      <c r="M974" s="90"/>
      <c r="N974" s="89"/>
      <c r="O974" s="90"/>
      <c r="P974" s="87"/>
      <c r="Q974" s="91"/>
      <c r="R974" s="91"/>
      <c r="S974" s="91"/>
      <c r="T974" s="92"/>
      <c r="U974" s="92"/>
      <c r="V974" s="92"/>
      <c r="W974" s="92"/>
      <c r="X974" s="91"/>
      <c r="Y974" s="91"/>
      <c r="Z974" s="92"/>
      <c r="AA974" s="92"/>
      <c r="AB974" s="92"/>
      <c r="AC974" s="91"/>
      <c r="AD974" s="92"/>
      <c r="AE974" s="92"/>
      <c r="AF974" s="72" t="str">
        <f t="shared" si="60"/>
        <v/>
      </c>
      <c r="AG974" s="72" t="str">
        <f t="shared" si="61"/>
        <v/>
      </c>
      <c r="AH974" s="72" t="str">
        <f>IF(W974="","",IF(W974="ND","ND",(NETWORKDAYS(U974,W974,Reference!$D$2:$D$40)-1)))</f>
        <v/>
      </c>
      <c r="AI974" s="72" t="str">
        <f>IF(Z974="","",IF(Z974="n/a","N/A", IF(Z974="ND","ND",(NETWORKDAYS(U974,Z974,Reference!$D$2:$D$40)))))</f>
        <v/>
      </c>
      <c r="AJ974" s="72" t="str">
        <f t="shared" si="62"/>
        <v/>
      </c>
      <c r="AK974" s="72" t="str">
        <f t="shared" si="63"/>
        <v/>
      </c>
      <c r="AL974" s="72" t="str">
        <f>IF(AE974="","",IF(AE974="N/A","N/A",IF(AE974="ND","ND",(NETWORKDAYS(AD974,AE974,Reference!$D$2:$D$40)-1))))</f>
        <v/>
      </c>
    </row>
    <row r="975" spans="1:38" s="73" customFormat="1" x14ac:dyDescent="0.35">
      <c r="A975" s="83"/>
      <c r="B975" s="83"/>
      <c r="C975" s="87"/>
      <c r="D975" s="87"/>
      <c r="E975" s="85"/>
      <c r="F975" s="86"/>
      <c r="G975" s="87"/>
      <c r="H975" s="87"/>
      <c r="I975" s="90"/>
      <c r="J975" s="89"/>
      <c r="K975" s="89"/>
      <c r="L975" s="90"/>
      <c r="M975" s="90"/>
      <c r="N975" s="89"/>
      <c r="O975" s="90"/>
      <c r="P975" s="87"/>
      <c r="Q975" s="91"/>
      <c r="R975" s="91"/>
      <c r="S975" s="91"/>
      <c r="T975" s="92"/>
      <c r="U975" s="92"/>
      <c r="V975" s="92"/>
      <c r="W975" s="92"/>
      <c r="X975" s="91"/>
      <c r="Y975" s="91"/>
      <c r="Z975" s="92"/>
      <c r="AA975" s="92"/>
      <c r="AB975" s="92"/>
      <c r="AC975" s="91"/>
      <c r="AD975" s="92"/>
      <c r="AE975" s="92"/>
      <c r="AF975" s="72" t="str">
        <f t="shared" si="60"/>
        <v/>
      </c>
      <c r="AG975" s="72" t="str">
        <f t="shared" si="61"/>
        <v/>
      </c>
      <c r="AH975" s="72" t="str">
        <f>IF(W975="","",IF(W975="ND","ND",(NETWORKDAYS(U975,W975,Reference!$D$2:$D$40)-1)))</f>
        <v/>
      </c>
      <c r="AI975" s="72" t="str">
        <f>IF(Z975="","",IF(Z975="n/a","N/A", IF(Z975="ND","ND",(NETWORKDAYS(U975,Z975,Reference!$D$2:$D$40)))))</f>
        <v/>
      </c>
      <c r="AJ975" s="72" t="str">
        <f t="shared" si="62"/>
        <v/>
      </c>
      <c r="AK975" s="72" t="str">
        <f t="shared" si="63"/>
        <v/>
      </c>
      <c r="AL975" s="72" t="str">
        <f>IF(AE975="","",IF(AE975="N/A","N/A",IF(AE975="ND","ND",(NETWORKDAYS(AD975,AE975,Reference!$D$2:$D$40)-1))))</f>
        <v/>
      </c>
    </row>
    <row r="976" spans="1:38" s="73" customFormat="1" x14ac:dyDescent="0.35">
      <c r="A976" s="83"/>
      <c r="B976" s="83"/>
      <c r="C976" s="87"/>
      <c r="D976" s="87"/>
      <c r="E976" s="85"/>
      <c r="F976" s="86"/>
      <c r="G976" s="87"/>
      <c r="H976" s="87"/>
      <c r="I976" s="90"/>
      <c r="J976" s="89"/>
      <c r="K976" s="89"/>
      <c r="L976" s="90"/>
      <c r="M976" s="90"/>
      <c r="N976" s="89"/>
      <c r="O976" s="90"/>
      <c r="P976" s="87"/>
      <c r="Q976" s="91"/>
      <c r="R976" s="91"/>
      <c r="S976" s="91"/>
      <c r="T976" s="92"/>
      <c r="U976" s="92"/>
      <c r="V976" s="92"/>
      <c r="W976" s="92"/>
      <c r="X976" s="91"/>
      <c r="Y976" s="91"/>
      <c r="Z976" s="92"/>
      <c r="AA976" s="92"/>
      <c r="AB976" s="92"/>
      <c r="AC976" s="91"/>
      <c r="AD976" s="92"/>
      <c r="AE976" s="92"/>
      <c r="AF976" s="72" t="str">
        <f t="shared" si="60"/>
        <v/>
      </c>
      <c r="AG976" s="72" t="str">
        <f t="shared" si="61"/>
        <v/>
      </c>
      <c r="AH976" s="72" t="str">
        <f>IF(W976="","",IF(W976="ND","ND",(NETWORKDAYS(U976,W976,Reference!$D$2:$D$40)-1)))</f>
        <v/>
      </c>
      <c r="AI976" s="72" t="str">
        <f>IF(Z976="","",IF(Z976="n/a","N/A", IF(Z976="ND","ND",(NETWORKDAYS(U976,Z976,Reference!$D$2:$D$40)))))</f>
        <v/>
      </c>
      <c r="AJ976" s="72" t="str">
        <f t="shared" si="62"/>
        <v/>
      </c>
      <c r="AK976" s="72" t="str">
        <f t="shared" si="63"/>
        <v/>
      </c>
      <c r="AL976" s="72" t="str">
        <f>IF(AE976="","",IF(AE976="N/A","N/A",IF(AE976="ND","ND",(NETWORKDAYS(AD976,AE976,Reference!$D$2:$D$40)-1))))</f>
        <v/>
      </c>
    </row>
    <row r="977" spans="1:38" s="73" customFormat="1" x14ac:dyDescent="0.35">
      <c r="A977" s="83"/>
      <c r="B977" s="83"/>
      <c r="C977" s="87"/>
      <c r="D977" s="87"/>
      <c r="E977" s="85"/>
      <c r="F977" s="86"/>
      <c r="G977" s="87"/>
      <c r="H977" s="87"/>
      <c r="I977" s="90"/>
      <c r="J977" s="89"/>
      <c r="K977" s="89"/>
      <c r="L977" s="90"/>
      <c r="M977" s="90"/>
      <c r="N977" s="89"/>
      <c r="O977" s="90"/>
      <c r="P977" s="87"/>
      <c r="Q977" s="91"/>
      <c r="R977" s="91"/>
      <c r="S977" s="91"/>
      <c r="T977" s="92"/>
      <c r="U977" s="92"/>
      <c r="V977" s="92"/>
      <c r="W977" s="92"/>
      <c r="X977" s="91"/>
      <c r="Y977" s="91"/>
      <c r="Z977" s="92"/>
      <c r="AA977" s="92"/>
      <c r="AB977" s="92"/>
      <c r="AC977" s="91"/>
      <c r="AD977" s="92"/>
      <c r="AE977" s="92"/>
      <c r="AF977" s="72" t="str">
        <f t="shared" si="60"/>
        <v/>
      </c>
      <c r="AG977" s="72" t="str">
        <f t="shared" si="61"/>
        <v/>
      </c>
      <c r="AH977" s="72" t="str">
        <f>IF(W977="","",IF(W977="ND","ND",(NETWORKDAYS(U977,W977,Reference!$D$2:$D$40)-1)))</f>
        <v/>
      </c>
      <c r="AI977" s="72" t="str">
        <f>IF(Z977="","",IF(Z977="n/a","N/A", IF(Z977="ND","ND",(NETWORKDAYS(U977,Z977,Reference!$D$2:$D$40)))))</f>
        <v/>
      </c>
      <c r="AJ977" s="72" t="str">
        <f t="shared" si="62"/>
        <v/>
      </c>
      <c r="AK977" s="72" t="str">
        <f t="shared" si="63"/>
        <v/>
      </c>
      <c r="AL977" s="72" t="str">
        <f>IF(AE977="","",IF(AE977="N/A","N/A",IF(AE977="ND","ND",(NETWORKDAYS(AD977,AE977,Reference!$D$2:$D$40)-1))))</f>
        <v/>
      </c>
    </row>
    <row r="978" spans="1:38" s="73" customFormat="1" x14ac:dyDescent="0.35">
      <c r="A978" s="83"/>
      <c r="B978" s="83"/>
      <c r="C978" s="87"/>
      <c r="D978" s="87"/>
      <c r="E978" s="85"/>
      <c r="F978" s="86"/>
      <c r="G978" s="87"/>
      <c r="H978" s="87"/>
      <c r="I978" s="90"/>
      <c r="J978" s="89"/>
      <c r="K978" s="89"/>
      <c r="L978" s="90"/>
      <c r="M978" s="90"/>
      <c r="N978" s="89"/>
      <c r="O978" s="90"/>
      <c r="P978" s="87"/>
      <c r="Q978" s="91"/>
      <c r="R978" s="91"/>
      <c r="S978" s="91"/>
      <c r="T978" s="92"/>
      <c r="U978" s="92"/>
      <c r="V978" s="92"/>
      <c r="W978" s="92"/>
      <c r="X978" s="91"/>
      <c r="Y978" s="91"/>
      <c r="Z978" s="92"/>
      <c r="AA978" s="92"/>
      <c r="AB978" s="92"/>
      <c r="AC978" s="91"/>
      <c r="AD978" s="92"/>
      <c r="AE978" s="92"/>
      <c r="AF978" s="72" t="str">
        <f t="shared" si="60"/>
        <v/>
      </c>
      <c r="AG978" s="72" t="str">
        <f t="shared" si="61"/>
        <v/>
      </c>
      <c r="AH978" s="72" t="str">
        <f>IF(W978="","",IF(W978="ND","ND",(NETWORKDAYS(U978,W978,Reference!$D$2:$D$40)-1)))</f>
        <v/>
      </c>
      <c r="AI978" s="72" t="str">
        <f>IF(Z978="","",IF(Z978="n/a","N/A", IF(Z978="ND","ND",(NETWORKDAYS(U978,Z978,Reference!$D$2:$D$40)))))</f>
        <v/>
      </c>
      <c r="AJ978" s="72" t="str">
        <f t="shared" si="62"/>
        <v/>
      </c>
      <c r="AK978" s="72" t="str">
        <f t="shared" si="63"/>
        <v/>
      </c>
      <c r="AL978" s="72" t="str">
        <f>IF(AE978="","",IF(AE978="N/A","N/A",IF(AE978="ND","ND",(NETWORKDAYS(AD978,AE978,Reference!$D$2:$D$40)-1))))</f>
        <v/>
      </c>
    </row>
    <row r="979" spans="1:38" s="73" customFormat="1" x14ac:dyDescent="0.35">
      <c r="A979" s="83"/>
      <c r="B979" s="83"/>
      <c r="C979" s="87"/>
      <c r="D979" s="87"/>
      <c r="E979" s="85"/>
      <c r="F979" s="86"/>
      <c r="G979" s="87"/>
      <c r="H979" s="87"/>
      <c r="I979" s="90"/>
      <c r="J979" s="89"/>
      <c r="K979" s="89"/>
      <c r="L979" s="90"/>
      <c r="M979" s="90"/>
      <c r="N979" s="89"/>
      <c r="O979" s="90"/>
      <c r="P979" s="87"/>
      <c r="Q979" s="91"/>
      <c r="R979" s="91"/>
      <c r="S979" s="91"/>
      <c r="T979" s="92"/>
      <c r="U979" s="92"/>
      <c r="V979" s="92"/>
      <c r="W979" s="92"/>
      <c r="X979" s="91"/>
      <c r="Y979" s="91"/>
      <c r="Z979" s="92"/>
      <c r="AA979" s="92"/>
      <c r="AB979" s="92"/>
      <c r="AC979" s="91"/>
      <c r="AD979" s="92"/>
      <c r="AE979" s="92"/>
      <c r="AF979" s="72" t="str">
        <f t="shared" si="60"/>
        <v/>
      </c>
      <c r="AG979" s="72" t="str">
        <f t="shared" si="61"/>
        <v/>
      </c>
      <c r="AH979" s="72" t="str">
        <f>IF(W979="","",IF(W979="ND","ND",(NETWORKDAYS(U979,W979,Reference!$D$2:$D$40)-1)))</f>
        <v/>
      </c>
      <c r="AI979" s="72" t="str">
        <f>IF(Z979="","",IF(Z979="n/a","N/A", IF(Z979="ND","ND",(NETWORKDAYS(U979,Z979,Reference!$D$2:$D$40)))))</f>
        <v/>
      </c>
      <c r="AJ979" s="72" t="str">
        <f t="shared" si="62"/>
        <v/>
      </c>
      <c r="AK979" s="72" t="str">
        <f t="shared" si="63"/>
        <v/>
      </c>
      <c r="AL979" s="72" t="str">
        <f>IF(AE979="","",IF(AE979="N/A","N/A",IF(AE979="ND","ND",(NETWORKDAYS(AD979,AE979,Reference!$D$2:$D$40)-1))))</f>
        <v/>
      </c>
    </row>
    <row r="980" spans="1:38" s="73" customFormat="1" x14ac:dyDescent="0.35">
      <c r="A980" s="83"/>
      <c r="B980" s="83"/>
      <c r="C980" s="87"/>
      <c r="D980" s="87"/>
      <c r="E980" s="85"/>
      <c r="F980" s="86"/>
      <c r="G980" s="87"/>
      <c r="H980" s="87"/>
      <c r="I980" s="90"/>
      <c r="J980" s="89"/>
      <c r="K980" s="89"/>
      <c r="L980" s="90"/>
      <c r="M980" s="90"/>
      <c r="N980" s="89"/>
      <c r="O980" s="90"/>
      <c r="P980" s="87"/>
      <c r="Q980" s="91"/>
      <c r="R980" s="91"/>
      <c r="S980" s="91"/>
      <c r="T980" s="92"/>
      <c r="U980" s="92"/>
      <c r="V980" s="92"/>
      <c r="W980" s="92"/>
      <c r="X980" s="91"/>
      <c r="Y980" s="91"/>
      <c r="Z980" s="92"/>
      <c r="AA980" s="92"/>
      <c r="AB980" s="92"/>
      <c r="AC980" s="91"/>
      <c r="AD980" s="92"/>
      <c r="AE980" s="92"/>
      <c r="AF980" s="72" t="str">
        <f t="shared" si="60"/>
        <v/>
      </c>
      <c r="AG980" s="72" t="str">
        <f t="shared" si="61"/>
        <v/>
      </c>
      <c r="AH980" s="72" t="str">
        <f>IF(W980="","",IF(W980="ND","ND",(NETWORKDAYS(U980,W980,Reference!$D$2:$D$40)-1)))</f>
        <v/>
      </c>
      <c r="AI980" s="72" t="str">
        <f>IF(Z980="","",IF(Z980="n/a","N/A", IF(Z980="ND","ND",(NETWORKDAYS(U980,Z980,Reference!$D$2:$D$40)))))</f>
        <v/>
      </c>
      <c r="AJ980" s="72" t="str">
        <f t="shared" si="62"/>
        <v/>
      </c>
      <c r="AK980" s="72" t="str">
        <f t="shared" si="63"/>
        <v/>
      </c>
      <c r="AL980" s="72" t="str">
        <f>IF(AE980="","",IF(AE980="N/A","N/A",IF(AE980="ND","ND",(NETWORKDAYS(AD980,AE980,Reference!$D$2:$D$40)-1))))</f>
        <v/>
      </c>
    </row>
    <row r="981" spans="1:38" s="73" customFormat="1" x14ac:dyDescent="0.35">
      <c r="A981" s="83"/>
      <c r="B981" s="83"/>
      <c r="C981" s="87"/>
      <c r="D981" s="87"/>
      <c r="E981" s="85"/>
      <c r="F981" s="86"/>
      <c r="G981" s="87"/>
      <c r="H981" s="87"/>
      <c r="I981" s="90"/>
      <c r="J981" s="89"/>
      <c r="K981" s="89"/>
      <c r="L981" s="90"/>
      <c r="M981" s="90"/>
      <c r="N981" s="89"/>
      <c r="O981" s="90"/>
      <c r="P981" s="87"/>
      <c r="Q981" s="91"/>
      <c r="R981" s="91"/>
      <c r="S981" s="91"/>
      <c r="T981" s="92"/>
      <c r="U981" s="92"/>
      <c r="V981" s="92"/>
      <c r="W981" s="92"/>
      <c r="X981" s="91"/>
      <c r="Y981" s="91"/>
      <c r="Z981" s="92"/>
      <c r="AA981" s="92"/>
      <c r="AB981" s="92"/>
      <c r="AC981" s="91"/>
      <c r="AD981" s="92"/>
      <c r="AE981" s="92"/>
      <c r="AF981" s="72" t="str">
        <f t="shared" si="60"/>
        <v/>
      </c>
      <c r="AG981" s="72" t="str">
        <f t="shared" si="61"/>
        <v/>
      </c>
      <c r="AH981" s="72" t="str">
        <f>IF(W981="","",IF(W981="ND","ND",(NETWORKDAYS(U981,W981,Reference!$D$2:$D$40)-1)))</f>
        <v/>
      </c>
      <c r="AI981" s="72" t="str">
        <f>IF(Z981="","",IF(Z981="n/a","N/A", IF(Z981="ND","ND",(NETWORKDAYS(U981,Z981,Reference!$D$2:$D$40)))))</f>
        <v/>
      </c>
      <c r="AJ981" s="72" t="str">
        <f t="shared" si="62"/>
        <v/>
      </c>
      <c r="AK981" s="72" t="str">
        <f t="shared" si="63"/>
        <v/>
      </c>
      <c r="AL981" s="72" t="str">
        <f>IF(AE981="","",IF(AE981="N/A","N/A",IF(AE981="ND","ND",(NETWORKDAYS(AD981,AE981,Reference!$D$2:$D$40)-1))))</f>
        <v/>
      </c>
    </row>
    <row r="982" spans="1:38" s="73" customFormat="1" x14ac:dyDescent="0.35">
      <c r="A982" s="83"/>
      <c r="B982" s="83"/>
      <c r="C982" s="87"/>
      <c r="D982" s="87"/>
      <c r="E982" s="85"/>
      <c r="F982" s="86"/>
      <c r="G982" s="87"/>
      <c r="H982" s="87"/>
      <c r="I982" s="90"/>
      <c r="J982" s="89"/>
      <c r="K982" s="89"/>
      <c r="L982" s="90"/>
      <c r="M982" s="90"/>
      <c r="N982" s="89"/>
      <c r="O982" s="90"/>
      <c r="P982" s="87"/>
      <c r="Q982" s="91"/>
      <c r="R982" s="91"/>
      <c r="S982" s="91"/>
      <c r="T982" s="92"/>
      <c r="U982" s="92"/>
      <c r="V982" s="92"/>
      <c r="W982" s="92"/>
      <c r="X982" s="91"/>
      <c r="Y982" s="91"/>
      <c r="Z982" s="92"/>
      <c r="AA982" s="92"/>
      <c r="AB982" s="92"/>
      <c r="AC982" s="91"/>
      <c r="AD982" s="92"/>
      <c r="AE982" s="92"/>
      <c r="AF982" s="72" t="str">
        <f t="shared" si="60"/>
        <v/>
      </c>
      <c r="AG982" s="72" t="str">
        <f t="shared" si="61"/>
        <v/>
      </c>
      <c r="AH982" s="72" t="str">
        <f>IF(W982="","",IF(W982="ND","ND",(NETWORKDAYS(U982,W982,Reference!$D$2:$D$40)-1)))</f>
        <v/>
      </c>
      <c r="AI982" s="72" t="str">
        <f>IF(Z982="","",IF(Z982="n/a","N/A", IF(Z982="ND","ND",(NETWORKDAYS(U982,Z982,Reference!$D$2:$D$40)))))</f>
        <v/>
      </c>
      <c r="AJ982" s="72" t="str">
        <f t="shared" si="62"/>
        <v/>
      </c>
      <c r="AK982" s="72" t="str">
        <f t="shared" si="63"/>
        <v/>
      </c>
      <c r="AL982" s="72" t="str">
        <f>IF(AE982="","",IF(AE982="N/A","N/A",IF(AE982="ND","ND",(NETWORKDAYS(AD982,AE982,Reference!$D$2:$D$40)-1))))</f>
        <v/>
      </c>
    </row>
    <row r="983" spans="1:38" s="73" customFormat="1" x14ac:dyDescent="0.35">
      <c r="A983" s="83"/>
      <c r="B983" s="83"/>
      <c r="C983" s="87"/>
      <c r="D983" s="87"/>
      <c r="E983" s="85"/>
      <c r="F983" s="86"/>
      <c r="G983" s="87"/>
      <c r="H983" s="87"/>
      <c r="I983" s="90"/>
      <c r="J983" s="89"/>
      <c r="K983" s="89"/>
      <c r="L983" s="90"/>
      <c r="M983" s="90"/>
      <c r="N983" s="89"/>
      <c r="O983" s="90"/>
      <c r="P983" s="87"/>
      <c r="Q983" s="91"/>
      <c r="R983" s="91"/>
      <c r="S983" s="91"/>
      <c r="T983" s="92"/>
      <c r="U983" s="92"/>
      <c r="V983" s="92"/>
      <c r="W983" s="92"/>
      <c r="X983" s="91"/>
      <c r="Y983" s="91"/>
      <c r="Z983" s="92"/>
      <c r="AA983" s="92"/>
      <c r="AB983" s="92"/>
      <c r="AC983" s="91"/>
      <c r="AD983" s="92"/>
      <c r="AE983" s="92"/>
      <c r="AF983" s="72" t="str">
        <f t="shared" si="60"/>
        <v/>
      </c>
      <c r="AG983" s="72" t="str">
        <f t="shared" si="61"/>
        <v/>
      </c>
      <c r="AH983" s="72" t="str">
        <f>IF(W983="","",IF(W983="ND","ND",(NETWORKDAYS(U983,W983,Reference!$D$2:$D$40)-1)))</f>
        <v/>
      </c>
      <c r="AI983" s="72" t="str">
        <f>IF(Z983="","",IF(Z983="n/a","N/A", IF(Z983="ND","ND",(NETWORKDAYS(U983,Z983,Reference!$D$2:$D$40)))))</f>
        <v/>
      </c>
      <c r="AJ983" s="72" t="str">
        <f t="shared" si="62"/>
        <v/>
      </c>
      <c r="AK983" s="72" t="str">
        <f t="shared" si="63"/>
        <v/>
      </c>
      <c r="AL983" s="72" t="str">
        <f>IF(AE983="","",IF(AE983="N/A","N/A",IF(AE983="ND","ND",(NETWORKDAYS(AD983,AE983,Reference!$D$2:$D$40)-1))))</f>
        <v/>
      </c>
    </row>
    <row r="984" spans="1:38" s="73" customFormat="1" x14ac:dyDescent="0.35">
      <c r="A984" s="83"/>
      <c r="B984" s="83"/>
      <c r="C984" s="87"/>
      <c r="D984" s="87"/>
      <c r="E984" s="85"/>
      <c r="F984" s="86"/>
      <c r="G984" s="87"/>
      <c r="H984" s="87"/>
      <c r="I984" s="90"/>
      <c r="J984" s="89"/>
      <c r="K984" s="89"/>
      <c r="L984" s="90"/>
      <c r="M984" s="90"/>
      <c r="N984" s="89"/>
      <c r="O984" s="90"/>
      <c r="P984" s="87"/>
      <c r="Q984" s="91"/>
      <c r="R984" s="91"/>
      <c r="S984" s="91"/>
      <c r="T984" s="92"/>
      <c r="U984" s="92"/>
      <c r="V984" s="92"/>
      <c r="W984" s="92"/>
      <c r="X984" s="91"/>
      <c r="Y984" s="91"/>
      <c r="Z984" s="92"/>
      <c r="AA984" s="92"/>
      <c r="AB984" s="92"/>
      <c r="AC984" s="91"/>
      <c r="AD984" s="92"/>
      <c r="AE984" s="92"/>
      <c r="AF984" s="72" t="str">
        <f t="shared" si="60"/>
        <v/>
      </c>
      <c r="AG984" s="72" t="str">
        <f t="shared" si="61"/>
        <v/>
      </c>
      <c r="AH984" s="72" t="str">
        <f>IF(W984="","",IF(W984="ND","ND",(NETWORKDAYS(U984,W984,Reference!$D$2:$D$40)-1)))</f>
        <v/>
      </c>
      <c r="AI984" s="72" t="str">
        <f>IF(Z984="","",IF(Z984="n/a","N/A", IF(Z984="ND","ND",(NETWORKDAYS(U984,Z984,Reference!$D$2:$D$40)))))</f>
        <v/>
      </c>
      <c r="AJ984" s="72" t="str">
        <f t="shared" si="62"/>
        <v/>
      </c>
      <c r="AK984" s="72" t="str">
        <f t="shared" si="63"/>
        <v/>
      </c>
      <c r="AL984" s="72" t="str">
        <f>IF(AE984="","",IF(AE984="N/A","N/A",IF(AE984="ND","ND",(NETWORKDAYS(AD984,AE984,Reference!$D$2:$D$40)-1))))</f>
        <v/>
      </c>
    </row>
    <row r="985" spans="1:38" s="73" customFormat="1" x14ac:dyDescent="0.35">
      <c r="A985" s="83"/>
      <c r="B985" s="83"/>
      <c r="C985" s="87"/>
      <c r="D985" s="87"/>
      <c r="E985" s="85"/>
      <c r="F985" s="86"/>
      <c r="G985" s="87"/>
      <c r="H985" s="87"/>
      <c r="I985" s="90"/>
      <c r="J985" s="89"/>
      <c r="K985" s="89"/>
      <c r="L985" s="90"/>
      <c r="M985" s="90"/>
      <c r="N985" s="89"/>
      <c r="O985" s="90"/>
      <c r="P985" s="87"/>
      <c r="Q985" s="91"/>
      <c r="R985" s="91"/>
      <c r="S985" s="91"/>
      <c r="T985" s="92"/>
      <c r="U985" s="92"/>
      <c r="V985" s="92"/>
      <c r="W985" s="92"/>
      <c r="X985" s="91"/>
      <c r="Y985" s="91"/>
      <c r="Z985" s="92"/>
      <c r="AA985" s="92"/>
      <c r="AB985" s="92"/>
      <c r="AC985" s="91"/>
      <c r="AD985" s="92"/>
      <c r="AE985" s="92"/>
      <c r="AF985" s="72" t="str">
        <f t="shared" si="60"/>
        <v/>
      </c>
      <c r="AG985" s="72" t="str">
        <f t="shared" si="61"/>
        <v/>
      </c>
      <c r="AH985" s="72" t="str">
        <f>IF(W985="","",IF(W985="ND","ND",(NETWORKDAYS(U985,W985,Reference!$D$2:$D$40)-1)))</f>
        <v/>
      </c>
      <c r="AI985" s="72" t="str">
        <f>IF(Z985="","",IF(Z985="n/a","N/A", IF(Z985="ND","ND",(NETWORKDAYS(U985,Z985,Reference!$D$2:$D$40)))))</f>
        <v/>
      </c>
      <c r="AJ985" s="72" t="str">
        <f t="shared" si="62"/>
        <v/>
      </c>
      <c r="AK985" s="72" t="str">
        <f t="shared" si="63"/>
        <v/>
      </c>
      <c r="AL985" s="72" t="str">
        <f>IF(AE985="","",IF(AE985="N/A","N/A",IF(AE985="ND","ND",(NETWORKDAYS(AD985,AE985,Reference!$D$2:$D$40)-1))))</f>
        <v/>
      </c>
    </row>
    <row r="986" spans="1:38" s="73" customFormat="1" x14ac:dyDescent="0.35">
      <c r="A986" s="83"/>
      <c r="B986" s="83"/>
      <c r="C986" s="87"/>
      <c r="D986" s="87"/>
      <c r="E986" s="85"/>
      <c r="F986" s="86"/>
      <c r="G986" s="87"/>
      <c r="H986" s="87"/>
      <c r="I986" s="90"/>
      <c r="J986" s="89"/>
      <c r="K986" s="89"/>
      <c r="L986" s="90"/>
      <c r="M986" s="90"/>
      <c r="N986" s="89"/>
      <c r="O986" s="90"/>
      <c r="P986" s="87"/>
      <c r="Q986" s="91"/>
      <c r="R986" s="91"/>
      <c r="S986" s="91"/>
      <c r="T986" s="92"/>
      <c r="U986" s="92"/>
      <c r="V986" s="92"/>
      <c r="W986" s="92"/>
      <c r="X986" s="91"/>
      <c r="Y986" s="91"/>
      <c r="Z986" s="92"/>
      <c r="AA986" s="92"/>
      <c r="AB986" s="92"/>
      <c r="AC986" s="91"/>
      <c r="AD986" s="92"/>
      <c r="AE986" s="92"/>
      <c r="AF986" s="72" t="str">
        <f t="shared" si="60"/>
        <v/>
      </c>
      <c r="AG986" s="72" t="str">
        <f t="shared" si="61"/>
        <v/>
      </c>
      <c r="AH986" s="72" t="str">
        <f>IF(W986="","",IF(W986="ND","ND",(NETWORKDAYS(U986,W986,Reference!$D$2:$D$40)-1)))</f>
        <v/>
      </c>
      <c r="AI986" s="72" t="str">
        <f>IF(Z986="","",IF(Z986="n/a","N/A", IF(Z986="ND","ND",(NETWORKDAYS(U986,Z986,Reference!$D$2:$D$40)))))</f>
        <v/>
      </c>
      <c r="AJ986" s="72" t="str">
        <f t="shared" si="62"/>
        <v/>
      </c>
      <c r="AK986" s="72" t="str">
        <f t="shared" si="63"/>
        <v/>
      </c>
      <c r="AL986" s="72" t="str">
        <f>IF(AE986="","",IF(AE986="N/A","N/A",IF(AE986="ND","ND",(NETWORKDAYS(AD986,AE986,Reference!$D$2:$D$40)-1))))</f>
        <v/>
      </c>
    </row>
    <row r="987" spans="1:38" s="73" customFormat="1" x14ac:dyDescent="0.35">
      <c r="A987" s="83"/>
      <c r="B987" s="83"/>
      <c r="C987" s="87"/>
      <c r="D987" s="87"/>
      <c r="E987" s="85"/>
      <c r="F987" s="86"/>
      <c r="G987" s="87"/>
      <c r="H987" s="87"/>
      <c r="I987" s="90"/>
      <c r="J987" s="89"/>
      <c r="K987" s="89"/>
      <c r="L987" s="90"/>
      <c r="M987" s="90"/>
      <c r="N987" s="89"/>
      <c r="O987" s="90"/>
      <c r="P987" s="87"/>
      <c r="Q987" s="91"/>
      <c r="R987" s="91"/>
      <c r="S987" s="91"/>
      <c r="T987" s="92"/>
      <c r="U987" s="92"/>
      <c r="V987" s="92"/>
      <c r="W987" s="92"/>
      <c r="X987" s="91"/>
      <c r="Y987" s="91"/>
      <c r="Z987" s="92"/>
      <c r="AA987" s="92"/>
      <c r="AB987" s="92"/>
      <c r="AC987" s="91"/>
      <c r="AD987" s="92"/>
      <c r="AE987" s="92"/>
      <c r="AF987" s="72" t="str">
        <f t="shared" si="60"/>
        <v/>
      </c>
      <c r="AG987" s="72" t="str">
        <f t="shared" si="61"/>
        <v/>
      </c>
      <c r="AH987" s="72" t="str">
        <f>IF(W987="","",IF(W987="ND","ND",(NETWORKDAYS(U987,W987,Reference!$D$2:$D$40)-1)))</f>
        <v/>
      </c>
      <c r="AI987" s="72" t="str">
        <f>IF(Z987="","",IF(Z987="n/a","N/A", IF(Z987="ND","ND",(NETWORKDAYS(U987,Z987,Reference!$D$2:$D$40)))))</f>
        <v/>
      </c>
      <c r="AJ987" s="72" t="str">
        <f t="shared" si="62"/>
        <v/>
      </c>
      <c r="AK987" s="72" t="str">
        <f t="shared" si="63"/>
        <v/>
      </c>
      <c r="AL987" s="72" t="str">
        <f>IF(AE987="","",IF(AE987="N/A","N/A",IF(AE987="ND","ND",(NETWORKDAYS(AD987,AE987,Reference!$D$2:$D$40)-1))))</f>
        <v/>
      </c>
    </row>
    <row r="988" spans="1:38" s="73" customFormat="1" x14ac:dyDescent="0.35">
      <c r="A988" s="83"/>
      <c r="B988" s="83"/>
      <c r="C988" s="87"/>
      <c r="D988" s="87"/>
      <c r="E988" s="85"/>
      <c r="F988" s="86"/>
      <c r="G988" s="87"/>
      <c r="H988" s="87"/>
      <c r="I988" s="90"/>
      <c r="J988" s="89"/>
      <c r="K988" s="89"/>
      <c r="L988" s="90"/>
      <c r="M988" s="90"/>
      <c r="N988" s="89"/>
      <c r="O988" s="90"/>
      <c r="P988" s="87"/>
      <c r="Q988" s="91"/>
      <c r="R988" s="91"/>
      <c r="S988" s="91"/>
      <c r="T988" s="92"/>
      <c r="U988" s="92"/>
      <c r="V988" s="92"/>
      <c r="W988" s="92"/>
      <c r="X988" s="91"/>
      <c r="Y988" s="91"/>
      <c r="Z988" s="92"/>
      <c r="AA988" s="92"/>
      <c r="AB988" s="92"/>
      <c r="AC988" s="91"/>
      <c r="AD988" s="92"/>
      <c r="AE988" s="92"/>
      <c r="AF988" s="72" t="str">
        <f t="shared" si="60"/>
        <v/>
      </c>
      <c r="AG988" s="72" t="str">
        <f t="shared" si="61"/>
        <v/>
      </c>
      <c r="AH988" s="72" t="str">
        <f>IF(W988="","",IF(W988="ND","ND",(NETWORKDAYS(U988,W988,Reference!$D$2:$D$40)-1)))</f>
        <v/>
      </c>
      <c r="AI988" s="72" t="str">
        <f>IF(Z988="","",IF(Z988="n/a","N/A", IF(Z988="ND","ND",(NETWORKDAYS(U988,Z988,Reference!$D$2:$D$40)))))</f>
        <v/>
      </c>
      <c r="AJ988" s="72" t="str">
        <f t="shared" si="62"/>
        <v/>
      </c>
      <c r="AK988" s="72" t="str">
        <f t="shared" si="63"/>
        <v/>
      </c>
      <c r="AL988" s="72" t="str">
        <f>IF(AE988="","",IF(AE988="N/A","N/A",IF(AE988="ND","ND",(NETWORKDAYS(AD988,AE988,Reference!$D$2:$D$40)-1))))</f>
        <v/>
      </c>
    </row>
    <row r="989" spans="1:38" s="73" customFormat="1" x14ac:dyDescent="0.35">
      <c r="A989" s="83"/>
      <c r="B989" s="83"/>
      <c r="C989" s="87"/>
      <c r="D989" s="87"/>
      <c r="E989" s="85"/>
      <c r="F989" s="86"/>
      <c r="G989" s="87"/>
      <c r="H989" s="87"/>
      <c r="I989" s="90"/>
      <c r="J989" s="89"/>
      <c r="K989" s="89"/>
      <c r="L989" s="90"/>
      <c r="M989" s="90"/>
      <c r="N989" s="89"/>
      <c r="O989" s="90"/>
      <c r="P989" s="87"/>
      <c r="Q989" s="91"/>
      <c r="R989" s="91"/>
      <c r="S989" s="91"/>
      <c r="T989" s="92"/>
      <c r="U989" s="92"/>
      <c r="V989" s="92"/>
      <c r="W989" s="92"/>
      <c r="X989" s="91"/>
      <c r="Y989" s="91"/>
      <c r="Z989" s="92"/>
      <c r="AA989" s="92"/>
      <c r="AB989" s="92"/>
      <c r="AC989" s="91"/>
      <c r="AD989" s="92"/>
      <c r="AE989" s="92"/>
      <c r="AF989" s="72" t="str">
        <f t="shared" si="60"/>
        <v/>
      </c>
      <c r="AG989" s="72" t="str">
        <f t="shared" si="61"/>
        <v/>
      </c>
      <c r="AH989" s="72" t="str">
        <f>IF(W989="","",IF(W989="ND","ND",(NETWORKDAYS(U989,W989,Reference!$D$2:$D$40)-1)))</f>
        <v/>
      </c>
      <c r="AI989" s="72" t="str">
        <f>IF(Z989="","",IF(Z989="n/a","N/A", IF(Z989="ND","ND",(NETWORKDAYS(U989,Z989,Reference!$D$2:$D$40)))))</f>
        <v/>
      </c>
      <c r="AJ989" s="72" t="str">
        <f t="shared" si="62"/>
        <v/>
      </c>
      <c r="AK989" s="72" t="str">
        <f t="shared" si="63"/>
        <v/>
      </c>
      <c r="AL989" s="72" t="str">
        <f>IF(AE989="","",IF(AE989="N/A","N/A",IF(AE989="ND","ND",(NETWORKDAYS(AD989,AE989,Reference!$D$2:$D$40)-1))))</f>
        <v/>
      </c>
    </row>
    <row r="990" spans="1:38" s="73" customFormat="1" x14ac:dyDescent="0.35">
      <c r="A990" s="83"/>
      <c r="B990" s="83"/>
      <c r="C990" s="87"/>
      <c r="D990" s="87"/>
      <c r="E990" s="85"/>
      <c r="F990" s="86"/>
      <c r="G990" s="87"/>
      <c r="H990" s="87"/>
      <c r="I990" s="90"/>
      <c r="J990" s="89"/>
      <c r="K990" s="89"/>
      <c r="L990" s="90"/>
      <c r="M990" s="90"/>
      <c r="N990" s="89"/>
      <c r="O990" s="90"/>
      <c r="P990" s="87"/>
      <c r="Q990" s="91"/>
      <c r="R990" s="91"/>
      <c r="S990" s="91"/>
      <c r="T990" s="92"/>
      <c r="U990" s="92"/>
      <c r="V990" s="92"/>
      <c r="W990" s="92"/>
      <c r="X990" s="91"/>
      <c r="Y990" s="91"/>
      <c r="Z990" s="92"/>
      <c r="AA990" s="92"/>
      <c r="AB990" s="92"/>
      <c r="AC990" s="91"/>
      <c r="AD990" s="92"/>
      <c r="AE990" s="92"/>
      <c r="AF990" s="72" t="str">
        <f t="shared" si="60"/>
        <v/>
      </c>
      <c r="AG990" s="72" t="str">
        <f t="shared" si="61"/>
        <v/>
      </c>
      <c r="AH990" s="72" t="str">
        <f>IF(W990="","",IF(W990="ND","ND",(NETWORKDAYS(U990,W990,Reference!$D$2:$D$40)-1)))</f>
        <v/>
      </c>
      <c r="AI990" s="72" t="str">
        <f>IF(Z990="","",IF(Z990="n/a","N/A", IF(Z990="ND","ND",(NETWORKDAYS(U990,Z990,Reference!$D$2:$D$40)))))</f>
        <v/>
      </c>
      <c r="AJ990" s="72" t="str">
        <f t="shared" si="62"/>
        <v/>
      </c>
      <c r="AK990" s="72" t="str">
        <f t="shared" si="63"/>
        <v/>
      </c>
      <c r="AL990" s="72" t="str">
        <f>IF(AE990="","",IF(AE990="N/A","N/A",IF(AE990="ND","ND",(NETWORKDAYS(AD990,AE990,Reference!$D$2:$D$40)-1))))</f>
        <v/>
      </c>
    </row>
    <row r="991" spans="1:38" s="73" customFormat="1" x14ac:dyDescent="0.35">
      <c r="A991" s="83"/>
      <c r="B991" s="83"/>
      <c r="C991" s="87"/>
      <c r="D991" s="87"/>
      <c r="E991" s="85"/>
      <c r="F991" s="86"/>
      <c r="G991" s="87"/>
      <c r="H991" s="87"/>
      <c r="I991" s="90"/>
      <c r="J991" s="89"/>
      <c r="K991" s="89"/>
      <c r="L991" s="90"/>
      <c r="M991" s="90"/>
      <c r="N991" s="89"/>
      <c r="O991" s="90"/>
      <c r="P991" s="87"/>
      <c r="Q991" s="91"/>
      <c r="R991" s="91"/>
      <c r="S991" s="91"/>
      <c r="T991" s="92"/>
      <c r="U991" s="92"/>
      <c r="V991" s="92"/>
      <c r="W991" s="92"/>
      <c r="X991" s="91"/>
      <c r="Y991" s="91"/>
      <c r="Z991" s="92"/>
      <c r="AA991" s="92"/>
      <c r="AB991" s="92"/>
      <c r="AC991" s="91"/>
      <c r="AD991" s="92"/>
      <c r="AE991" s="92"/>
      <c r="AF991" s="72" t="str">
        <f t="shared" si="60"/>
        <v/>
      </c>
      <c r="AG991" s="72" t="str">
        <f t="shared" si="61"/>
        <v/>
      </c>
      <c r="AH991" s="72" t="str">
        <f>IF(W991="","",IF(W991="ND","ND",(NETWORKDAYS(U991,W991,Reference!$D$2:$D$40)-1)))</f>
        <v/>
      </c>
      <c r="AI991" s="72" t="str">
        <f>IF(Z991="","",IF(Z991="n/a","N/A", IF(Z991="ND","ND",(NETWORKDAYS(U991,Z991,Reference!$D$2:$D$40)))))</f>
        <v/>
      </c>
      <c r="AJ991" s="72" t="str">
        <f t="shared" si="62"/>
        <v/>
      </c>
      <c r="AK991" s="72" t="str">
        <f t="shared" si="63"/>
        <v/>
      </c>
      <c r="AL991" s="72" t="str">
        <f>IF(AE991="","",IF(AE991="N/A","N/A",IF(AE991="ND","ND",(NETWORKDAYS(AD991,AE991,Reference!$D$2:$D$40)-1))))</f>
        <v/>
      </c>
    </row>
    <row r="992" spans="1:38" s="73" customFormat="1" x14ac:dyDescent="0.35">
      <c r="A992" s="83"/>
      <c r="B992" s="83"/>
      <c r="C992" s="87"/>
      <c r="D992" s="87"/>
      <c r="E992" s="85"/>
      <c r="F992" s="86"/>
      <c r="G992" s="87"/>
      <c r="H992" s="87"/>
      <c r="I992" s="90"/>
      <c r="J992" s="89"/>
      <c r="K992" s="89"/>
      <c r="L992" s="90"/>
      <c r="M992" s="90"/>
      <c r="N992" s="89"/>
      <c r="O992" s="90"/>
      <c r="P992" s="87"/>
      <c r="Q992" s="91"/>
      <c r="R992" s="91"/>
      <c r="S992" s="91"/>
      <c r="T992" s="92"/>
      <c r="U992" s="92"/>
      <c r="V992" s="92"/>
      <c r="W992" s="92"/>
      <c r="X992" s="91"/>
      <c r="Y992" s="91"/>
      <c r="Z992" s="92"/>
      <c r="AA992" s="92"/>
      <c r="AB992" s="92"/>
      <c r="AC992" s="91"/>
      <c r="AD992" s="92"/>
      <c r="AE992" s="92"/>
      <c r="AF992" s="72" t="str">
        <f t="shared" si="60"/>
        <v/>
      </c>
      <c r="AG992" s="72" t="str">
        <f t="shared" si="61"/>
        <v/>
      </c>
      <c r="AH992" s="72" t="str">
        <f>IF(W992="","",IF(W992="ND","ND",(NETWORKDAYS(U992,W992,Reference!$D$2:$D$40)-1)))</f>
        <v/>
      </c>
      <c r="AI992" s="72" t="str">
        <f>IF(Z992="","",IF(Z992="n/a","N/A", IF(Z992="ND","ND",(NETWORKDAYS(U992,Z992,Reference!$D$2:$D$40)))))</f>
        <v/>
      </c>
      <c r="AJ992" s="72" t="str">
        <f t="shared" si="62"/>
        <v/>
      </c>
      <c r="AK992" s="72" t="str">
        <f t="shared" si="63"/>
        <v/>
      </c>
      <c r="AL992" s="72" t="str">
        <f>IF(AE992="","",IF(AE992="N/A","N/A",IF(AE992="ND","ND",(NETWORKDAYS(AD992,AE992,Reference!$D$2:$D$40)-1))))</f>
        <v/>
      </c>
    </row>
    <row r="993" spans="1:38" s="73" customFormat="1" x14ac:dyDescent="0.35">
      <c r="A993" s="83"/>
      <c r="B993" s="83"/>
      <c r="C993" s="87"/>
      <c r="D993" s="87"/>
      <c r="E993" s="85"/>
      <c r="F993" s="86"/>
      <c r="G993" s="87"/>
      <c r="H993" s="87"/>
      <c r="I993" s="90"/>
      <c r="J993" s="89"/>
      <c r="K993" s="89"/>
      <c r="L993" s="90"/>
      <c r="M993" s="90"/>
      <c r="N993" s="89"/>
      <c r="O993" s="90"/>
      <c r="P993" s="87"/>
      <c r="Q993" s="91"/>
      <c r="R993" s="91"/>
      <c r="S993" s="91"/>
      <c r="T993" s="92"/>
      <c r="U993" s="92"/>
      <c r="V993" s="92"/>
      <c r="W993" s="92"/>
      <c r="X993" s="91"/>
      <c r="Y993" s="91"/>
      <c r="Z993" s="92"/>
      <c r="AA993" s="92"/>
      <c r="AB993" s="92"/>
      <c r="AC993" s="91"/>
      <c r="AD993" s="92"/>
      <c r="AE993" s="92"/>
      <c r="AF993" s="72" t="str">
        <f t="shared" si="60"/>
        <v/>
      </c>
      <c r="AG993" s="72" t="str">
        <f t="shared" si="61"/>
        <v/>
      </c>
      <c r="AH993" s="72" t="str">
        <f>IF(W993="","",IF(W993="ND","ND",(NETWORKDAYS(U993,W993,Reference!$D$2:$D$40)-1)))</f>
        <v/>
      </c>
      <c r="AI993" s="72" t="str">
        <f>IF(Z993="","",IF(Z993="n/a","N/A", IF(Z993="ND","ND",(NETWORKDAYS(U993,Z993,Reference!$D$2:$D$40)))))</f>
        <v/>
      </c>
      <c r="AJ993" s="72" t="str">
        <f t="shared" si="62"/>
        <v/>
      </c>
      <c r="AK993" s="72" t="str">
        <f t="shared" si="63"/>
        <v/>
      </c>
      <c r="AL993" s="72" t="str">
        <f>IF(AE993="","",IF(AE993="N/A","N/A",IF(AE993="ND","ND",(NETWORKDAYS(AD993,AE993,Reference!$D$2:$D$40)-1))))</f>
        <v/>
      </c>
    </row>
    <row r="994" spans="1:38" s="73" customFormat="1" x14ac:dyDescent="0.35">
      <c r="A994" s="83"/>
      <c r="B994" s="83"/>
      <c r="C994" s="87"/>
      <c r="D994" s="87"/>
      <c r="E994" s="85"/>
      <c r="F994" s="86"/>
      <c r="G994" s="87"/>
      <c r="H994" s="87"/>
      <c r="I994" s="90"/>
      <c r="J994" s="89"/>
      <c r="K994" s="89"/>
      <c r="L994" s="90"/>
      <c r="M994" s="90"/>
      <c r="N994" s="89"/>
      <c r="O994" s="90"/>
      <c r="P994" s="87"/>
      <c r="Q994" s="91"/>
      <c r="R994" s="91"/>
      <c r="S994" s="91"/>
      <c r="T994" s="92"/>
      <c r="U994" s="92"/>
      <c r="V994" s="92"/>
      <c r="W994" s="92"/>
      <c r="X994" s="91"/>
      <c r="Y994" s="91"/>
      <c r="Z994" s="92"/>
      <c r="AA994" s="92"/>
      <c r="AB994" s="92"/>
      <c r="AC994" s="91"/>
      <c r="AD994" s="92"/>
      <c r="AE994" s="92"/>
      <c r="AF994" s="72" t="str">
        <f t="shared" si="60"/>
        <v/>
      </c>
      <c r="AG994" s="72" t="str">
        <f t="shared" si="61"/>
        <v/>
      </c>
      <c r="AH994" s="72" t="str">
        <f>IF(W994="","",IF(W994="ND","ND",(NETWORKDAYS(U994,W994,Reference!$D$2:$D$40)-1)))</f>
        <v/>
      </c>
      <c r="AI994" s="72" t="str">
        <f>IF(Z994="","",IF(Z994="n/a","N/A", IF(Z994="ND","ND",(NETWORKDAYS(U994,Z994,Reference!$D$2:$D$40)))))</f>
        <v/>
      </c>
      <c r="AJ994" s="72" t="str">
        <f t="shared" si="62"/>
        <v/>
      </c>
      <c r="AK994" s="72" t="str">
        <f t="shared" si="63"/>
        <v/>
      </c>
      <c r="AL994" s="72" t="str">
        <f>IF(AE994="","",IF(AE994="N/A","N/A",IF(AE994="ND","ND",(NETWORKDAYS(AD994,AE994,Reference!$D$2:$D$40)-1))))</f>
        <v/>
      </c>
    </row>
    <row r="995" spans="1:38" s="73" customFormat="1" x14ac:dyDescent="0.35">
      <c r="A995" s="83"/>
      <c r="B995" s="83"/>
      <c r="C995" s="87"/>
      <c r="D995" s="87"/>
      <c r="E995" s="85"/>
      <c r="F995" s="86"/>
      <c r="G995" s="87"/>
      <c r="H995" s="87"/>
      <c r="I995" s="90"/>
      <c r="J995" s="89"/>
      <c r="K995" s="89"/>
      <c r="L995" s="90"/>
      <c r="M995" s="90"/>
      <c r="N995" s="89"/>
      <c r="O995" s="90"/>
      <c r="P995" s="87"/>
      <c r="Q995" s="91"/>
      <c r="R995" s="91"/>
      <c r="S995" s="91"/>
      <c r="T995" s="92"/>
      <c r="U995" s="92"/>
      <c r="V995" s="92"/>
      <c r="W995" s="92"/>
      <c r="X995" s="91"/>
      <c r="Y995" s="91"/>
      <c r="Z995" s="92"/>
      <c r="AA995" s="92"/>
      <c r="AB995" s="92"/>
      <c r="AC995" s="91"/>
      <c r="AD995" s="92"/>
      <c r="AE995" s="92"/>
      <c r="AF995" s="72" t="str">
        <f t="shared" si="60"/>
        <v/>
      </c>
      <c r="AG995" s="72" t="str">
        <f t="shared" si="61"/>
        <v/>
      </c>
      <c r="AH995" s="72" t="str">
        <f>IF(W995="","",IF(W995="ND","ND",(NETWORKDAYS(U995,W995,Reference!$D$2:$D$40)-1)))</f>
        <v/>
      </c>
      <c r="AI995" s="72" t="str">
        <f>IF(Z995="","",IF(Z995="n/a","N/A", IF(Z995="ND","ND",(NETWORKDAYS(U995,Z995,Reference!$D$2:$D$40)))))</f>
        <v/>
      </c>
      <c r="AJ995" s="72" t="str">
        <f t="shared" si="62"/>
        <v/>
      </c>
      <c r="AK995" s="72" t="str">
        <f t="shared" si="63"/>
        <v/>
      </c>
      <c r="AL995" s="72" t="str">
        <f>IF(AE995="","",IF(AE995="N/A","N/A",IF(AE995="ND","ND",(NETWORKDAYS(AD995,AE995,Reference!$D$2:$D$40)-1))))</f>
        <v/>
      </c>
    </row>
    <row r="996" spans="1:38" s="73" customFormat="1" x14ac:dyDescent="0.35">
      <c r="A996" s="83"/>
      <c r="B996" s="83"/>
      <c r="C996" s="87"/>
      <c r="D996" s="87"/>
      <c r="E996" s="85"/>
      <c r="F996" s="86"/>
      <c r="G996" s="87"/>
      <c r="H996" s="87"/>
      <c r="I996" s="90"/>
      <c r="J996" s="89"/>
      <c r="K996" s="89"/>
      <c r="L996" s="90"/>
      <c r="M996" s="90"/>
      <c r="N996" s="89"/>
      <c r="O996" s="90"/>
      <c r="P996" s="87"/>
      <c r="Q996" s="91"/>
      <c r="R996" s="91"/>
      <c r="S996" s="91"/>
      <c r="T996" s="92"/>
      <c r="U996" s="92"/>
      <c r="V996" s="92"/>
      <c r="W996" s="92"/>
      <c r="X996" s="91"/>
      <c r="Y996" s="91"/>
      <c r="Z996" s="92"/>
      <c r="AA996" s="92"/>
      <c r="AB996" s="92"/>
      <c r="AC996" s="91"/>
      <c r="AD996" s="92"/>
      <c r="AE996" s="92"/>
      <c r="AF996" s="72" t="str">
        <f t="shared" si="60"/>
        <v/>
      </c>
      <c r="AG996" s="72" t="str">
        <f t="shared" si="61"/>
        <v/>
      </c>
      <c r="AH996" s="72" t="str">
        <f>IF(W996="","",IF(W996="ND","ND",(NETWORKDAYS(U996,W996,Reference!$D$2:$D$40)-1)))</f>
        <v/>
      </c>
      <c r="AI996" s="72" t="str">
        <f>IF(Z996="","",IF(Z996="n/a","N/A", IF(Z996="ND","ND",(NETWORKDAYS(U996,Z996,Reference!$D$2:$D$40)))))</f>
        <v/>
      </c>
      <c r="AJ996" s="72" t="str">
        <f t="shared" si="62"/>
        <v/>
      </c>
      <c r="AK996" s="72" t="str">
        <f t="shared" si="63"/>
        <v/>
      </c>
      <c r="AL996" s="72" t="str">
        <f>IF(AE996="","",IF(AE996="N/A","N/A",IF(AE996="ND","ND",(NETWORKDAYS(AD996,AE996,Reference!$D$2:$D$40)-1))))</f>
        <v/>
      </c>
    </row>
    <row r="997" spans="1:38" s="73" customFormat="1" x14ac:dyDescent="0.35">
      <c r="A997" s="83"/>
      <c r="B997" s="83"/>
      <c r="C997" s="87"/>
      <c r="D997" s="87"/>
      <c r="E997" s="85"/>
      <c r="F997" s="86"/>
      <c r="G997" s="87"/>
      <c r="H997" s="87"/>
      <c r="I997" s="90"/>
      <c r="J997" s="89"/>
      <c r="K997" s="89"/>
      <c r="L997" s="90"/>
      <c r="M997" s="90"/>
      <c r="N997" s="89"/>
      <c r="O997" s="90"/>
      <c r="P997" s="87"/>
      <c r="Q997" s="91"/>
      <c r="R997" s="91"/>
      <c r="S997" s="91"/>
      <c r="T997" s="92"/>
      <c r="U997" s="92"/>
      <c r="V997" s="92"/>
      <c r="W997" s="92"/>
      <c r="X997" s="91"/>
      <c r="Y997" s="91"/>
      <c r="Z997" s="92"/>
      <c r="AA997" s="92"/>
      <c r="AB997" s="92"/>
      <c r="AC997" s="91"/>
      <c r="AD997" s="92"/>
      <c r="AE997" s="92"/>
      <c r="AF997" s="72" t="str">
        <f t="shared" si="60"/>
        <v/>
      </c>
      <c r="AG997" s="72" t="str">
        <f t="shared" si="61"/>
        <v/>
      </c>
      <c r="AH997" s="72" t="str">
        <f>IF(W997="","",IF(W997="ND","ND",(NETWORKDAYS(U997,W997,Reference!$D$2:$D$40)-1)))</f>
        <v/>
      </c>
      <c r="AI997" s="72" t="str">
        <f>IF(Z997="","",IF(Z997="n/a","N/A", IF(Z997="ND","ND",(NETWORKDAYS(U997,Z997,Reference!$D$2:$D$40)))))</f>
        <v/>
      </c>
      <c r="AJ997" s="72" t="str">
        <f t="shared" si="62"/>
        <v/>
      </c>
      <c r="AK997" s="72" t="str">
        <f t="shared" si="63"/>
        <v/>
      </c>
      <c r="AL997" s="72" t="str">
        <f>IF(AE997="","",IF(AE997="N/A","N/A",IF(AE997="ND","ND",(NETWORKDAYS(AD997,AE997,Reference!$D$2:$D$40)-1))))</f>
        <v/>
      </c>
    </row>
    <row r="998" spans="1:38" s="73" customFormat="1" x14ac:dyDescent="0.35">
      <c r="A998" s="83"/>
      <c r="B998" s="83"/>
      <c r="C998" s="87"/>
      <c r="D998" s="87"/>
      <c r="E998" s="85"/>
      <c r="F998" s="86"/>
      <c r="G998" s="87"/>
      <c r="H998" s="87"/>
      <c r="I998" s="90"/>
      <c r="J998" s="89"/>
      <c r="K998" s="89"/>
      <c r="L998" s="90"/>
      <c r="M998" s="90"/>
      <c r="N998" s="89"/>
      <c r="O998" s="90"/>
      <c r="P998" s="87"/>
      <c r="Q998" s="91"/>
      <c r="R998" s="91"/>
      <c r="S998" s="91"/>
      <c r="T998" s="92"/>
      <c r="U998" s="92"/>
      <c r="V998" s="92"/>
      <c r="W998" s="92"/>
      <c r="X998" s="91"/>
      <c r="Y998" s="91"/>
      <c r="Z998" s="92"/>
      <c r="AA998" s="92"/>
      <c r="AB998" s="92"/>
      <c r="AC998" s="91"/>
      <c r="AD998" s="92"/>
      <c r="AE998" s="92"/>
      <c r="AF998" s="72" t="str">
        <f t="shared" si="60"/>
        <v/>
      </c>
      <c r="AG998" s="72" t="str">
        <f t="shared" si="61"/>
        <v/>
      </c>
      <c r="AH998" s="72" t="str">
        <f>IF(W998="","",IF(W998="ND","ND",(NETWORKDAYS(U998,W998,Reference!$D$2:$D$40)-1)))</f>
        <v/>
      </c>
      <c r="AI998" s="72" t="str">
        <f>IF(Z998="","",IF(Z998="n/a","N/A", IF(Z998="ND","ND",(NETWORKDAYS(U998,Z998,Reference!$D$2:$D$40)))))</f>
        <v/>
      </c>
      <c r="AJ998" s="72" t="str">
        <f t="shared" si="62"/>
        <v/>
      </c>
      <c r="AK998" s="72" t="str">
        <f t="shared" si="63"/>
        <v/>
      </c>
      <c r="AL998" s="72" t="str">
        <f>IF(AE998="","",IF(AE998="N/A","N/A",IF(AE998="ND","ND",(NETWORKDAYS(AD998,AE998,Reference!$D$2:$D$40)-1))))</f>
        <v/>
      </c>
    </row>
    <row r="999" spans="1:38" s="73" customFormat="1" x14ac:dyDescent="0.35">
      <c r="A999" s="83"/>
      <c r="B999" s="83"/>
      <c r="C999" s="87"/>
      <c r="D999" s="87"/>
      <c r="E999" s="85"/>
      <c r="F999" s="86"/>
      <c r="G999" s="87"/>
      <c r="H999" s="87"/>
      <c r="I999" s="90"/>
      <c r="J999" s="89"/>
      <c r="K999" s="89"/>
      <c r="L999" s="90"/>
      <c r="M999" s="90"/>
      <c r="N999" s="89"/>
      <c r="O999" s="90"/>
      <c r="P999" s="87"/>
      <c r="Q999" s="91"/>
      <c r="R999" s="91"/>
      <c r="S999" s="91"/>
      <c r="T999" s="92"/>
      <c r="U999" s="92"/>
      <c r="V999" s="92"/>
      <c r="W999" s="92"/>
      <c r="X999" s="91"/>
      <c r="Y999" s="91"/>
      <c r="Z999" s="92"/>
      <c r="AA999" s="92"/>
      <c r="AB999" s="92"/>
      <c r="AC999" s="91"/>
      <c r="AD999" s="92"/>
      <c r="AE999" s="92"/>
      <c r="AF999" s="72" t="str">
        <f t="shared" si="60"/>
        <v/>
      </c>
      <c r="AG999" s="72" t="str">
        <f t="shared" si="61"/>
        <v/>
      </c>
      <c r="AH999" s="72" t="str">
        <f>IF(W999="","",IF(W999="ND","ND",(NETWORKDAYS(U999,W999,Reference!$D$2:$D$40)-1)))</f>
        <v/>
      </c>
      <c r="AI999" s="72" t="str">
        <f>IF(Z999="","",IF(Z999="n/a","N/A", IF(Z999="ND","ND",(NETWORKDAYS(U999,Z999,Reference!$D$2:$D$40)))))</f>
        <v/>
      </c>
      <c r="AJ999" s="72" t="str">
        <f t="shared" si="62"/>
        <v/>
      </c>
      <c r="AK999" s="72" t="str">
        <f t="shared" si="63"/>
        <v/>
      </c>
      <c r="AL999" s="72" t="str">
        <f>IF(AE999="","",IF(AE999="N/A","N/A",IF(AE999="ND","ND",(NETWORKDAYS(AD999,AE999,Reference!$D$2:$D$40)-1))))</f>
        <v/>
      </c>
    </row>
    <row r="1000" spans="1:38" s="73" customFormat="1" x14ac:dyDescent="0.35">
      <c r="A1000" s="83"/>
      <c r="B1000" s="83"/>
      <c r="C1000" s="87"/>
      <c r="D1000" s="87"/>
      <c r="E1000" s="85"/>
      <c r="F1000" s="86"/>
      <c r="G1000" s="87"/>
      <c r="H1000" s="87"/>
      <c r="I1000" s="90"/>
      <c r="J1000" s="89"/>
      <c r="K1000" s="89"/>
      <c r="L1000" s="90"/>
      <c r="M1000" s="90"/>
      <c r="N1000" s="89"/>
      <c r="O1000" s="90"/>
      <c r="P1000" s="87"/>
      <c r="Q1000" s="91"/>
      <c r="R1000" s="91"/>
      <c r="S1000" s="91"/>
      <c r="T1000" s="92"/>
      <c r="U1000" s="92"/>
      <c r="V1000" s="92"/>
      <c r="W1000" s="92"/>
      <c r="X1000" s="91"/>
      <c r="Y1000" s="91"/>
      <c r="Z1000" s="92"/>
      <c r="AA1000" s="92"/>
      <c r="AB1000" s="92"/>
      <c r="AC1000" s="91"/>
      <c r="AD1000" s="92"/>
      <c r="AE1000" s="92"/>
      <c r="AF1000" s="72" t="str">
        <f t="shared" si="60"/>
        <v/>
      </c>
      <c r="AG1000" s="72" t="str">
        <f t="shared" si="61"/>
        <v/>
      </c>
      <c r="AH1000" s="72" t="str">
        <f>IF(W1000="","",IF(W1000="ND","ND",(NETWORKDAYS(U1000,W1000,Reference!$D$2:$D$40)-1)))</f>
        <v/>
      </c>
      <c r="AI1000" s="72" t="str">
        <f>IF(Z1000="","",IF(Z1000="n/a","N/A", IF(Z1000="ND","ND",(NETWORKDAYS(U1000,Z1000,Reference!$D$2:$D$40)))))</f>
        <v/>
      </c>
      <c r="AJ1000" s="72" t="str">
        <f t="shared" si="62"/>
        <v/>
      </c>
      <c r="AK1000" s="72" t="str">
        <f t="shared" si="63"/>
        <v/>
      </c>
      <c r="AL1000" s="72" t="str">
        <f>IF(AE1000="","",IF(AE1000="N/A","N/A",IF(AE1000="ND","ND",(NETWORKDAYS(AD1000,AE1000,Reference!$D$2:$D$40)-1))))</f>
        <v/>
      </c>
    </row>
  </sheetData>
  <sheetProtection algorithmName="SHA-512" hashValue="apCaRifPeMSdPFyQEM6hLcK/GiaukeO+FQZBQ6LIc/X1xWYw0HITMTdKYqlZfVVCKG8Np8eXkMobMyQFrDrQQg==" saltValue="daE+QB1cTniT4AzU8kyjDA==" spinCount="100000" sheet="1" formatColumns="0" insertRows="0" autoFilter="0"/>
  <autoFilter ref="A6:AL6"/>
  <mergeCells count="2">
    <mergeCell ref="B2:D2"/>
    <mergeCell ref="B3:D3"/>
  </mergeCells>
  <printOptions horizontalCentered="1"/>
  <pageMargins left="0.7" right="0.7" top="1.7" bottom="0.75" header="0.3" footer="0.3"/>
  <pageSetup scale="22" orientation="landscape" r:id="rId1"/>
  <headerFooter scaleWithDoc="0">
    <oddHeader>&amp;C&amp;"Arial,Bold"&amp;G
Grievances and Appeals Report
Section VIII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Reference!$J$2:$J$3</xm:f>
          </x14:formula1>
          <xm:sqref>B7:B1000</xm:sqref>
        </x14:dataValidation>
        <x14:dataValidation type="list" allowBlank="1" showInputMessage="1" showErrorMessage="1">
          <x14:formula1>
            <xm:f>Reference!$A$187:$A$200</xm:f>
          </x14:formula1>
          <xm:sqref>O7:O1000</xm:sqref>
        </x14:dataValidation>
        <x14:dataValidation type="list" allowBlank="1" showInputMessage="1" showErrorMessage="1">
          <x14:formula1>
            <xm:f>Reference!$D$45:$D$52</xm:f>
          </x14:formula1>
          <xm:sqref>P7:P1000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zoomScale="70" zoomScaleNormal="70" zoomScaleSheetLayoutView="40" zoomScalePageLayoutView="40" workbookViewId="0">
      <selection activeCell="A4" sqref="A4"/>
    </sheetView>
  </sheetViews>
  <sheetFormatPr defaultColWidth="9.1796875" defaultRowHeight="14" x14ac:dyDescent="0.3"/>
  <cols>
    <col min="1" max="1" width="18.54296875" style="6" customWidth="1"/>
    <col min="2" max="2" width="14" style="6" customWidth="1"/>
    <col min="3" max="3" width="15.81640625" style="6" customWidth="1"/>
    <col min="4" max="16" width="12.7265625" style="6" customWidth="1"/>
    <col min="17" max="17" width="21.7265625" style="6" customWidth="1"/>
    <col min="18" max="18" width="18.453125" style="6" customWidth="1"/>
    <col min="19" max="22" width="16.54296875" style="6" customWidth="1"/>
    <col min="23" max="25" width="16.54296875" style="71" customWidth="1"/>
    <col min="26" max="16384" width="9.1796875" style="6"/>
  </cols>
  <sheetData>
    <row r="1" spans="1:25" s="4" customFormat="1" ht="15" customHeight="1" x14ac:dyDescent="0.3">
      <c r="A1" s="21" t="s">
        <v>0</v>
      </c>
      <c r="B1" s="2" t="str">
        <f>IF(Summary!B1="","",Summary!B1)</f>
        <v/>
      </c>
      <c r="C1" s="20" t="s">
        <v>1</v>
      </c>
      <c r="D1" s="3" t="str">
        <f>IF(Summary!D1="","",Summary!D1)</f>
        <v/>
      </c>
      <c r="I1" s="12"/>
      <c r="J1" s="12"/>
      <c r="K1" s="12"/>
      <c r="L1" s="12"/>
      <c r="M1" s="12"/>
      <c r="N1" s="12"/>
      <c r="O1" s="12"/>
      <c r="P1" s="12"/>
      <c r="R1" s="12"/>
      <c r="W1" s="69"/>
      <c r="X1" s="104"/>
      <c r="Y1" s="69"/>
    </row>
    <row r="2" spans="1:25" s="4" customFormat="1" ht="15" customHeight="1" x14ac:dyDescent="0.3">
      <c r="A2" s="21" t="s">
        <v>4</v>
      </c>
      <c r="B2" s="189" t="str">
        <f>IF(Summary!B2="","",Summary!B2)</f>
        <v/>
      </c>
      <c r="C2" s="190"/>
      <c r="D2" s="191"/>
      <c r="I2" s="13"/>
      <c r="J2" s="13"/>
      <c r="K2" s="13"/>
      <c r="L2" s="13"/>
      <c r="M2" s="13"/>
      <c r="N2" s="13"/>
      <c r="O2" s="13"/>
      <c r="P2" s="13"/>
      <c r="R2" s="13"/>
      <c r="W2" s="69"/>
      <c r="X2" s="69"/>
      <c r="Y2" s="69"/>
    </row>
    <row r="3" spans="1:25" s="5" customFormat="1" ht="15" customHeight="1" x14ac:dyDescent="0.3">
      <c r="A3" s="21" t="s">
        <v>3</v>
      </c>
      <c r="B3" s="181" t="str">
        <f>IF(Summary!B3="","",Summary!B3)</f>
        <v/>
      </c>
      <c r="C3" s="182"/>
      <c r="D3" s="183"/>
      <c r="I3" s="22"/>
      <c r="J3" s="22"/>
      <c r="K3" s="22"/>
      <c r="L3" s="22"/>
      <c r="M3" s="22"/>
      <c r="N3" s="22"/>
      <c r="O3" s="22"/>
      <c r="P3" s="22"/>
      <c r="X3" s="69"/>
    </row>
    <row r="4" spans="1:25" s="5" customFormat="1" x14ac:dyDescent="0.3">
      <c r="W4" s="70"/>
      <c r="X4" s="69"/>
      <c r="Y4" s="70"/>
    </row>
    <row r="5" spans="1:25" s="5" customFormat="1" x14ac:dyDescent="0.3">
      <c r="B5" s="4"/>
      <c r="M5" s="4"/>
      <c r="N5" s="4"/>
      <c r="O5" s="4"/>
      <c r="P5" s="4"/>
      <c r="Q5" s="4"/>
      <c r="R5" s="4"/>
      <c r="S5" s="4"/>
      <c r="T5" s="4"/>
      <c r="U5" s="4"/>
      <c r="V5" s="4"/>
      <c r="W5" s="4"/>
      <c r="X5" s="4"/>
      <c r="Y5" s="4"/>
    </row>
    <row r="6" spans="1:25" s="10" customFormat="1" ht="60" customHeight="1" x14ac:dyDescent="0.3">
      <c r="A6" s="23" t="s">
        <v>144</v>
      </c>
      <c r="B6" s="23" t="s">
        <v>268</v>
      </c>
      <c r="C6" s="23" t="s">
        <v>5</v>
      </c>
      <c r="D6" s="23" t="s">
        <v>6</v>
      </c>
      <c r="E6" s="23" t="s">
        <v>7</v>
      </c>
      <c r="F6" s="23" t="s">
        <v>8</v>
      </c>
      <c r="G6" s="23" t="s">
        <v>20</v>
      </c>
      <c r="H6" s="23" t="s">
        <v>10</v>
      </c>
      <c r="I6" s="23" t="s">
        <v>11</v>
      </c>
      <c r="J6" s="23" t="s">
        <v>58</v>
      </c>
      <c r="K6" s="23" t="s">
        <v>145</v>
      </c>
      <c r="L6" s="23" t="s">
        <v>21</v>
      </c>
      <c r="M6" s="23" t="s">
        <v>255</v>
      </c>
      <c r="N6" s="23" t="s">
        <v>34</v>
      </c>
      <c r="O6" s="23" t="s">
        <v>15</v>
      </c>
      <c r="P6" s="23" t="s">
        <v>16</v>
      </c>
      <c r="Q6" s="23" t="s">
        <v>41</v>
      </c>
      <c r="R6" s="46" t="s">
        <v>38</v>
      </c>
      <c r="S6" s="46" t="s">
        <v>95</v>
      </c>
      <c r="T6" s="23" t="s">
        <v>35</v>
      </c>
      <c r="U6" s="23" t="s">
        <v>36</v>
      </c>
      <c r="V6" s="23" t="s">
        <v>37</v>
      </c>
      <c r="W6" s="23" t="s">
        <v>96</v>
      </c>
      <c r="X6" s="23" t="s">
        <v>39</v>
      </c>
      <c r="Y6" s="23" t="s">
        <v>40</v>
      </c>
    </row>
    <row r="7" spans="1:25" s="73" customFormat="1" ht="15" customHeight="1" x14ac:dyDescent="0.35">
      <c r="A7" s="83"/>
      <c r="B7" s="83"/>
      <c r="C7" s="87"/>
      <c r="D7" s="87"/>
      <c r="E7" s="85"/>
      <c r="F7" s="86"/>
      <c r="G7" s="87"/>
      <c r="H7" s="87"/>
      <c r="I7" s="90"/>
      <c r="J7" s="89"/>
      <c r="K7" s="89"/>
      <c r="L7" s="89"/>
      <c r="M7" s="90"/>
      <c r="N7" s="90"/>
      <c r="O7" s="87"/>
      <c r="P7" s="87"/>
      <c r="Q7" s="91"/>
      <c r="R7" s="91"/>
      <c r="S7" s="92"/>
      <c r="T7" s="92"/>
      <c r="U7" s="92"/>
      <c r="V7" s="92"/>
      <c r="W7" s="72" t="str">
        <f>IF(T7="","",(T7-S7))</f>
        <v/>
      </c>
      <c r="X7" s="72" t="str">
        <f>IF(U7="","",IF(U7="ND","ND",(U7-T7)))</f>
        <v/>
      </c>
      <c r="Y7" s="72" t="str">
        <f>IF(V7="","",IF(V7="ND","ND",(V7-T7)))</f>
        <v/>
      </c>
    </row>
    <row r="8" spans="1:25" s="73" customFormat="1" ht="15" customHeight="1" x14ac:dyDescent="0.35">
      <c r="A8" s="83"/>
      <c r="B8" s="83"/>
      <c r="C8" s="87"/>
      <c r="D8" s="87"/>
      <c r="E8" s="85"/>
      <c r="F8" s="86"/>
      <c r="G8" s="87"/>
      <c r="H8" s="87"/>
      <c r="I8" s="90"/>
      <c r="J8" s="89"/>
      <c r="K8" s="89"/>
      <c r="L8" s="89"/>
      <c r="M8" s="90"/>
      <c r="N8" s="90"/>
      <c r="O8" s="87"/>
      <c r="P8" s="87"/>
      <c r="Q8" s="91"/>
      <c r="R8" s="91"/>
      <c r="S8" s="92"/>
      <c r="T8" s="92"/>
      <c r="U8" s="92"/>
      <c r="V8" s="92"/>
      <c r="W8" s="72" t="str">
        <f>IF(T8="","",(T8-S8))</f>
        <v/>
      </c>
      <c r="X8" s="72" t="str">
        <f t="shared" ref="X8:X71" si="0">IF(U8="","",IF(U8="ND","ND",(U8-T8)))</f>
        <v/>
      </c>
      <c r="Y8" s="72" t="str">
        <f t="shared" ref="Y8:Y71" si="1">IF(V8="","",IF(V8="ND","ND",(V8-T8)))</f>
        <v/>
      </c>
    </row>
    <row r="9" spans="1:25" s="73" customFormat="1" ht="15" customHeight="1" x14ac:dyDescent="0.35">
      <c r="A9" s="83"/>
      <c r="B9" s="83"/>
      <c r="C9" s="87"/>
      <c r="D9" s="87"/>
      <c r="E9" s="85"/>
      <c r="F9" s="86"/>
      <c r="G9" s="87"/>
      <c r="H9" s="87"/>
      <c r="I9" s="90"/>
      <c r="J9" s="89"/>
      <c r="K9" s="89"/>
      <c r="L9" s="89"/>
      <c r="M9" s="90"/>
      <c r="N9" s="90"/>
      <c r="O9" s="87"/>
      <c r="P9" s="87"/>
      <c r="Q9" s="91"/>
      <c r="R9" s="91"/>
      <c r="S9" s="92"/>
      <c r="T9" s="92"/>
      <c r="U9" s="92"/>
      <c r="V9" s="92"/>
      <c r="W9" s="72" t="str">
        <f t="shared" ref="W9:W71" si="2">IF(T9="","",(T9-S9))</f>
        <v/>
      </c>
      <c r="X9" s="72" t="str">
        <f t="shared" si="0"/>
        <v/>
      </c>
      <c r="Y9" s="72" t="str">
        <f t="shared" si="1"/>
        <v/>
      </c>
    </row>
    <row r="10" spans="1:25" s="73" customFormat="1" ht="15" customHeight="1" x14ac:dyDescent="0.35">
      <c r="A10" s="83"/>
      <c r="B10" s="83"/>
      <c r="C10" s="87"/>
      <c r="D10" s="87"/>
      <c r="E10" s="85"/>
      <c r="F10" s="86"/>
      <c r="G10" s="87"/>
      <c r="H10" s="87"/>
      <c r="I10" s="90"/>
      <c r="J10" s="89"/>
      <c r="K10" s="89"/>
      <c r="L10" s="89"/>
      <c r="M10" s="90"/>
      <c r="N10" s="90"/>
      <c r="O10" s="87"/>
      <c r="P10" s="87"/>
      <c r="Q10" s="91"/>
      <c r="R10" s="91"/>
      <c r="S10" s="92"/>
      <c r="T10" s="92"/>
      <c r="U10" s="92"/>
      <c r="V10" s="92"/>
      <c r="W10" s="72" t="str">
        <f t="shared" si="2"/>
        <v/>
      </c>
      <c r="X10" s="72" t="str">
        <f t="shared" si="0"/>
        <v/>
      </c>
      <c r="Y10" s="72" t="str">
        <f t="shared" si="1"/>
        <v/>
      </c>
    </row>
    <row r="11" spans="1:25" s="73" customFormat="1" ht="15" customHeight="1" x14ac:dyDescent="0.35">
      <c r="A11" s="83"/>
      <c r="B11" s="83"/>
      <c r="C11" s="87"/>
      <c r="D11" s="87"/>
      <c r="E11" s="85"/>
      <c r="F11" s="86"/>
      <c r="G11" s="87"/>
      <c r="H11" s="87"/>
      <c r="I11" s="90"/>
      <c r="J11" s="89"/>
      <c r="K11" s="89"/>
      <c r="L11" s="89"/>
      <c r="M11" s="90"/>
      <c r="N11" s="90"/>
      <c r="O11" s="87"/>
      <c r="P11" s="87"/>
      <c r="Q11" s="91"/>
      <c r="R11" s="91"/>
      <c r="S11" s="92"/>
      <c r="T11" s="92"/>
      <c r="U11" s="92"/>
      <c r="V11" s="92"/>
      <c r="W11" s="72" t="str">
        <f t="shared" si="2"/>
        <v/>
      </c>
      <c r="X11" s="72" t="str">
        <f t="shared" si="0"/>
        <v/>
      </c>
      <c r="Y11" s="72" t="str">
        <f t="shared" si="1"/>
        <v/>
      </c>
    </row>
    <row r="12" spans="1:25" s="73" customFormat="1" ht="15" customHeight="1" x14ac:dyDescent="0.35">
      <c r="A12" s="83"/>
      <c r="B12" s="83"/>
      <c r="C12" s="87"/>
      <c r="D12" s="87"/>
      <c r="E12" s="85"/>
      <c r="F12" s="86"/>
      <c r="G12" s="87"/>
      <c r="H12" s="87"/>
      <c r="I12" s="90"/>
      <c r="J12" s="89"/>
      <c r="K12" s="89"/>
      <c r="L12" s="89"/>
      <c r="M12" s="90"/>
      <c r="N12" s="90"/>
      <c r="O12" s="87"/>
      <c r="P12" s="87"/>
      <c r="Q12" s="91"/>
      <c r="R12" s="91"/>
      <c r="S12" s="92"/>
      <c r="T12" s="92"/>
      <c r="U12" s="92"/>
      <c r="V12" s="92"/>
      <c r="W12" s="72" t="str">
        <f t="shared" si="2"/>
        <v/>
      </c>
      <c r="X12" s="72" t="str">
        <f t="shared" si="0"/>
        <v/>
      </c>
      <c r="Y12" s="72" t="str">
        <f t="shared" si="1"/>
        <v/>
      </c>
    </row>
    <row r="13" spans="1:25" s="73" customFormat="1" ht="15" customHeight="1" x14ac:dyDescent="0.35">
      <c r="A13" s="83"/>
      <c r="B13" s="83"/>
      <c r="C13" s="87"/>
      <c r="D13" s="87"/>
      <c r="E13" s="85"/>
      <c r="F13" s="86"/>
      <c r="G13" s="87"/>
      <c r="H13" s="87"/>
      <c r="I13" s="90"/>
      <c r="J13" s="89"/>
      <c r="K13" s="89"/>
      <c r="L13" s="89"/>
      <c r="M13" s="90"/>
      <c r="N13" s="90"/>
      <c r="O13" s="87"/>
      <c r="P13" s="87"/>
      <c r="Q13" s="91"/>
      <c r="R13" s="91"/>
      <c r="S13" s="92"/>
      <c r="T13" s="92"/>
      <c r="U13" s="92"/>
      <c r="V13" s="92"/>
      <c r="W13" s="72" t="str">
        <f t="shared" si="2"/>
        <v/>
      </c>
      <c r="X13" s="72" t="str">
        <f t="shared" si="0"/>
        <v/>
      </c>
      <c r="Y13" s="72" t="str">
        <f t="shared" si="1"/>
        <v/>
      </c>
    </row>
    <row r="14" spans="1:25" s="73" customFormat="1" ht="15" customHeight="1" x14ac:dyDescent="0.35">
      <c r="A14" s="83"/>
      <c r="B14" s="83"/>
      <c r="C14" s="87"/>
      <c r="D14" s="87"/>
      <c r="E14" s="85"/>
      <c r="F14" s="86"/>
      <c r="G14" s="87"/>
      <c r="H14" s="87"/>
      <c r="I14" s="90"/>
      <c r="J14" s="89"/>
      <c r="K14" s="89"/>
      <c r="L14" s="89"/>
      <c r="M14" s="90"/>
      <c r="N14" s="90"/>
      <c r="O14" s="87"/>
      <c r="P14" s="87"/>
      <c r="Q14" s="91"/>
      <c r="R14" s="91"/>
      <c r="S14" s="92"/>
      <c r="T14" s="92"/>
      <c r="U14" s="92"/>
      <c r="V14" s="92"/>
      <c r="W14" s="72" t="str">
        <f t="shared" si="2"/>
        <v/>
      </c>
      <c r="X14" s="72" t="str">
        <f t="shared" si="0"/>
        <v/>
      </c>
      <c r="Y14" s="72" t="str">
        <f t="shared" si="1"/>
        <v/>
      </c>
    </row>
    <row r="15" spans="1:25" s="73" customFormat="1" ht="15" customHeight="1" x14ac:dyDescent="0.35">
      <c r="A15" s="83"/>
      <c r="B15" s="83"/>
      <c r="C15" s="87"/>
      <c r="D15" s="87"/>
      <c r="E15" s="85"/>
      <c r="F15" s="86"/>
      <c r="G15" s="87"/>
      <c r="H15" s="87"/>
      <c r="I15" s="90"/>
      <c r="J15" s="89"/>
      <c r="K15" s="89"/>
      <c r="L15" s="89"/>
      <c r="M15" s="90"/>
      <c r="N15" s="90"/>
      <c r="O15" s="87"/>
      <c r="P15" s="87"/>
      <c r="Q15" s="91"/>
      <c r="R15" s="91"/>
      <c r="S15" s="92"/>
      <c r="T15" s="92"/>
      <c r="U15" s="92"/>
      <c r="V15" s="92"/>
      <c r="W15" s="72" t="str">
        <f t="shared" si="2"/>
        <v/>
      </c>
      <c r="X15" s="72" t="str">
        <f t="shared" si="0"/>
        <v/>
      </c>
      <c r="Y15" s="72" t="str">
        <f t="shared" si="1"/>
        <v/>
      </c>
    </row>
    <row r="16" spans="1:25" s="73" customFormat="1" ht="15" customHeight="1" x14ac:dyDescent="0.35">
      <c r="A16" s="83"/>
      <c r="B16" s="83"/>
      <c r="C16" s="87"/>
      <c r="D16" s="87"/>
      <c r="E16" s="85"/>
      <c r="F16" s="86"/>
      <c r="G16" s="87"/>
      <c r="H16" s="87"/>
      <c r="I16" s="90"/>
      <c r="J16" s="89"/>
      <c r="K16" s="89"/>
      <c r="L16" s="89"/>
      <c r="M16" s="90"/>
      <c r="N16" s="90"/>
      <c r="O16" s="87"/>
      <c r="P16" s="87"/>
      <c r="Q16" s="91"/>
      <c r="R16" s="91"/>
      <c r="S16" s="92"/>
      <c r="T16" s="92"/>
      <c r="U16" s="92"/>
      <c r="V16" s="92"/>
      <c r="W16" s="72" t="str">
        <f t="shared" si="2"/>
        <v/>
      </c>
      <c r="X16" s="72" t="str">
        <f t="shared" si="0"/>
        <v/>
      </c>
      <c r="Y16" s="72" t="str">
        <f t="shared" si="1"/>
        <v/>
      </c>
    </row>
    <row r="17" spans="1:25" s="73" customFormat="1" ht="15" customHeight="1" x14ac:dyDescent="0.35">
      <c r="A17" s="83"/>
      <c r="B17" s="83"/>
      <c r="C17" s="87"/>
      <c r="D17" s="87"/>
      <c r="E17" s="85"/>
      <c r="F17" s="86"/>
      <c r="G17" s="87"/>
      <c r="H17" s="87"/>
      <c r="I17" s="90"/>
      <c r="J17" s="89"/>
      <c r="K17" s="89"/>
      <c r="L17" s="89"/>
      <c r="M17" s="90"/>
      <c r="N17" s="90"/>
      <c r="O17" s="87"/>
      <c r="P17" s="87"/>
      <c r="Q17" s="91"/>
      <c r="R17" s="91"/>
      <c r="S17" s="92"/>
      <c r="T17" s="92"/>
      <c r="U17" s="92"/>
      <c r="V17" s="92"/>
      <c r="W17" s="72" t="str">
        <f t="shared" si="2"/>
        <v/>
      </c>
      <c r="X17" s="72" t="str">
        <f t="shared" si="0"/>
        <v/>
      </c>
      <c r="Y17" s="72" t="str">
        <f t="shared" si="1"/>
        <v/>
      </c>
    </row>
    <row r="18" spans="1:25" s="73" customFormat="1" ht="15" customHeight="1" x14ac:dyDescent="0.35">
      <c r="A18" s="83"/>
      <c r="B18" s="83"/>
      <c r="C18" s="87"/>
      <c r="D18" s="87"/>
      <c r="E18" s="85"/>
      <c r="F18" s="86"/>
      <c r="G18" s="87"/>
      <c r="H18" s="87"/>
      <c r="I18" s="90"/>
      <c r="J18" s="89"/>
      <c r="K18" s="89"/>
      <c r="L18" s="89"/>
      <c r="M18" s="90"/>
      <c r="N18" s="90"/>
      <c r="O18" s="87"/>
      <c r="P18" s="87"/>
      <c r="Q18" s="91"/>
      <c r="R18" s="91"/>
      <c r="S18" s="92"/>
      <c r="T18" s="92"/>
      <c r="U18" s="92"/>
      <c r="V18" s="92"/>
      <c r="W18" s="72" t="str">
        <f t="shared" si="2"/>
        <v/>
      </c>
      <c r="X18" s="72" t="str">
        <f t="shared" si="0"/>
        <v/>
      </c>
      <c r="Y18" s="72" t="str">
        <f t="shared" si="1"/>
        <v/>
      </c>
    </row>
    <row r="19" spans="1:25" s="73" customFormat="1" ht="15" customHeight="1" x14ac:dyDescent="0.35">
      <c r="A19" s="83"/>
      <c r="B19" s="83"/>
      <c r="C19" s="87"/>
      <c r="D19" s="87"/>
      <c r="E19" s="85"/>
      <c r="F19" s="86"/>
      <c r="G19" s="87"/>
      <c r="H19" s="87"/>
      <c r="I19" s="90"/>
      <c r="J19" s="89"/>
      <c r="K19" s="89"/>
      <c r="L19" s="89"/>
      <c r="M19" s="90"/>
      <c r="N19" s="90"/>
      <c r="O19" s="87"/>
      <c r="P19" s="87"/>
      <c r="Q19" s="91"/>
      <c r="R19" s="91"/>
      <c r="S19" s="92"/>
      <c r="T19" s="92"/>
      <c r="U19" s="92"/>
      <c r="V19" s="92"/>
      <c r="W19" s="72" t="str">
        <f t="shared" si="2"/>
        <v/>
      </c>
      <c r="X19" s="72" t="str">
        <f t="shared" si="0"/>
        <v/>
      </c>
      <c r="Y19" s="72" t="str">
        <f t="shared" si="1"/>
        <v/>
      </c>
    </row>
    <row r="20" spans="1:25" s="73" customFormat="1" ht="15" customHeight="1" x14ac:dyDescent="0.35">
      <c r="A20" s="83"/>
      <c r="B20" s="83"/>
      <c r="C20" s="87"/>
      <c r="D20" s="87"/>
      <c r="E20" s="85"/>
      <c r="F20" s="86"/>
      <c r="G20" s="87"/>
      <c r="H20" s="87"/>
      <c r="I20" s="90"/>
      <c r="J20" s="89"/>
      <c r="K20" s="89"/>
      <c r="L20" s="89"/>
      <c r="M20" s="90"/>
      <c r="N20" s="90"/>
      <c r="O20" s="87"/>
      <c r="P20" s="87"/>
      <c r="Q20" s="91"/>
      <c r="R20" s="91"/>
      <c r="S20" s="92"/>
      <c r="T20" s="92"/>
      <c r="U20" s="92"/>
      <c r="V20" s="92"/>
      <c r="W20" s="72" t="str">
        <f t="shared" si="2"/>
        <v/>
      </c>
      <c r="X20" s="72" t="str">
        <f t="shared" si="0"/>
        <v/>
      </c>
      <c r="Y20" s="72" t="str">
        <f t="shared" si="1"/>
        <v/>
      </c>
    </row>
    <row r="21" spans="1:25" s="73" customFormat="1" ht="15" customHeight="1" x14ac:dyDescent="0.35">
      <c r="A21" s="83"/>
      <c r="B21" s="83"/>
      <c r="C21" s="87"/>
      <c r="D21" s="87"/>
      <c r="E21" s="85"/>
      <c r="F21" s="86"/>
      <c r="G21" s="87"/>
      <c r="H21" s="87"/>
      <c r="I21" s="90"/>
      <c r="J21" s="89"/>
      <c r="K21" s="89"/>
      <c r="L21" s="89"/>
      <c r="M21" s="90"/>
      <c r="N21" s="90"/>
      <c r="O21" s="87"/>
      <c r="P21" s="87"/>
      <c r="Q21" s="91"/>
      <c r="R21" s="91"/>
      <c r="S21" s="92"/>
      <c r="T21" s="92"/>
      <c r="U21" s="92"/>
      <c r="V21" s="92"/>
      <c r="W21" s="72" t="str">
        <f t="shared" si="2"/>
        <v/>
      </c>
      <c r="X21" s="72" t="str">
        <f t="shared" si="0"/>
        <v/>
      </c>
      <c r="Y21" s="72" t="str">
        <f t="shared" si="1"/>
        <v/>
      </c>
    </row>
    <row r="22" spans="1:25" s="73" customFormat="1" ht="15" customHeight="1" x14ac:dyDescent="0.35">
      <c r="A22" s="83"/>
      <c r="B22" s="83"/>
      <c r="C22" s="87"/>
      <c r="D22" s="87"/>
      <c r="E22" s="85"/>
      <c r="F22" s="86"/>
      <c r="G22" s="87"/>
      <c r="H22" s="87"/>
      <c r="I22" s="90"/>
      <c r="J22" s="89"/>
      <c r="K22" s="89"/>
      <c r="L22" s="89"/>
      <c r="M22" s="90"/>
      <c r="N22" s="90"/>
      <c r="O22" s="87"/>
      <c r="P22" s="87"/>
      <c r="Q22" s="91"/>
      <c r="R22" s="91"/>
      <c r="S22" s="92"/>
      <c r="T22" s="92"/>
      <c r="U22" s="92"/>
      <c r="V22" s="92"/>
      <c r="W22" s="72" t="str">
        <f t="shared" si="2"/>
        <v/>
      </c>
      <c r="X22" s="72" t="str">
        <f t="shared" si="0"/>
        <v/>
      </c>
      <c r="Y22" s="72" t="str">
        <f t="shared" si="1"/>
        <v/>
      </c>
    </row>
    <row r="23" spans="1:25" s="73" customFormat="1" ht="15" customHeight="1" x14ac:dyDescent="0.35">
      <c r="A23" s="83"/>
      <c r="B23" s="83"/>
      <c r="C23" s="87"/>
      <c r="D23" s="87"/>
      <c r="E23" s="85"/>
      <c r="F23" s="86"/>
      <c r="G23" s="87"/>
      <c r="H23" s="87"/>
      <c r="I23" s="90"/>
      <c r="J23" s="89"/>
      <c r="K23" s="89"/>
      <c r="L23" s="89"/>
      <c r="M23" s="90"/>
      <c r="N23" s="90"/>
      <c r="O23" s="87"/>
      <c r="P23" s="87"/>
      <c r="Q23" s="91"/>
      <c r="R23" s="91"/>
      <c r="S23" s="92"/>
      <c r="T23" s="92"/>
      <c r="U23" s="92"/>
      <c r="V23" s="92"/>
      <c r="W23" s="72" t="str">
        <f t="shared" si="2"/>
        <v/>
      </c>
      <c r="X23" s="72" t="str">
        <f t="shared" si="0"/>
        <v/>
      </c>
      <c r="Y23" s="72" t="str">
        <f t="shared" si="1"/>
        <v/>
      </c>
    </row>
    <row r="24" spans="1:25" s="73" customFormat="1" ht="15" customHeight="1" x14ac:dyDescent="0.35">
      <c r="A24" s="83"/>
      <c r="B24" s="83"/>
      <c r="C24" s="87"/>
      <c r="D24" s="87"/>
      <c r="E24" s="85"/>
      <c r="F24" s="86"/>
      <c r="G24" s="87"/>
      <c r="H24" s="87"/>
      <c r="I24" s="90"/>
      <c r="J24" s="89"/>
      <c r="K24" s="89"/>
      <c r="L24" s="89"/>
      <c r="M24" s="90"/>
      <c r="N24" s="90"/>
      <c r="O24" s="87"/>
      <c r="P24" s="87"/>
      <c r="Q24" s="91"/>
      <c r="R24" s="91"/>
      <c r="S24" s="92"/>
      <c r="T24" s="92"/>
      <c r="U24" s="92"/>
      <c r="V24" s="92"/>
      <c r="W24" s="72" t="str">
        <f t="shared" si="2"/>
        <v/>
      </c>
      <c r="X24" s="72" t="str">
        <f t="shared" si="0"/>
        <v/>
      </c>
      <c r="Y24" s="72" t="str">
        <f t="shared" si="1"/>
        <v/>
      </c>
    </row>
    <row r="25" spans="1:25" s="73" customFormat="1" ht="15" customHeight="1" x14ac:dyDescent="0.35">
      <c r="A25" s="83"/>
      <c r="B25" s="83"/>
      <c r="C25" s="87"/>
      <c r="D25" s="87"/>
      <c r="E25" s="85"/>
      <c r="F25" s="86"/>
      <c r="G25" s="87"/>
      <c r="H25" s="87"/>
      <c r="I25" s="90"/>
      <c r="J25" s="89"/>
      <c r="K25" s="89"/>
      <c r="L25" s="89"/>
      <c r="M25" s="90"/>
      <c r="N25" s="90"/>
      <c r="O25" s="87"/>
      <c r="P25" s="87"/>
      <c r="Q25" s="91"/>
      <c r="R25" s="91"/>
      <c r="S25" s="92"/>
      <c r="T25" s="92"/>
      <c r="U25" s="92"/>
      <c r="V25" s="92"/>
      <c r="W25" s="72" t="str">
        <f t="shared" si="2"/>
        <v/>
      </c>
      <c r="X25" s="72" t="str">
        <f t="shared" si="0"/>
        <v/>
      </c>
      <c r="Y25" s="72" t="str">
        <f t="shared" si="1"/>
        <v/>
      </c>
    </row>
    <row r="26" spans="1:25" s="73" customFormat="1" ht="15" customHeight="1" x14ac:dyDescent="0.35">
      <c r="A26" s="83"/>
      <c r="B26" s="83"/>
      <c r="C26" s="87"/>
      <c r="D26" s="87"/>
      <c r="E26" s="85"/>
      <c r="F26" s="86"/>
      <c r="G26" s="87"/>
      <c r="H26" s="87"/>
      <c r="I26" s="90"/>
      <c r="J26" s="89"/>
      <c r="K26" s="89"/>
      <c r="L26" s="89"/>
      <c r="M26" s="90"/>
      <c r="N26" s="90"/>
      <c r="O26" s="87"/>
      <c r="P26" s="87"/>
      <c r="Q26" s="91"/>
      <c r="R26" s="91"/>
      <c r="S26" s="92"/>
      <c r="T26" s="92"/>
      <c r="U26" s="92"/>
      <c r="V26" s="92"/>
      <c r="W26" s="72" t="str">
        <f t="shared" si="2"/>
        <v/>
      </c>
      <c r="X26" s="72" t="str">
        <f t="shared" si="0"/>
        <v/>
      </c>
      <c r="Y26" s="72" t="str">
        <f t="shared" si="1"/>
        <v/>
      </c>
    </row>
    <row r="27" spans="1:25" s="73" customFormat="1" ht="15" customHeight="1" x14ac:dyDescent="0.35">
      <c r="A27" s="83"/>
      <c r="B27" s="83"/>
      <c r="C27" s="87"/>
      <c r="D27" s="87"/>
      <c r="E27" s="85"/>
      <c r="F27" s="86"/>
      <c r="G27" s="87"/>
      <c r="H27" s="87"/>
      <c r="I27" s="90"/>
      <c r="J27" s="89"/>
      <c r="K27" s="89"/>
      <c r="L27" s="89"/>
      <c r="M27" s="90"/>
      <c r="N27" s="90"/>
      <c r="O27" s="87"/>
      <c r="P27" s="87"/>
      <c r="Q27" s="91"/>
      <c r="R27" s="91"/>
      <c r="S27" s="92"/>
      <c r="T27" s="92"/>
      <c r="U27" s="92"/>
      <c r="V27" s="92"/>
      <c r="W27" s="72" t="str">
        <f t="shared" si="2"/>
        <v/>
      </c>
      <c r="X27" s="72" t="str">
        <f t="shared" si="0"/>
        <v/>
      </c>
      <c r="Y27" s="72" t="str">
        <f t="shared" si="1"/>
        <v/>
      </c>
    </row>
    <row r="28" spans="1:25" s="73" customFormat="1" ht="15" customHeight="1" x14ac:dyDescent="0.35">
      <c r="A28" s="83"/>
      <c r="B28" s="83"/>
      <c r="C28" s="87"/>
      <c r="D28" s="87"/>
      <c r="E28" s="85"/>
      <c r="F28" s="86"/>
      <c r="G28" s="87"/>
      <c r="H28" s="87"/>
      <c r="I28" s="90"/>
      <c r="J28" s="89"/>
      <c r="K28" s="89"/>
      <c r="L28" s="89"/>
      <c r="M28" s="90"/>
      <c r="N28" s="90"/>
      <c r="O28" s="87"/>
      <c r="P28" s="87"/>
      <c r="Q28" s="91"/>
      <c r="R28" s="91"/>
      <c r="S28" s="92"/>
      <c r="T28" s="92"/>
      <c r="U28" s="92"/>
      <c r="V28" s="92"/>
      <c r="W28" s="72" t="str">
        <f t="shared" si="2"/>
        <v/>
      </c>
      <c r="X28" s="72" t="str">
        <f t="shared" si="0"/>
        <v/>
      </c>
      <c r="Y28" s="72" t="str">
        <f t="shared" si="1"/>
        <v/>
      </c>
    </row>
    <row r="29" spans="1:25" s="73" customFormat="1" x14ac:dyDescent="0.35">
      <c r="A29" s="83"/>
      <c r="B29" s="83"/>
      <c r="C29" s="87"/>
      <c r="D29" s="87"/>
      <c r="E29" s="85"/>
      <c r="F29" s="86"/>
      <c r="G29" s="87"/>
      <c r="H29" s="87"/>
      <c r="I29" s="90"/>
      <c r="J29" s="89"/>
      <c r="K29" s="89"/>
      <c r="L29" s="89"/>
      <c r="M29" s="90"/>
      <c r="N29" s="90"/>
      <c r="O29" s="87"/>
      <c r="P29" s="87"/>
      <c r="Q29" s="91"/>
      <c r="R29" s="91"/>
      <c r="S29" s="92"/>
      <c r="T29" s="92"/>
      <c r="U29" s="92"/>
      <c r="V29" s="92"/>
      <c r="W29" s="72" t="str">
        <f t="shared" si="2"/>
        <v/>
      </c>
      <c r="X29" s="72" t="str">
        <f t="shared" si="0"/>
        <v/>
      </c>
      <c r="Y29" s="72" t="str">
        <f t="shared" si="1"/>
        <v/>
      </c>
    </row>
    <row r="30" spans="1:25" s="73" customFormat="1" x14ac:dyDescent="0.35">
      <c r="A30" s="83"/>
      <c r="B30" s="83"/>
      <c r="C30" s="87"/>
      <c r="D30" s="87"/>
      <c r="E30" s="85"/>
      <c r="F30" s="86"/>
      <c r="G30" s="87"/>
      <c r="H30" s="87"/>
      <c r="I30" s="90"/>
      <c r="J30" s="89"/>
      <c r="K30" s="89"/>
      <c r="L30" s="89"/>
      <c r="M30" s="90"/>
      <c r="N30" s="90"/>
      <c r="O30" s="87"/>
      <c r="P30" s="87"/>
      <c r="Q30" s="91"/>
      <c r="R30" s="91"/>
      <c r="S30" s="92"/>
      <c r="T30" s="92"/>
      <c r="U30" s="92"/>
      <c r="V30" s="92"/>
      <c r="W30" s="72" t="str">
        <f t="shared" si="2"/>
        <v/>
      </c>
      <c r="X30" s="72" t="str">
        <f t="shared" si="0"/>
        <v/>
      </c>
      <c r="Y30" s="72" t="str">
        <f t="shared" si="1"/>
        <v/>
      </c>
    </row>
    <row r="31" spans="1:25" s="73" customFormat="1" x14ac:dyDescent="0.35">
      <c r="A31" s="83"/>
      <c r="B31" s="83"/>
      <c r="C31" s="87"/>
      <c r="D31" s="87"/>
      <c r="E31" s="85"/>
      <c r="F31" s="86"/>
      <c r="G31" s="87"/>
      <c r="H31" s="87"/>
      <c r="I31" s="90"/>
      <c r="J31" s="89"/>
      <c r="K31" s="89"/>
      <c r="L31" s="89"/>
      <c r="M31" s="90"/>
      <c r="N31" s="90"/>
      <c r="O31" s="87"/>
      <c r="P31" s="87"/>
      <c r="Q31" s="91"/>
      <c r="R31" s="91"/>
      <c r="S31" s="92"/>
      <c r="T31" s="92"/>
      <c r="U31" s="92"/>
      <c r="V31" s="92"/>
      <c r="W31" s="72" t="str">
        <f t="shared" si="2"/>
        <v/>
      </c>
      <c r="X31" s="72" t="str">
        <f t="shared" si="0"/>
        <v/>
      </c>
      <c r="Y31" s="72" t="str">
        <f t="shared" si="1"/>
        <v/>
      </c>
    </row>
    <row r="32" spans="1:25" s="73" customFormat="1" x14ac:dyDescent="0.35">
      <c r="A32" s="83"/>
      <c r="B32" s="83"/>
      <c r="C32" s="87"/>
      <c r="D32" s="87"/>
      <c r="E32" s="85"/>
      <c r="F32" s="86"/>
      <c r="G32" s="87"/>
      <c r="H32" s="87"/>
      <c r="I32" s="90"/>
      <c r="J32" s="89"/>
      <c r="K32" s="89"/>
      <c r="L32" s="89"/>
      <c r="M32" s="90"/>
      <c r="N32" s="90"/>
      <c r="O32" s="87"/>
      <c r="P32" s="87"/>
      <c r="Q32" s="91"/>
      <c r="R32" s="91"/>
      <c r="S32" s="92"/>
      <c r="T32" s="92"/>
      <c r="U32" s="92"/>
      <c r="V32" s="92"/>
      <c r="W32" s="72" t="str">
        <f t="shared" si="2"/>
        <v/>
      </c>
      <c r="X32" s="72" t="str">
        <f t="shared" si="0"/>
        <v/>
      </c>
      <c r="Y32" s="72" t="str">
        <f t="shared" si="1"/>
        <v/>
      </c>
    </row>
    <row r="33" spans="1:25" s="73" customFormat="1" x14ac:dyDescent="0.35">
      <c r="A33" s="83"/>
      <c r="B33" s="83"/>
      <c r="C33" s="87"/>
      <c r="D33" s="87"/>
      <c r="E33" s="85"/>
      <c r="F33" s="86"/>
      <c r="G33" s="87"/>
      <c r="H33" s="87"/>
      <c r="I33" s="90"/>
      <c r="J33" s="89"/>
      <c r="K33" s="89"/>
      <c r="L33" s="89"/>
      <c r="M33" s="90"/>
      <c r="N33" s="90"/>
      <c r="O33" s="87"/>
      <c r="P33" s="87"/>
      <c r="Q33" s="91"/>
      <c r="R33" s="91"/>
      <c r="S33" s="92"/>
      <c r="T33" s="92"/>
      <c r="U33" s="92"/>
      <c r="V33" s="92"/>
      <c r="W33" s="72" t="str">
        <f t="shared" si="2"/>
        <v/>
      </c>
      <c r="X33" s="72" t="str">
        <f t="shared" si="0"/>
        <v/>
      </c>
      <c r="Y33" s="72" t="str">
        <f t="shared" si="1"/>
        <v/>
      </c>
    </row>
    <row r="34" spans="1:25" s="73" customFormat="1" x14ac:dyDescent="0.35">
      <c r="A34" s="83"/>
      <c r="B34" s="83"/>
      <c r="C34" s="87"/>
      <c r="D34" s="87"/>
      <c r="E34" s="85"/>
      <c r="F34" s="86"/>
      <c r="G34" s="87"/>
      <c r="H34" s="87"/>
      <c r="I34" s="90"/>
      <c r="J34" s="89"/>
      <c r="K34" s="89"/>
      <c r="L34" s="89"/>
      <c r="M34" s="90"/>
      <c r="N34" s="90"/>
      <c r="O34" s="87"/>
      <c r="P34" s="87"/>
      <c r="Q34" s="91"/>
      <c r="R34" s="91"/>
      <c r="S34" s="92"/>
      <c r="T34" s="92"/>
      <c r="U34" s="92"/>
      <c r="V34" s="92"/>
      <c r="W34" s="72" t="str">
        <f t="shared" si="2"/>
        <v/>
      </c>
      <c r="X34" s="72" t="str">
        <f t="shared" si="0"/>
        <v/>
      </c>
      <c r="Y34" s="72" t="str">
        <f t="shared" si="1"/>
        <v/>
      </c>
    </row>
    <row r="35" spans="1:25" s="73" customFormat="1" x14ac:dyDescent="0.35">
      <c r="A35" s="83"/>
      <c r="B35" s="83"/>
      <c r="C35" s="87"/>
      <c r="D35" s="87"/>
      <c r="E35" s="85"/>
      <c r="F35" s="86"/>
      <c r="G35" s="87"/>
      <c r="H35" s="87"/>
      <c r="I35" s="90"/>
      <c r="J35" s="89"/>
      <c r="K35" s="89"/>
      <c r="L35" s="89"/>
      <c r="M35" s="90"/>
      <c r="N35" s="90"/>
      <c r="O35" s="87"/>
      <c r="P35" s="87"/>
      <c r="Q35" s="91"/>
      <c r="R35" s="91"/>
      <c r="S35" s="92"/>
      <c r="T35" s="92"/>
      <c r="U35" s="92"/>
      <c r="V35" s="92"/>
      <c r="W35" s="72" t="str">
        <f t="shared" si="2"/>
        <v/>
      </c>
      <c r="X35" s="72" t="str">
        <f t="shared" si="0"/>
        <v/>
      </c>
      <c r="Y35" s="72" t="str">
        <f t="shared" si="1"/>
        <v/>
      </c>
    </row>
    <row r="36" spans="1:25" s="73" customFormat="1" x14ac:dyDescent="0.35">
      <c r="A36" s="83"/>
      <c r="B36" s="83"/>
      <c r="C36" s="87"/>
      <c r="D36" s="87"/>
      <c r="E36" s="85"/>
      <c r="F36" s="86"/>
      <c r="G36" s="87"/>
      <c r="H36" s="87"/>
      <c r="I36" s="90"/>
      <c r="J36" s="89"/>
      <c r="K36" s="89"/>
      <c r="L36" s="89"/>
      <c r="M36" s="90"/>
      <c r="N36" s="90"/>
      <c r="O36" s="87"/>
      <c r="P36" s="87"/>
      <c r="Q36" s="91"/>
      <c r="R36" s="91"/>
      <c r="S36" s="92"/>
      <c r="T36" s="92"/>
      <c r="U36" s="92"/>
      <c r="V36" s="92"/>
      <c r="W36" s="72" t="str">
        <f t="shared" si="2"/>
        <v/>
      </c>
      <c r="X36" s="72" t="str">
        <f t="shared" si="0"/>
        <v/>
      </c>
      <c r="Y36" s="72" t="str">
        <f t="shared" si="1"/>
        <v/>
      </c>
    </row>
    <row r="37" spans="1:25" s="73" customFormat="1" x14ac:dyDescent="0.35">
      <c r="A37" s="83"/>
      <c r="B37" s="83"/>
      <c r="C37" s="87"/>
      <c r="D37" s="87"/>
      <c r="E37" s="85"/>
      <c r="F37" s="86"/>
      <c r="G37" s="87"/>
      <c r="H37" s="87"/>
      <c r="I37" s="90"/>
      <c r="J37" s="89"/>
      <c r="K37" s="89"/>
      <c r="L37" s="89"/>
      <c r="M37" s="90"/>
      <c r="N37" s="90"/>
      <c r="O37" s="87"/>
      <c r="P37" s="87"/>
      <c r="Q37" s="91"/>
      <c r="R37" s="91"/>
      <c r="S37" s="92"/>
      <c r="T37" s="92"/>
      <c r="U37" s="92"/>
      <c r="V37" s="92"/>
      <c r="W37" s="72" t="str">
        <f t="shared" si="2"/>
        <v/>
      </c>
      <c r="X37" s="72" t="str">
        <f t="shared" si="0"/>
        <v/>
      </c>
      <c r="Y37" s="72" t="str">
        <f t="shared" si="1"/>
        <v/>
      </c>
    </row>
    <row r="38" spans="1:25" s="73" customFormat="1" x14ac:dyDescent="0.35">
      <c r="A38" s="83"/>
      <c r="B38" s="83"/>
      <c r="C38" s="87"/>
      <c r="D38" s="87"/>
      <c r="E38" s="85"/>
      <c r="F38" s="86"/>
      <c r="G38" s="87"/>
      <c r="H38" s="87"/>
      <c r="I38" s="90"/>
      <c r="J38" s="89"/>
      <c r="K38" s="89"/>
      <c r="L38" s="89"/>
      <c r="M38" s="90"/>
      <c r="N38" s="90"/>
      <c r="O38" s="87"/>
      <c r="P38" s="87"/>
      <c r="Q38" s="91"/>
      <c r="R38" s="91"/>
      <c r="S38" s="92"/>
      <c r="T38" s="92"/>
      <c r="U38" s="92"/>
      <c r="V38" s="92"/>
      <c r="W38" s="72" t="str">
        <f t="shared" si="2"/>
        <v/>
      </c>
      <c r="X38" s="72" t="str">
        <f t="shared" si="0"/>
        <v/>
      </c>
      <c r="Y38" s="72" t="str">
        <f t="shared" si="1"/>
        <v/>
      </c>
    </row>
    <row r="39" spans="1:25" s="73" customFormat="1" x14ac:dyDescent="0.35">
      <c r="A39" s="83"/>
      <c r="B39" s="83"/>
      <c r="C39" s="87"/>
      <c r="D39" s="87"/>
      <c r="E39" s="85"/>
      <c r="F39" s="86"/>
      <c r="G39" s="87"/>
      <c r="H39" s="87"/>
      <c r="I39" s="90"/>
      <c r="J39" s="89"/>
      <c r="K39" s="89"/>
      <c r="L39" s="89"/>
      <c r="M39" s="90"/>
      <c r="N39" s="90"/>
      <c r="O39" s="87"/>
      <c r="P39" s="87"/>
      <c r="Q39" s="91"/>
      <c r="R39" s="91"/>
      <c r="S39" s="92"/>
      <c r="T39" s="92"/>
      <c r="U39" s="92"/>
      <c r="V39" s="92"/>
      <c r="W39" s="72" t="str">
        <f t="shared" si="2"/>
        <v/>
      </c>
      <c r="X39" s="72" t="str">
        <f t="shared" si="0"/>
        <v/>
      </c>
      <c r="Y39" s="72" t="str">
        <f t="shared" si="1"/>
        <v/>
      </c>
    </row>
    <row r="40" spans="1:25" s="73" customFormat="1" x14ac:dyDescent="0.35">
      <c r="A40" s="83"/>
      <c r="B40" s="83"/>
      <c r="C40" s="87"/>
      <c r="D40" s="87"/>
      <c r="E40" s="85"/>
      <c r="F40" s="86"/>
      <c r="G40" s="87"/>
      <c r="H40" s="87"/>
      <c r="I40" s="90"/>
      <c r="J40" s="89"/>
      <c r="K40" s="89"/>
      <c r="L40" s="89"/>
      <c r="M40" s="90"/>
      <c r="N40" s="90"/>
      <c r="O40" s="87"/>
      <c r="P40" s="87"/>
      <c r="Q40" s="91"/>
      <c r="R40" s="91"/>
      <c r="S40" s="92"/>
      <c r="T40" s="92"/>
      <c r="U40" s="92"/>
      <c r="V40" s="92"/>
      <c r="W40" s="72" t="str">
        <f t="shared" si="2"/>
        <v/>
      </c>
      <c r="X40" s="72" t="str">
        <f t="shared" si="0"/>
        <v/>
      </c>
      <c r="Y40" s="72" t="str">
        <f t="shared" si="1"/>
        <v/>
      </c>
    </row>
    <row r="41" spans="1:25" s="73" customFormat="1" x14ac:dyDescent="0.35">
      <c r="A41" s="83"/>
      <c r="B41" s="83"/>
      <c r="C41" s="87"/>
      <c r="D41" s="87"/>
      <c r="E41" s="85"/>
      <c r="F41" s="86"/>
      <c r="G41" s="87"/>
      <c r="H41" s="87"/>
      <c r="I41" s="90"/>
      <c r="J41" s="89"/>
      <c r="K41" s="89"/>
      <c r="L41" s="89"/>
      <c r="M41" s="90"/>
      <c r="N41" s="90"/>
      <c r="O41" s="87"/>
      <c r="P41" s="87"/>
      <c r="Q41" s="91"/>
      <c r="R41" s="91"/>
      <c r="S41" s="92"/>
      <c r="T41" s="92"/>
      <c r="U41" s="92"/>
      <c r="V41" s="92"/>
      <c r="W41" s="72" t="str">
        <f t="shared" si="2"/>
        <v/>
      </c>
      <c r="X41" s="72" t="str">
        <f t="shared" si="0"/>
        <v/>
      </c>
      <c r="Y41" s="72" t="str">
        <f t="shared" si="1"/>
        <v/>
      </c>
    </row>
    <row r="42" spans="1:25" s="73" customFormat="1" x14ac:dyDescent="0.35">
      <c r="A42" s="83"/>
      <c r="B42" s="83"/>
      <c r="C42" s="87"/>
      <c r="D42" s="87"/>
      <c r="E42" s="85"/>
      <c r="F42" s="86"/>
      <c r="G42" s="87"/>
      <c r="H42" s="87"/>
      <c r="I42" s="90"/>
      <c r="J42" s="89"/>
      <c r="K42" s="89"/>
      <c r="L42" s="89"/>
      <c r="M42" s="90"/>
      <c r="N42" s="90"/>
      <c r="O42" s="87"/>
      <c r="P42" s="87"/>
      <c r="Q42" s="91"/>
      <c r="R42" s="91"/>
      <c r="S42" s="92"/>
      <c r="T42" s="92"/>
      <c r="U42" s="92"/>
      <c r="V42" s="92"/>
      <c r="W42" s="72" t="str">
        <f t="shared" si="2"/>
        <v/>
      </c>
      <c r="X42" s="72" t="str">
        <f t="shared" si="0"/>
        <v/>
      </c>
      <c r="Y42" s="72" t="str">
        <f t="shared" si="1"/>
        <v/>
      </c>
    </row>
    <row r="43" spans="1:25" s="73" customFormat="1" x14ac:dyDescent="0.35">
      <c r="A43" s="83"/>
      <c r="B43" s="83"/>
      <c r="C43" s="87"/>
      <c r="D43" s="87"/>
      <c r="E43" s="85"/>
      <c r="F43" s="86"/>
      <c r="G43" s="87"/>
      <c r="H43" s="87"/>
      <c r="I43" s="90"/>
      <c r="J43" s="89"/>
      <c r="K43" s="89"/>
      <c r="L43" s="89"/>
      <c r="M43" s="90"/>
      <c r="N43" s="90"/>
      <c r="O43" s="87"/>
      <c r="P43" s="87"/>
      <c r="Q43" s="91"/>
      <c r="R43" s="91"/>
      <c r="S43" s="92"/>
      <c r="T43" s="92"/>
      <c r="U43" s="92"/>
      <c r="V43" s="92"/>
      <c r="W43" s="72" t="str">
        <f t="shared" si="2"/>
        <v/>
      </c>
      <c r="X43" s="72" t="str">
        <f t="shared" si="0"/>
        <v/>
      </c>
      <c r="Y43" s="72" t="str">
        <f t="shared" si="1"/>
        <v/>
      </c>
    </row>
    <row r="44" spans="1:25" s="73" customFormat="1" x14ac:dyDescent="0.35">
      <c r="A44" s="83"/>
      <c r="B44" s="83"/>
      <c r="C44" s="87"/>
      <c r="D44" s="87"/>
      <c r="E44" s="85"/>
      <c r="F44" s="86"/>
      <c r="G44" s="87"/>
      <c r="H44" s="87"/>
      <c r="I44" s="90"/>
      <c r="J44" s="89"/>
      <c r="K44" s="89"/>
      <c r="L44" s="89"/>
      <c r="M44" s="90"/>
      <c r="N44" s="90"/>
      <c r="O44" s="87"/>
      <c r="P44" s="87"/>
      <c r="Q44" s="91"/>
      <c r="R44" s="91"/>
      <c r="S44" s="92"/>
      <c r="T44" s="92"/>
      <c r="U44" s="92"/>
      <c r="V44" s="92"/>
      <c r="W44" s="72" t="str">
        <f t="shared" si="2"/>
        <v/>
      </c>
      <c r="X44" s="72" t="str">
        <f t="shared" si="0"/>
        <v/>
      </c>
      <c r="Y44" s="72" t="str">
        <f t="shared" si="1"/>
        <v/>
      </c>
    </row>
    <row r="45" spans="1:25" s="73" customFormat="1" x14ac:dyDescent="0.35">
      <c r="A45" s="83"/>
      <c r="B45" s="83"/>
      <c r="C45" s="87"/>
      <c r="D45" s="87"/>
      <c r="E45" s="85"/>
      <c r="F45" s="86"/>
      <c r="G45" s="87"/>
      <c r="H45" s="87"/>
      <c r="I45" s="90"/>
      <c r="J45" s="89"/>
      <c r="K45" s="89"/>
      <c r="L45" s="89"/>
      <c r="M45" s="90"/>
      <c r="N45" s="90"/>
      <c r="O45" s="87"/>
      <c r="P45" s="87"/>
      <c r="Q45" s="91"/>
      <c r="R45" s="91"/>
      <c r="S45" s="92"/>
      <c r="T45" s="92"/>
      <c r="U45" s="92"/>
      <c r="V45" s="92"/>
      <c r="W45" s="72" t="str">
        <f t="shared" si="2"/>
        <v/>
      </c>
      <c r="X45" s="72" t="str">
        <f t="shared" si="0"/>
        <v/>
      </c>
      <c r="Y45" s="72" t="str">
        <f t="shared" si="1"/>
        <v/>
      </c>
    </row>
    <row r="46" spans="1:25" s="73" customFormat="1" x14ac:dyDescent="0.35">
      <c r="A46" s="83"/>
      <c r="B46" s="83"/>
      <c r="C46" s="87"/>
      <c r="D46" s="87"/>
      <c r="E46" s="85"/>
      <c r="F46" s="86"/>
      <c r="G46" s="87"/>
      <c r="H46" s="87"/>
      <c r="I46" s="90"/>
      <c r="J46" s="89"/>
      <c r="K46" s="89"/>
      <c r="L46" s="89"/>
      <c r="M46" s="90"/>
      <c r="N46" s="90"/>
      <c r="O46" s="87"/>
      <c r="P46" s="87"/>
      <c r="Q46" s="91"/>
      <c r="R46" s="91"/>
      <c r="S46" s="92"/>
      <c r="T46" s="92"/>
      <c r="U46" s="92"/>
      <c r="V46" s="92"/>
      <c r="W46" s="72" t="str">
        <f t="shared" si="2"/>
        <v/>
      </c>
      <c r="X46" s="72" t="str">
        <f t="shared" si="0"/>
        <v/>
      </c>
      <c r="Y46" s="72" t="str">
        <f t="shared" si="1"/>
        <v/>
      </c>
    </row>
    <row r="47" spans="1:25" s="73" customFormat="1" x14ac:dyDescent="0.35">
      <c r="A47" s="83"/>
      <c r="B47" s="83"/>
      <c r="C47" s="87"/>
      <c r="D47" s="87"/>
      <c r="E47" s="85"/>
      <c r="F47" s="86"/>
      <c r="G47" s="87"/>
      <c r="H47" s="87"/>
      <c r="I47" s="90"/>
      <c r="J47" s="89"/>
      <c r="K47" s="89"/>
      <c r="L47" s="89"/>
      <c r="M47" s="90"/>
      <c r="N47" s="90"/>
      <c r="O47" s="87"/>
      <c r="P47" s="87"/>
      <c r="Q47" s="91"/>
      <c r="R47" s="91"/>
      <c r="S47" s="92"/>
      <c r="T47" s="92"/>
      <c r="U47" s="92"/>
      <c r="V47" s="92"/>
      <c r="W47" s="72" t="str">
        <f t="shared" si="2"/>
        <v/>
      </c>
      <c r="X47" s="72" t="str">
        <f t="shared" si="0"/>
        <v/>
      </c>
      <c r="Y47" s="72" t="str">
        <f t="shared" si="1"/>
        <v/>
      </c>
    </row>
    <row r="48" spans="1:25" s="73" customFormat="1" x14ac:dyDescent="0.35">
      <c r="A48" s="83"/>
      <c r="B48" s="83"/>
      <c r="C48" s="87"/>
      <c r="D48" s="87"/>
      <c r="E48" s="85"/>
      <c r="F48" s="86"/>
      <c r="G48" s="87"/>
      <c r="H48" s="87"/>
      <c r="I48" s="90"/>
      <c r="J48" s="89"/>
      <c r="K48" s="89"/>
      <c r="L48" s="89"/>
      <c r="M48" s="90"/>
      <c r="N48" s="90"/>
      <c r="O48" s="87"/>
      <c r="P48" s="87"/>
      <c r="Q48" s="91"/>
      <c r="R48" s="91"/>
      <c r="S48" s="92"/>
      <c r="T48" s="92"/>
      <c r="U48" s="92"/>
      <c r="V48" s="92"/>
      <c r="W48" s="72" t="str">
        <f t="shared" si="2"/>
        <v/>
      </c>
      <c r="X48" s="72" t="str">
        <f t="shared" si="0"/>
        <v/>
      </c>
      <c r="Y48" s="72" t="str">
        <f t="shared" si="1"/>
        <v/>
      </c>
    </row>
    <row r="49" spans="1:25" s="73" customFormat="1" x14ac:dyDescent="0.35">
      <c r="A49" s="83"/>
      <c r="B49" s="83"/>
      <c r="C49" s="87"/>
      <c r="D49" s="87"/>
      <c r="E49" s="85"/>
      <c r="F49" s="86"/>
      <c r="G49" s="87"/>
      <c r="H49" s="87"/>
      <c r="I49" s="90"/>
      <c r="J49" s="89"/>
      <c r="K49" s="89"/>
      <c r="L49" s="89"/>
      <c r="M49" s="90"/>
      <c r="N49" s="90"/>
      <c r="O49" s="87"/>
      <c r="P49" s="87"/>
      <c r="Q49" s="91"/>
      <c r="R49" s="91"/>
      <c r="S49" s="92"/>
      <c r="T49" s="92"/>
      <c r="U49" s="92"/>
      <c r="V49" s="92"/>
      <c r="W49" s="72" t="str">
        <f t="shared" si="2"/>
        <v/>
      </c>
      <c r="X49" s="72" t="str">
        <f t="shared" si="0"/>
        <v/>
      </c>
      <c r="Y49" s="72" t="str">
        <f t="shared" si="1"/>
        <v/>
      </c>
    </row>
    <row r="50" spans="1:25" s="73" customFormat="1" x14ac:dyDescent="0.35">
      <c r="A50" s="83"/>
      <c r="B50" s="83"/>
      <c r="C50" s="87"/>
      <c r="D50" s="87"/>
      <c r="E50" s="85"/>
      <c r="F50" s="86"/>
      <c r="G50" s="87"/>
      <c r="H50" s="87"/>
      <c r="I50" s="90"/>
      <c r="J50" s="89"/>
      <c r="K50" s="89"/>
      <c r="L50" s="89"/>
      <c r="M50" s="90"/>
      <c r="N50" s="90"/>
      <c r="O50" s="87"/>
      <c r="P50" s="87"/>
      <c r="Q50" s="91"/>
      <c r="R50" s="91"/>
      <c r="S50" s="92"/>
      <c r="T50" s="92"/>
      <c r="U50" s="92"/>
      <c r="V50" s="92"/>
      <c r="W50" s="72" t="str">
        <f t="shared" si="2"/>
        <v/>
      </c>
      <c r="X50" s="72" t="str">
        <f t="shared" si="0"/>
        <v/>
      </c>
      <c r="Y50" s="72" t="str">
        <f t="shared" si="1"/>
        <v/>
      </c>
    </row>
    <row r="51" spans="1:25" s="73" customFormat="1" x14ac:dyDescent="0.35">
      <c r="A51" s="83"/>
      <c r="B51" s="83"/>
      <c r="C51" s="87"/>
      <c r="D51" s="87"/>
      <c r="E51" s="85"/>
      <c r="F51" s="86"/>
      <c r="G51" s="87"/>
      <c r="H51" s="87"/>
      <c r="I51" s="90"/>
      <c r="J51" s="89"/>
      <c r="K51" s="89"/>
      <c r="L51" s="89"/>
      <c r="M51" s="90"/>
      <c r="N51" s="90"/>
      <c r="O51" s="87"/>
      <c r="P51" s="87"/>
      <c r="Q51" s="91"/>
      <c r="R51" s="91"/>
      <c r="S51" s="92"/>
      <c r="T51" s="92"/>
      <c r="U51" s="92"/>
      <c r="V51" s="92"/>
      <c r="W51" s="72" t="str">
        <f t="shared" si="2"/>
        <v/>
      </c>
      <c r="X51" s="72" t="str">
        <f t="shared" si="0"/>
        <v/>
      </c>
      <c r="Y51" s="72" t="str">
        <f t="shared" si="1"/>
        <v/>
      </c>
    </row>
    <row r="52" spans="1:25" s="73" customFormat="1" x14ac:dyDescent="0.35">
      <c r="A52" s="83"/>
      <c r="B52" s="83"/>
      <c r="C52" s="87"/>
      <c r="D52" s="87"/>
      <c r="E52" s="85"/>
      <c r="F52" s="86"/>
      <c r="G52" s="87"/>
      <c r="H52" s="87"/>
      <c r="I52" s="90"/>
      <c r="J52" s="89"/>
      <c r="K52" s="89"/>
      <c r="L52" s="89"/>
      <c r="M52" s="90"/>
      <c r="N52" s="90"/>
      <c r="O52" s="87"/>
      <c r="P52" s="87"/>
      <c r="Q52" s="91"/>
      <c r="R52" s="91"/>
      <c r="S52" s="92"/>
      <c r="T52" s="92"/>
      <c r="U52" s="92"/>
      <c r="V52" s="92"/>
      <c r="W52" s="72" t="str">
        <f t="shared" si="2"/>
        <v/>
      </c>
      <c r="X52" s="72" t="str">
        <f t="shared" si="0"/>
        <v/>
      </c>
      <c r="Y52" s="72" t="str">
        <f t="shared" si="1"/>
        <v/>
      </c>
    </row>
    <row r="53" spans="1:25" s="73" customFormat="1" x14ac:dyDescent="0.35">
      <c r="A53" s="83"/>
      <c r="B53" s="83"/>
      <c r="C53" s="87"/>
      <c r="D53" s="87"/>
      <c r="E53" s="85"/>
      <c r="F53" s="86"/>
      <c r="G53" s="87"/>
      <c r="H53" s="87"/>
      <c r="I53" s="90"/>
      <c r="J53" s="89"/>
      <c r="K53" s="89"/>
      <c r="L53" s="89"/>
      <c r="M53" s="90"/>
      <c r="N53" s="90"/>
      <c r="O53" s="87"/>
      <c r="P53" s="87"/>
      <c r="Q53" s="91"/>
      <c r="R53" s="91"/>
      <c r="S53" s="92"/>
      <c r="T53" s="92"/>
      <c r="U53" s="92"/>
      <c r="V53" s="92"/>
      <c r="W53" s="72" t="str">
        <f t="shared" si="2"/>
        <v/>
      </c>
      <c r="X53" s="72" t="str">
        <f t="shared" si="0"/>
        <v/>
      </c>
      <c r="Y53" s="72" t="str">
        <f t="shared" si="1"/>
        <v/>
      </c>
    </row>
    <row r="54" spans="1:25" s="73" customFormat="1" x14ac:dyDescent="0.35">
      <c r="A54" s="83"/>
      <c r="B54" s="83"/>
      <c r="C54" s="87"/>
      <c r="D54" s="87"/>
      <c r="E54" s="85"/>
      <c r="F54" s="86"/>
      <c r="G54" s="87"/>
      <c r="H54" s="87"/>
      <c r="I54" s="90"/>
      <c r="J54" s="89"/>
      <c r="K54" s="89"/>
      <c r="L54" s="89"/>
      <c r="M54" s="90"/>
      <c r="N54" s="90"/>
      <c r="O54" s="87"/>
      <c r="P54" s="87"/>
      <c r="Q54" s="91"/>
      <c r="R54" s="91"/>
      <c r="S54" s="92"/>
      <c r="T54" s="92"/>
      <c r="U54" s="92"/>
      <c r="V54" s="92"/>
      <c r="W54" s="72" t="str">
        <f t="shared" si="2"/>
        <v/>
      </c>
      <c r="X54" s="72" t="str">
        <f t="shared" si="0"/>
        <v/>
      </c>
      <c r="Y54" s="72" t="str">
        <f t="shared" si="1"/>
        <v/>
      </c>
    </row>
    <row r="55" spans="1:25" s="73" customFormat="1" x14ac:dyDescent="0.35">
      <c r="A55" s="83"/>
      <c r="B55" s="83"/>
      <c r="C55" s="87"/>
      <c r="D55" s="87"/>
      <c r="E55" s="85"/>
      <c r="F55" s="86"/>
      <c r="G55" s="87"/>
      <c r="H55" s="87"/>
      <c r="I55" s="90"/>
      <c r="J55" s="89"/>
      <c r="K55" s="89"/>
      <c r="L55" s="89"/>
      <c r="M55" s="90"/>
      <c r="N55" s="90"/>
      <c r="O55" s="87"/>
      <c r="P55" s="87"/>
      <c r="Q55" s="91"/>
      <c r="R55" s="91"/>
      <c r="S55" s="92"/>
      <c r="T55" s="92"/>
      <c r="U55" s="92"/>
      <c r="V55" s="92"/>
      <c r="W55" s="72" t="str">
        <f t="shared" si="2"/>
        <v/>
      </c>
      <c r="X55" s="72" t="str">
        <f t="shared" si="0"/>
        <v/>
      </c>
      <c r="Y55" s="72" t="str">
        <f t="shared" si="1"/>
        <v/>
      </c>
    </row>
    <row r="56" spans="1:25" s="73" customFormat="1" x14ac:dyDescent="0.35">
      <c r="A56" s="83"/>
      <c r="B56" s="83"/>
      <c r="C56" s="87"/>
      <c r="D56" s="87"/>
      <c r="E56" s="85"/>
      <c r="F56" s="86"/>
      <c r="G56" s="87"/>
      <c r="H56" s="87"/>
      <c r="I56" s="90"/>
      <c r="J56" s="89"/>
      <c r="K56" s="89"/>
      <c r="L56" s="89"/>
      <c r="M56" s="90"/>
      <c r="N56" s="90"/>
      <c r="O56" s="87"/>
      <c r="P56" s="87"/>
      <c r="Q56" s="91"/>
      <c r="R56" s="91"/>
      <c r="S56" s="92"/>
      <c r="T56" s="92"/>
      <c r="U56" s="92"/>
      <c r="V56" s="92"/>
      <c r="W56" s="72" t="str">
        <f t="shared" si="2"/>
        <v/>
      </c>
      <c r="X56" s="72" t="str">
        <f t="shared" si="0"/>
        <v/>
      </c>
      <c r="Y56" s="72" t="str">
        <f t="shared" si="1"/>
        <v/>
      </c>
    </row>
    <row r="57" spans="1:25" s="73" customFormat="1" x14ac:dyDescent="0.35">
      <c r="A57" s="83"/>
      <c r="B57" s="83"/>
      <c r="C57" s="87"/>
      <c r="D57" s="87"/>
      <c r="E57" s="85"/>
      <c r="F57" s="86"/>
      <c r="G57" s="87"/>
      <c r="H57" s="87"/>
      <c r="I57" s="90"/>
      <c r="J57" s="89"/>
      <c r="K57" s="89"/>
      <c r="L57" s="89"/>
      <c r="M57" s="90"/>
      <c r="N57" s="90"/>
      <c r="O57" s="87"/>
      <c r="P57" s="87"/>
      <c r="Q57" s="91"/>
      <c r="R57" s="91"/>
      <c r="S57" s="92"/>
      <c r="T57" s="92"/>
      <c r="U57" s="92"/>
      <c r="V57" s="92"/>
      <c r="W57" s="72" t="str">
        <f t="shared" si="2"/>
        <v/>
      </c>
      <c r="X57" s="72" t="str">
        <f t="shared" si="0"/>
        <v/>
      </c>
      <c r="Y57" s="72" t="str">
        <f t="shared" si="1"/>
        <v/>
      </c>
    </row>
    <row r="58" spans="1:25" s="73" customFormat="1" x14ac:dyDescent="0.35">
      <c r="A58" s="83"/>
      <c r="B58" s="83"/>
      <c r="C58" s="87"/>
      <c r="D58" s="87"/>
      <c r="E58" s="85"/>
      <c r="F58" s="86"/>
      <c r="G58" s="87"/>
      <c r="H58" s="87"/>
      <c r="I58" s="90"/>
      <c r="J58" s="89"/>
      <c r="K58" s="89"/>
      <c r="L58" s="89"/>
      <c r="M58" s="90"/>
      <c r="N58" s="90"/>
      <c r="O58" s="87"/>
      <c r="P58" s="87"/>
      <c r="Q58" s="91"/>
      <c r="R58" s="91"/>
      <c r="S58" s="92"/>
      <c r="T58" s="92"/>
      <c r="U58" s="92"/>
      <c r="V58" s="92"/>
      <c r="W58" s="72" t="str">
        <f t="shared" si="2"/>
        <v/>
      </c>
      <c r="X58" s="72" t="str">
        <f t="shared" si="0"/>
        <v/>
      </c>
      <c r="Y58" s="72" t="str">
        <f t="shared" si="1"/>
        <v/>
      </c>
    </row>
    <row r="59" spans="1:25" s="73" customFormat="1" x14ac:dyDescent="0.35">
      <c r="A59" s="83"/>
      <c r="B59" s="83"/>
      <c r="C59" s="87"/>
      <c r="D59" s="87"/>
      <c r="E59" s="85"/>
      <c r="F59" s="86"/>
      <c r="G59" s="87"/>
      <c r="H59" s="87"/>
      <c r="I59" s="90"/>
      <c r="J59" s="89"/>
      <c r="K59" s="89"/>
      <c r="L59" s="89"/>
      <c r="M59" s="90"/>
      <c r="N59" s="90"/>
      <c r="O59" s="87"/>
      <c r="P59" s="87"/>
      <c r="Q59" s="91"/>
      <c r="R59" s="91"/>
      <c r="S59" s="92"/>
      <c r="T59" s="92"/>
      <c r="U59" s="92"/>
      <c r="V59" s="92"/>
      <c r="W59" s="72" t="str">
        <f t="shared" si="2"/>
        <v/>
      </c>
      <c r="X59" s="72" t="str">
        <f t="shared" si="0"/>
        <v/>
      </c>
      <c r="Y59" s="72" t="str">
        <f t="shared" si="1"/>
        <v/>
      </c>
    </row>
    <row r="60" spans="1:25" s="73" customFormat="1" x14ac:dyDescent="0.35">
      <c r="A60" s="83"/>
      <c r="B60" s="83"/>
      <c r="C60" s="87"/>
      <c r="D60" s="87"/>
      <c r="E60" s="85"/>
      <c r="F60" s="86"/>
      <c r="G60" s="87"/>
      <c r="H60" s="87"/>
      <c r="I60" s="90"/>
      <c r="J60" s="89"/>
      <c r="K60" s="89"/>
      <c r="L60" s="89"/>
      <c r="M60" s="90"/>
      <c r="N60" s="90"/>
      <c r="O60" s="87"/>
      <c r="P60" s="87"/>
      <c r="Q60" s="91"/>
      <c r="R60" s="91"/>
      <c r="S60" s="92"/>
      <c r="T60" s="92"/>
      <c r="U60" s="92"/>
      <c r="V60" s="92"/>
      <c r="W60" s="72" t="str">
        <f t="shared" si="2"/>
        <v/>
      </c>
      <c r="X60" s="72" t="str">
        <f t="shared" si="0"/>
        <v/>
      </c>
      <c r="Y60" s="72" t="str">
        <f t="shared" si="1"/>
        <v/>
      </c>
    </row>
    <row r="61" spans="1:25" s="73" customFormat="1" x14ac:dyDescent="0.35">
      <c r="A61" s="83"/>
      <c r="B61" s="83"/>
      <c r="C61" s="87"/>
      <c r="D61" s="87"/>
      <c r="E61" s="85"/>
      <c r="F61" s="86"/>
      <c r="G61" s="87"/>
      <c r="H61" s="87"/>
      <c r="I61" s="90"/>
      <c r="J61" s="89"/>
      <c r="K61" s="89"/>
      <c r="L61" s="89"/>
      <c r="M61" s="90"/>
      <c r="N61" s="90"/>
      <c r="O61" s="87"/>
      <c r="P61" s="87"/>
      <c r="Q61" s="91"/>
      <c r="R61" s="91"/>
      <c r="S61" s="92"/>
      <c r="T61" s="92"/>
      <c r="U61" s="92"/>
      <c r="V61" s="92"/>
      <c r="W61" s="72" t="str">
        <f t="shared" si="2"/>
        <v/>
      </c>
      <c r="X61" s="72" t="str">
        <f t="shared" si="0"/>
        <v/>
      </c>
      <c r="Y61" s="72" t="str">
        <f t="shared" si="1"/>
        <v/>
      </c>
    </row>
    <row r="62" spans="1:25" s="73" customFormat="1" x14ac:dyDescent="0.35">
      <c r="A62" s="83"/>
      <c r="B62" s="83"/>
      <c r="C62" s="87"/>
      <c r="D62" s="87"/>
      <c r="E62" s="85"/>
      <c r="F62" s="86"/>
      <c r="G62" s="87"/>
      <c r="H62" s="87"/>
      <c r="I62" s="90"/>
      <c r="J62" s="89"/>
      <c r="K62" s="89"/>
      <c r="L62" s="89"/>
      <c r="M62" s="90"/>
      <c r="N62" s="90"/>
      <c r="O62" s="87"/>
      <c r="P62" s="87"/>
      <c r="Q62" s="91"/>
      <c r="R62" s="91"/>
      <c r="S62" s="92"/>
      <c r="T62" s="92"/>
      <c r="U62" s="92"/>
      <c r="V62" s="92"/>
      <c r="W62" s="72" t="str">
        <f t="shared" si="2"/>
        <v/>
      </c>
      <c r="X62" s="72" t="str">
        <f t="shared" si="0"/>
        <v/>
      </c>
      <c r="Y62" s="72" t="str">
        <f t="shared" si="1"/>
        <v/>
      </c>
    </row>
    <row r="63" spans="1:25" s="73" customFormat="1" x14ac:dyDescent="0.35">
      <c r="A63" s="83"/>
      <c r="B63" s="83"/>
      <c r="C63" s="87"/>
      <c r="D63" s="87"/>
      <c r="E63" s="85"/>
      <c r="F63" s="86"/>
      <c r="G63" s="87"/>
      <c r="H63" s="87"/>
      <c r="I63" s="90"/>
      <c r="J63" s="89"/>
      <c r="K63" s="89"/>
      <c r="L63" s="89"/>
      <c r="M63" s="90"/>
      <c r="N63" s="90"/>
      <c r="O63" s="87"/>
      <c r="P63" s="87"/>
      <c r="Q63" s="91"/>
      <c r="R63" s="91"/>
      <c r="S63" s="92"/>
      <c r="T63" s="92"/>
      <c r="U63" s="92"/>
      <c r="V63" s="92"/>
      <c r="W63" s="72" t="str">
        <f t="shared" si="2"/>
        <v/>
      </c>
      <c r="X63" s="72" t="str">
        <f t="shared" si="0"/>
        <v/>
      </c>
      <c r="Y63" s="72" t="str">
        <f t="shared" si="1"/>
        <v/>
      </c>
    </row>
    <row r="64" spans="1:25" s="73" customFormat="1" x14ac:dyDescent="0.35">
      <c r="A64" s="83"/>
      <c r="B64" s="83"/>
      <c r="C64" s="87"/>
      <c r="D64" s="87"/>
      <c r="E64" s="85"/>
      <c r="F64" s="86"/>
      <c r="G64" s="87"/>
      <c r="H64" s="87"/>
      <c r="I64" s="90"/>
      <c r="J64" s="89"/>
      <c r="K64" s="89"/>
      <c r="L64" s="89"/>
      <c r="M64" s="90"/>
      <c r="N64" s="90"/>
      <c r="O64" s="87"/>
      <c r="P64" s="87"/>
      <c r="Q64" s="91"/>
      <c r="R64" s="91"/>
      <c r="S64" s="92"/>
      <c r="T64" s="92"/>
      <c r="U64" s="92"/>
      <c r="V64" s="92"/>
      <c r="W64" s="72" t="str">
        <f t="shared" si="2"/>
        <v/>
      </c>
      <c r="X64" s="72" t="str">
        <f t="shared" si="0"/>
        <v/>
      </c>
      <c r="Y64" s="72" t="str">
        <f t="shared" si="1"/>
        <v/>
      </c>
    </row>
    <row r="65" spans="1:25" s="73" customFormat="1" x14ac:dyDescent="0.35">
      <c r="A65" s="83"/>
      <c r="B65" s="83"/>
      <c r="C65" s="87"/>
      <c r="D65" s="87"/>
      <c r="E65" s="85"/>
      <c r="F65" s="86"/>
      <c r="G65" s="87"/>
      <c r="H65" s="87"/>
      <c r="I65" s="90"/>
      <c r="J65" s="89"/>
      <c r="K65" s="89"/>
      <c r="L65" s="89"/>
      <c r="M65" s="90"/>
      <c r="N65" s="90"/>
      <c r="O65" s="87"/>
      <c r="P65" s="87"/>
      <c r="Q65" s="91"/>
      <c r="R65" s="91"/>
      <c r="S65" s="92"/>
      <c r="T65" s="92"/>
      <c r="U65" s="92"/>
      <c r="V65" s="92"/>
      <c r="W65" s="72" t="str">
        <f t="shared" si="2"/>
        <v/>
      </c>
      <c r="X65" s="72" t="str">
        <f t="shared" si="0"/>
        <v/>
      </c>
      <c r="Y65" s="72" t="str">
        <f t="shared" si="1"/>
        <v/>
      </c>
    </row>
    <row r="66" spans="1:25" s="73" customFormat="1" x14ac:dyDescent="0.35">
      <c r="A66" s="83"/>
      <c r="B66" s="83"/>
      <c r="C66" s="87"/>
      <c r="D66" s="87"/>
      <c r="E66" s="85"/>
      <c r="F66" s="86"/>
      <c r="G66" s="87"/>
      <c r="H66" s="87"/>
      <c r="I66" s="90"/>
      <c r="J66" s="89"/>
      <c r="K66" s="89"/>
      <c r="L66" s="89"/>
      <c r="M66" s="90"/>
      <c r="N66" s="90"/>
      <c r="O66" s="87"/>
      <c r="P66" s="87"/>
      <c r="Q66" s="91"/>
      <c r="R66" s="91"/>
      <c r="S66" s="92"/>
      <c r="T66" s="92"/>
      <c r="U66" s="92"/>
      <c r="V66" s="92"/>
      <c r="W66" s="72" t="str">
        <f t="shared" si="2"/>
        <v/>
      </c>
      <c r="X66" s="72" t="str">
        <f t="shared" si="0"/>
        <v/>
      </c>
      <c r="Y66" s="72" t="str">
        <f t="shared" si="1"/>
        <v/>
      </c>
    </row>
    <row r="67" spans="1:25" s="73" customFormat="1" x14ac:dyDescent="0.35">
      <c r="A67" s="83"/>
      <c r="B67" s="83"/>
      <c r="C67" s="87"/>
      <c r="D67" s="87"/>
      <c r="E67" s="85"/>
      <c r="F67" s="86"/>
      <c r="G67" s="87"/>
      <c r="H67" s="87"/>
      <c r="I67" s="90"/>
      <c r="J67" s="89"/>
      <c r="K67" s="89"/>
      <c r="L67" s="89"/>
      <c r="M67" s="90"/>
      <c r="N67" s="90"/>
      <c r="O67" s="87"/>
      <c r="P67" s="87"/>
      <c r="Q67" s="91"/>
      <c r="R67" s="91"/>
      <c r="S67" s="92"/>
      <c r="T67" s="92"/>
      <c r="U67" s="92"/>
      <c r="V67" s="92"/>
      <c r="W67" s="72" t="str">
        <f t="shared" si="2"/>
        <v/>
      </c>
      <c r="X67" s="72" t="str">
        <f t="shared" si="0"/>
        <v/>
      </c>
      <c r="Y67" s="72" t="str">
        <f t="shared" si="1"/>
        <v/>
      </c>
    </row>
    <row r="68" spans="1:25" s="73" customFormat="1" x14ac:dyDescent="0.35">
      <c r="A68" s="83"/>
      <c r="B68" s="83"/>
      <c r="C68" s="87"/>
      <c r="D68" s="87"/>
      <c r="E68" s="85"/>
      <c r="F68" s="86"/>
      <c r="G68" s="87"/>
      <c r="H68" s="87"/>
      <c r="I68" s="90"/>
      <c r="J68" s="89"/>
      <c r="K68" s="89"/>
      <c r="L68" s="89"/>
      <c r="M68" s="90"/>
      <c r="N68" s="90"/>
      <c r="O68" s="87"/>
      <c r="P68" s="87"/>
      <c r="Q68" s="91"/>
      <c r="R68" s="91"/>
      <c r="S68" s="92"/>
      <c r="T68" s="92"/>
      <c r="U68" s="92"/>
      <c r="V68" s="92"/>
      <c r="W68" s="72" t="str">
        <f t="shared" si="2"/>
        <v/>
      </c>
      <c r="X68" s="72" t="str">
        <f t="shared" si="0"/>
        <v/>
      </c>
      <c r="Y68" s="72" t="str">
        <f t="shared" si="1"/>
        <v/>
      </c>
    </row>
    <row r="69" spans="1:25" s="73" customFormat="1" x14ac:dyDescent="0.35">
      <c r="A69" s="83"/>
      <c r="B69" s="83"/>
      <c r="C69" s="87"/>
      <c r="D69" s="87"/>
      <c r="E69" s="85"/>
      <c r="F69" s="86"/>
      <c r="G69" s="87"/>
      <c r="H69" s="87"/>
      <c r="I69" s="90"/>
      <c r="J69" s="89"/>
      <c r="K69" s="89"/>
      <c r="L69" s="89"/>
      <c r="M69" s="90"/>
      <c r="N69" s="90"/>
      <c r="O69" s="87"/>
      <c r="P69" s="87"/>
      <c r="Q69" s="91"/>
      <c r="R69" s="91"/>
      <c r="S69" s="92"/>
      <c r="T69" s="92"/>
      <c r="U69" s="92"/>
      <c r="V69" s="92"/>
      <c r="W69" s="72" t="str">
        <f t="shared" si="2"/>
        <v/>
      </c>
      <c r="X69" s="72" t="str">
        <f t="shared" si="0"/>
        <v/>
      </c>
      <c r="Y69" s="72" t="str">
        <f t="shared" si="1"/>
        <v/>
      </c>
    </row>
    <row r="70" spans="1:25" s="73" customFormat="1" x14ac:dyDescent="0.35">
      <c r="A70" s="83"/>
      <c r="B70" s="83"/>
      <c r="C70" s="87"/>
      <c r="D70" s="87"/>
      <c r="E70" s="85"/>
      <c r="F70" s="86"/>
      <c r="G70" s="87"/>
      <c r="H70" s="87"/>
      <c r="I70" s="90"/>
      <c r="J70" s="89"/>
      <c r="K70" s="89"/>
      <c r="L70" s="89"/>
      <c r="M70" s="90"/>
      <c r="N70" s="90"/>
      <c r="O70" s="87"/>
      <c r="P70" s="87"/>
      <c r="Q70" s="91"/>
      <c r="R70" s="91"/>
      <c r="S70" s="92"/>
      <c r="T70" s="92"/>
      <c r="U70" s="92"/>
      <c r="V70" s="92"/>
      <c r="W70" s="72" t="str">
        <f t="shared" si="2"/>
        <v/>
      </c>
      <c r="X70" s="72" t="str">
        <f t="shared" si="0"/>
        <v/>
      </c>
      <c r="Y70" s="72" t="str">
        <f t="shared" si="1"/>
        <v/>
      </c>
    </row>
    <row r="71" spans="1:25" s="73" customFormat="1" x14ac:dyDescent="0.35">
      <c r="A71" s="83"/>
      <c r="B71" s="83"/>
      <c r="C71" s="87"/>
      <c r="D71" s="87"/>
      <c r="E71" s="85"/>
      <c r="F71" s="86"/>
      <c r="G71" s="87"/>
      <c r="H71" s="87"/>
      <c r="I71" s="90"/>
      <c r="J71" s="89"/>
      <c r="K71" s="89"/>
      <c r="L71" s="89"/>
      <c r="M71" s="90"/>
      <c r="N71" s="90"/>
      <c r="O71" s="87"/>
      <c r="P71" s="87"/>
      <c r="Q71" s="91"/>
      <c r="R71" s="91"/>
      <c r="S71" s="92"/>
      <c r="T71" s="92"/>
      <c r="U71" s="92"/>
      <c r="V71" s="92"/>
      <c r="W71" s="72" t="str">
        <f t="shared" si="2"/>
        <v/>
      </c>
      <c r="X71" s="72" t="str">
        <f t="shared" si="0"/>
        <v/>
      </c>
      <c r="Y71" s="72" t="str">
        <f t="shared" si="1"/>
        <v/>
      </c>
    </row>
    <row r="72" spans="1:25" s="73" customFormat="1" x14ac:dyDescent="0.35">
      <c r="A72" s="83"/>
      <c r="B72" s="83"/>
      <c r="C72" s="87"/>
      <c r="D72" s="87"/>
      <c r="E72" s="85"/>
      <c r="F72" s="86"/>
      <c r="G72" s="87"/>
      <c r="H72" s="87"/>
      <c r="I72" s="90"/>
      <c r="J72" s="89"/>
      <c r="K72" s="89"/>
      <c r="L72" s="89"/>
      <c r="M72" s="90"/>
      <c r="N72" s="90"/>
      <c r="O72" s="87"/>
      <c r="P72" s="87"/>
      <c r="Q72" s="91"/>
      <c r="R72" s="91"/>
      <c r="S72" s="92"/>
      <c r="T72" s="92"/>
      <c r="U72" s="92"/>
      <c r="V72" s="92"/>
      <c r="W72" s="72" t="str">
        <f t="shared" ref="W72:W135" si="3">IF(T72="","",(T72-S72))</f>
        <v/>
      </c>
      <c r="X72" s="72" t="str">
        <f t="shared" ref="X72:X135" si="4">IF(U72="","",IF(U72="ND","ND",(U72-T72)))</f>
        <v/>
      </c>
      <c r="Y72" s="72" t="str">
        <f t="shared" ref="Y72:Y135" si="5">IF(V72="","",IF(V72="ND","ND",(V72-T72)))</f>
        <v/>
      </c>
    </row>
    <row r="73" spans="1:25" s="73" customFormat="1" x14ac:dyDescent="0.35">
      <c r="A73" s="83"/>
      <c r="B73" s="83"/>
      <c r="C73" s="87"/>
      <c r="D73" s="87"/>
      <c r="E73" s="85"/>
      <c r="F73" s="86"/>
      <c r="G73" s="87"/>
      <c r="H73" s="87"/>
      <c r="I73" s="90"/>
      <c r="J73" s="89"/>
      <c r="K73" s="89"/>
      <c r="L73" s="89"/>
      <c r="M73" s="90"/>
      <c r="N73" s="90"/>
      <c r="O73" s="87"/>
      <c r="P73" s="87"/>
      <c r="Q73" s="91"/>
      <c r="R73" s="91"/>
      <c r="S73" s="92"/>
      <c r="T73" s="92"/>
      <c r="U73" s="92"/>
      <c r="V73" s="92"/>
      <c r="W73" s="72" t="str">
        <f t="shared" si="3"/>
        <v/>
      </c>
      <c r="X73" s="72" t="str">
        <f t="shared" si="4"/>
        <v/>
      </c>
      <c r="Y73" s="72" t="str">
        <f t="shared" si="5"/>
        <v/>
      </c>
    </row>
    <row r="74" spans="1:25" s="73" customFormat="1" x14ac:dyDescent="0.35">
      <c r="A74" s="83"/>
      <c r="B74" s="83"/>
      <c r="C74" s="87"/>
      <c r="D74" s="87"/>
      <c r="E74" s="85"/>
      <c r="F74" s="86"/>
      <c r="G74" s="87"/>
      <c r="H74" s="87"/>
      <c r="I74" s="90"/>
      <c r="J74" s="89"/>
      <c r="K74" s="89"/>
      <c r="L74" s="89"/>
      <c r="M74" s="90"/>
      <c r="N74" s="90"/>
      <c r="O74" s="87"/>
      <c r="P74" s="87"/>
      <c r="Q74" s="91"/>
      <c r="R74" s="91"/>
      <c r="S74" s="92"/>
      <c r="T74" s="92"/>
      <c r="U74" s="92"/>
      <c r="V74" s="92"/>
      <c r="W74" s="72" t="str">
        <f t="shared" si="3"/>
        <v/>
      </c>
      <c r="X74" s="72" t="str">
        <f t="shared" si="4"/>
        <v/>
      </c>
      <c r="Y74" s="72" t="str">
        <f t="shared" si="5"/>
        <v/>
      </c>
    </row>
    <row r="75" spans="1:25" s="73" customFormat="1" x14ac:dyDescent="0.35">
      <c r="A75" s="83"/>
      <c r="B75" s="83"/>
      <c r="C75" s="87"/>
      <c r="D75" s="87"/>
      <c r="E75" s="85"/>
      <c r="F75" s="86"/>
      <c r="G75" s="87"/>
      <c r="H75" s="87"/>
      <c r="I75" s="90"/>
      <c r="J75" s="89"/>
      <c r="K75" s="89"/>
      <c r="L75" s="89"/>
      <c r="M75" s="90"/>
      <c r="N75" s="90"/>
      <c r="O75" s="87"/>
      <c r="P75" s="87"/>
      <c r="Q75" s="91"/>
      <c r="R75" s="91"/>
      <c r="S75" s="92"/>
      <c r="T75" s="92"/>
      <c r="U75" s="92"/>
      <c r="V75" s="92"/>
      <c r="W75" s="72" t="str">
        <f t="shared" si="3"/>
        <v/>
      </c>
      <c r="X75" s="72" t="str">
        <f t="shared" si="4"/>
        <v/>
      </c>
      <c r="Y75" s="72" t="str">
        <f t="shared" si="5"/>
        <v/>
      </c>
    </row>
    <row r="76" spans="1:25" s="73" customFormat="1" x14ac:dyDescent="0.35">
      <c r="A76" s="83"/>
      <c r="B76" s="83"/>
      <c r="C76" s="87"/>
      <c r="D76" s="87"/>
      <c r="E76" s="85"/>
      <c r="F76" s="86"/>
      <c r="G76" s="87"/>
      <c r="H76" s="87"/>
      <c r="I76" s="90"/>
      <c r="J76" s="89"/>
      <c r="K76" s="89"/>
      <c r="L76" s="89"/>
      <c r="M76" s="90"/>
      <c r="N76" s="90"/>
      <c r="O76" s="87"/>
      <c r="P76" s="87"/>
      <c r="Q76" s="91"/>
      <c r="R76" s="91"/>
      <c r="S76" s="92"/>
      <c r="T76" s="92"/>
      <c r="U76" s="92"/>
      <c r="V76" s="92"/>
      <c r="W76" s="72" t="str">
        <f t="shared" si="3"/>
        <v/>
      </c>
      <c r="X76" s="72" t="str">
        <f t="shared" si="4"/>
        <v/>
      </c>
      <c r="Y76" s="72" t="str">
        <f t="shared" si="5"/>
        <v/>
      </c>
    </row>
    <row r="77" spans="1:25" s="73" customFormat="1" x14ac:dyDescent="0.35">
      <c r="A77" s="83"/>
      <c r="B77" s="83"/>
      <c r="C77" s="87"/>
      <c r="D77" s="87"/>
      <c r="E77" s="85"/>
      <c r="F77" s="86"/>
      <c r="G77" s="87"/>
      <c r="H77" s="87"/>
      <c r="I77" s="90"/>
      <c r="J77" s="89"/>
      <c r="K77" s="89"/>
      <c r="L77" s="89"/>
      <c r="M77" s="90"/>
      <c r="N77" s="90"/>
      <c r="O77" s="87"/>
      <c r="P77" s="87"/>
      <c r="Q77" s="91"/>
      <c r="R77" s="91"/>
      <c r="S77" s="92"/>
      <c r="T77" s="92"/>
      <c r="U77" s="92"/>
      <c r="V77" s="92"/>
      <c r="W77" s="72" t="str">
        <f t="shared" si="3"/>
        <v/>
      </c>
      <c r="X77" s="72" t="str">
        <f t="shared" si="4"/>
        <v/>
      </c>
      <c r="Y77" s="72" t="str">
        <f t="shared" si="5"/>
        <v/>
      </c>
    </row>
    <row r="78" spans="1:25" s="73" customFormat="1" x14ac:dyDescent="0.35">
      <c r="A78" s="83"/>
      <c r="B78" s="83"/>
      <c r="C78" s="87"/>
      <c r="D78" s="87"/>
      <c r="E78" s="85"/>
      <c r="F78" s="86"/>
      <c r="G78" s="87"/>
      <c r="H78" s="87"/>
      <c r="I78" s="90"/>
      <c r="J78" s="89"/>
      <c r="K78" s="89"/>
      <c r="L78" s="89"/>
      <c r="M78" s="90"/>
      <c r="N78" s="90"/>
      <c r="O78" s="87"/>
      <c r="P78" s="87"/>
      <c r="Q78" s="91"/>
      <c r="R78" s="91"/>
      <c r="S78" s="92"/>
      <c r="T78" s="92"/>
      <c r="U78" s="92"/>
      <c r="V78" s="92"/>
      <c r="W78" s="72" t="str">
        <f t="shared" si="3"/>
        <v/>
      </c>
      <c r="X78" s="72" t="str">
        <f t="shared" si="4"/>
        <v/>
      </c>
      <c r="Y78" s="72" t="str">
        <f t="shared" si="5"/>
        <v/>
      </c>
    </row>
    <row r="79" spans="1:25" s="73" customFormat="1" x14ac:dyDescent="0.35">
      <c r="A79" s="83"/>
      <c r="B79" s="83"/>
      <c r="C79" s="87"/>
      <c r="D79" s="87"/>
      <c r="E79" s="85"/>
      <c r="F79" s="86"/>
      <c r="G79" s="87"/>
      <c r="H79" s="87"/>
      <c r="I79" s="90"/>
      <c r="J79" s="89"/>
      <c r="K79" s="89"/>
      <c r="L79" s="89"/>
      <c r="M79" s="90"/>
      <c r="N79" s="90"/>
      <c r="O79" s="87"/>
      <c r="P79" s="87"/>
      <c r="Q79" s="91"/>
      <c r="R79" s="91"/>
      <c r="S79" s="92"/>
      <c r="T79" s="92"/>
      <c r="U79" s="92"/>
      <c r="V79" s="92"/>
      <c r="W79" s="72" t="str">
        <f t="shared" si="3"/>
        <v/>
      </c>
      <c r="X79" s="72" t="str">
        <f t="shared" si="4"/>
        <v/>
      </c>
      <c r="Y79" s="72" t="str">
        <f t="shared" si="5"/>
        <v/>
      </c>
    </row>
    <row r="80" spans="1:25" s="73" customFormat="1" x14ac:dyDescent="0.35">
      <c r="A80" s="83"/>
      <c r="B80" s="83"/>
      <c r="C80" s="87"/>
      <c r="D80" s="87"/>
      <c r="E80" s="85"/>
      <c r="F80" s="86"/>
      <c r="G80" s="87"/>
      <c r="H80" s="87"/>
      <c r="I80" s="90"/>
      <c r="J80" s="89"/>
      <c r="K80" s="89"/>
      <c r="L80" s="89"/>
      <c r="M80" s="90"/>
      <c r="N80" s="90"/>
      <c r="O80" s="87"/>
      <c r="P80" s="87"/>
      <c r="Q80" s="91"/>
      <c r="R80" s="91"/>
      <c r="S80" s="92"/>
      <c r="T80" s="92"/>
      <c r="U80" s="92"/>
      <c r="V80" s="92"/>
      <c r="W80" s="72" t="str">
        <f t="shared" si="3"/>
        <v/>
      </c>
      <c r="X80" s="72" t="str">
        <f t="shared" si="4"/>
        <v/>
      </c>
      <c r="Y80" s="72" t="str">
        <f t="shared" si="5"/>
        <v/>
      </c>
    </row>
    <row r="81" spans="1:25" s="73" customFormat="1" x14ac:dyDescent="0.35">
      <c r="A81" s="83"/>
      <c r="B81" s="83"/>
      <c r="C81" s="87"/>
      <c r="D81" s="87"/>
      <c r="E81" s="85"/>
      <c r="F81" s="86"/>
      <c r="G81" s="87"/>
      <c r="H81" s="87"/>
      <c r="I81" s="90"/>
      <c r="J81" s="89"/>
      <c r="K81" s="89"/>
      <c r="L81" s="89"/>
      <c r="M81" s="90"/>
      <c r="N81" s="90"/>
      <c r="O81" s="87"/>
      <c r="P81" s="87"/>
      <c r="Q81" s="91"/>
      <c r="R81" s="91"/>
      <c r="S81" s="92"/>
      <c r="T81" s="92"/>
      <c r="U81" s="92"/>
      <c r="V81" s="92"/>
      <c r="W81" s="72" t="str">
        <f t="shared" si="3"/>
        <v/>
      </c>
      <c r="X81" s="72" t="str">
        <f t="shared" si="4"/>
        <v/>
      </c>
      <c r="Y81" s="72" t="str">
        <f t="shared" si="5"/>
        <v/>
      </c>
    </row>
    <row r="82" spans="1:25" s="73" customFormat="1" x14ac:dyDescent="0.35">
      <c r="A82" s="83"/>
      <c r="B82" s="83"/>
      <c r="C82" s="87"/>
      <c r="D82" s="87"/>
      <c r="E82" s="85"/>
      <c r="F82" s="86"/>
      <c r="G82" s="87"/>
      <c r="H82" s="87"/>
      <c r="I82" s="90"/>
      <c r="J82" s="89"/>
      <c r="K82" s="89"/>
      <c r="L82" s="89"/>
      <c r="M82" s="90"/>
      <c r="N82" s="90"/>
      <c r="O82" s="87"/>
      <c r="P82" s="87"/>
      <c r="Q82" s="91"/>
      <c r="R82" s="91"/>
      <c r="S82" s="92"/>
      <c r="T82" s="92"/>
      <c r="U82" s="92"/>
      <c r="V82" s="92"/>
      <c r="W82" s="72" t="str">
        <f t="shared" si="3"/>
        <v/>
      </c>
      <c r="X82" s="72" t="str">
        <f t="shared" si="4"/>
        <v/>
      </c>
      <c r="Y82" s="72" t="str">
        <f t="shared" si="5"/>
        <v/>
      </c>
    </row>
    <row r="83" spans="1:25" s="73" customFormat="1" x14ac:dyDescent="0.35">
      <c r="A83" s="83"/>
      <c r="B83" s="83"/>
      <c r="C83" s="87"/>
      <c r="D83" s="87"/>
      <c r="E83" s="85"/>
      <c r="F83" s="86"/>
      <c r="G83" s="87"/>
      <c r="H83" s="87"/>
      <c r="I83" s="90"/>
      <c r="J83" s="89"/>
      <c r="K83" s="89"/>
      <c r="L83" s="89"/>
      <c r="M83" s="90"/>
      <c r="N83" s="90"/>
      <c r="O83" s="87"/>
      <c r="P83" s="87"/>
      <c r="Q83" s="91"/>
      <c r="R83" s="91"/>
      <c r="S83" s="92"/>
      <c r="T83" s="92"/>
      <c r="U83" s="92"/>
      <c r="V83" s="92"/>
      <c r="W83" s="72" t="str">
        <f t="shared" si="3"/>
        <v/>
      </c>
      <c r="X83" s="72" t="str">
        <f t="shared" si="4"/>
        <v/>
      </c>
      <c r="Y83" s="72" t="str">
        <f t="shared" si="5"/>
        <v/>
      </c>
    </row>
    <row r="84" spans="1:25" s="73" customFormat="1" x14ac:dyDescent="0.35">
      <c r="A84" s="83"/>
      <c r="B84" s="83"/>
      <c r="C84" s="87"/>
      <c r="D84" s="87"/>
      <c r="E84" s="85"/>
      <c r="F84" s="86"/>
      <c r="G84" s="87"/>
      <c r="H84" s="87"/>
      <c r="I84" s="90"/>
      <c r="J84" s="89"/>
      <c r="K84" s="89"/>
      <c r="L84" s="89"/>
      <c r="M84" s="90"/>
      <c r="N84" s="90"/>
      <c r="O84" s="87"/>
      <c r="P84" s="87"/>
      <c r="Q84" s="91"/>
      <c r="R84" s="91"/>
      <c r="S84" s="92"/>
      <c r="T84" s="92"/>
      <c r="U84" s="92"/>
      <c r="V84" s="92"/>
      <c r="W84" s="72" t="str">
        <f t="shared" si="3"/>
        <v/>
      </c>
      <c r="X84" s="72" t="str">
        <f t="shared" si="4"/>
        <v/>
      </c>
      <c r="Y84" s="72" t="str">
        <f t="shared" si="5"/>
        <v/>
      </c>
    </row>
    <row r="85" spans="1:25" s="73" customFormat="1" x14ac:dyDescent="0.35">
      <c r="A85" s="83"/>
      <c r="B85" s="83"/>
      <c r="C85" s="87"/>
      <c r="D85" s="87"/>
      <c r="E85" s="85"/>
      <c r="F85" s="86"/>
      <c r="G85" s="87"/>
      <c r="H85" s="87"/>
      <c r="I85" s="90"/>
      <c r="J85" s="89"/>
      <c r="K85" s="89"/>
      <c r="L85" s="89"/>
      <c r="M85" s="90"/>
      <c r="N85" s="90"/>
      <c r="O85" s="87"/>
      <c r="P85" s="87"/>
      <c r="Q85" s="91"/>
      <c r="R85" s="91"/>
      <c r="S85" s="92"/>
      <c r="T85" s="92"/>
      <c r="U85" s="92"/>
      <c r="V85" s="92"/>
      <c r="W85" s="72" t="str">
        <f t="shared" si="3"/>
        <v/>
      </c>
      <c r="X85" s="72" t="str">
        <f t="shared" si="4"/>
        <v/>
      </c>
      <c r="Y85" s="72" t="str">
        <f t="shared" si="5"/>
        <v/>
      </c>
    </row>
    <row r="86" spans="1:25" s="73" customFormat="1" x14ac:dyDescent="0.35">
      <c r="A86" s="83"/>
      <c r="B86" s="83"/>
      <c r="C86" s="87"/>
      <c r="D86" s="87"/>
      <c r="E86" s="85"/>
      <c r="F86" s="86"/>
      <c r="G86" s="87"/>
      <c r="H86" s="87"/>
      <c r="I86" s="90"/>
      <c r="J86" s="89"/>
      <c r="K86" s="89"/>
      <c r="L86" s="89"/>
      <c r="M86" s="90"/>
      <c r="N86" s="90"/>
      <c r="O86" s="87"/>
      <c r="P86" s="87"/>
      <c r="Q86" s="91"/>
      <c r="R86" s="91"/>
      <c r="S86" s="92"/>
      <c r="T86" s="92"/>
      <c r="U86" s="92"/>
      <c r="V86" s="92"/>
      <c r="W86" s="72" t="str">
        <f t="shared" si="3"/>
        <v/>
      </c>
      <c r="X86" s="72" t="str">
        <f t="shared" si="4"/>
        <v/>
      </c>
      <c r="Y86" s="72" t="str">
        <f t="shared" si="5"/>
        <v/>
      </c>
    </row>
    <row r="87" spans="1:25" s="73" customFormat="1" x14ac:dyDescent="0.35">
      <c r="A87" s="83"/>
      <c r="B87" s="83"/>
      <c r="C87" s="87"/>
      <c r="D87" s="87"/>
      <c r="E87" s="85"/>
      <c r="F87" s="86"/>
      <c r="G87" s="87"/>
      <c r="H87" s="87"/>
      <c r="I87" s="90"/>
      <c r="J87" s="89"/>
      <c r="K87" s="89"/>
      <c r="L87" s="89"/>
      <c r="M87" s="90"/>
      <c r="N87" s="90"/>
      <c r="O87" s="87"/>
      <c r="P87" s="87"/>
      <c r="Q87" s="91"/>
      <c r="R87" s="91"/>
      <c r="S87" s="92"/>
      <c r="T87" s="92"/>
      <c r="U87" s="92"/>
      <c r="V87" s="92"/>
      <c r="W87" s="72" t="str">
        <f t="shared" si="3"/>
        <v/>
      </c>
      <c r="X87" s="72" t="str">
        <f t="shared" si="4"/>
        <v/>
      </c>
      <c r="Y87" s="72" t="str">
        <f t="shared" si="5"/>
        <v/>
      </c>
    </row>
    <row r="88" spans="1:25" s="73" customFormat="1" x14ac:dyDescent="0.35">
      <c r="A88" s="83"/>
      <c r="B88" s="83"/>
      <c r="C88" s="87"/>
      <c r="D88" s="87"/>
      <c r="E88" s="85"/>
      <c r="F88" s="86"/>
      <c r="G88" s="87"/>
      <c r="H88" s="87"/>
      <c r="I88" s="90"/>
      <c r="J88" s="89"/>
      <c r="K88" s="89"/>
      <c r="L88" s="89"/>
      <c r="M88" s="90"/>
      <c r="N88" s="90"/>
      <c r="O88" s="87"/>
      <c r="P88" s="87"/>
      <c r="Q88" s="91"/>
      <c r="R88" s="91"/>
      <c r="S88" s="92"/>
      <c r="T88" s="92"/>
      <c r="U88" s="92"/>
      <c r="V88" s="92"/>
      <c r="W88" s="72" t="str">
        <f t="shared" si="3"/>
        <v/>
      </c>
      <c r="X88" s="72" t="str">
        <f t="shared" si="4"/>
        <v/>
      </c>
      <c r="Y88" s="72" t="str">
        <f t="shared" si="5"/>
        <v/>
      </c>
    </row>
    <row r="89" spans="1:25" s="73" customFormat="1" x14ac:dyDescent="0.35">
      <c r="A89" s="83"/>
      <c r="B89" s="83"/>
      <c r="C89" s="87"/>
      <c r="D89" s="87"/>
      <c r="E89" s="85"/>
      <c r="F89" s="86"/>
      <c r="G89" s="87"/>
      <c r="H89" s="87"/>
      <c r="I89" s="90"/>
      <c r="J89" s="89"/>
      <c r="K89" s="89"/>
      <c r="L89" s="89"/>
      <c r="M89" s="90"/>
      <c r="N89" s="90"/>
      <c r="O89" s="87"/>
      <c r="P89" s="87"/>
      <c r="Q89" s="91"/>
      <c r="R89" s="91"/>
      <c r="S89" s="92"/>
      <c r="T89" s="92"/>
      <c r="U89" s="92"/>
      <c r="V89" s="92"/>
      <c r="W89" s="72" t="str">
        <f t="shared" si="3"/>
        <v/>
      </c>
      <c r="X89" s="72" t="str">
        <f t="shared" si="4"/>
        <v/>
      </c>
      <c r="Y89" s="72" t="str">
        <f t="shared" si="5"/>
        <v/>
      </c>
    </row>
    <row r="90" spans="1:25" s="73" customFormat="1" x14ac:dyDescent="0.35">
      <c r="A90" s="83"/>
      <c r="B90" s="83"/>
      <c r="C90" s="87"/>
      <c r="D90" s="87"/>
      <c r="E90" s="85"/>
      <c r="F90" s="86"/>
      <c r="G90" s="87"/>
      <c r="H90" s="87"/>
      <c r="I90" s="90"/>
      <c r="J90" s="89"/>
      <c r="K90" s="89"/>
      <c r="L90" s="89"/>
      <c r="M90" s="90"/>
      <c r="N90" s="90"/>
      <c r="O90" s="87"/>
      <c r="P90" s="87"/>
      <c r="Q90" s="91"/>
      <c r="R90" s="91"/>
      <c r="S90" s="92"/>
      <c r="T90" s="92"/>
      <c r="U90" s="92"/>
      <c r="V90" s="92"/>
      <c r="W90" s="72" t="str">
        <f t="shared" si="3"/>
        <v/>
      </c>
      <c r="X90" s="72" t="str">
        <f t="shared" si="4"/>
        <v/>
      </c>
      <c r="Y90" s="72" t="str">
        <f t="shared" si="5"/>
        <v/>
      </c>
    </row>
    <row r="91" spans="1:25" s="73" customFormat="1" x14ac:dyDescent="0.35">
      <c r="A91" s="83"/>
      <c r="B91" s="83"/>
      <c r="C91" s="87"/>
      <c r="D91" s="87"/>
      <c r="E91" s="85"/>
      <c r="F91" s="86"/>
      <c r="G91" s="87"/>
      <c r="H91" s="87"/>
      <c r="I91" s="90"/>
      <c r="J91" s="89"/>
      <c r="K91" s="89"/>
      <c r="L91" s="89"/>
      <c r="M91" s="90"/>
      <c r="N91" s="90"/>
      <c r="O91" s="87"/>
      <c r="P91" s="87"/>
      <c r="Q91" s="91"/>
      <c r="R91" s="91"/>
      <c r="S91" s="92"/>
      <c r="T91" s="92"/>
      <c r="U91" s="92"/>
      <c r="V91" s="92"/>
      <c r="W91" s="72" t="str">
        <f t="shared" si="3"/>
        <v/>
      </c>
      <c r="X91" s="72" t="str">
        <f t="shared" si="4"/>
        <v/>
      </c>
      <c r="Y91" s="72" t="str">
        <f t="shared" si="5"/>
        <v/>
      </c>
    </row>
    <row r="92" spans="1:25" s="73" customFormat="1" x14ac:dyDescent="0.35">
      <c r="A92" s="83"/>
      <c r="B92" s="83"/>
      <c r="C92" s="87"/>
      <c r="D92" s="87"/>
      <c r="E92" s="85"/>
      <c r="F92" s="86"/>
      <c r="G92" s="87"/>
      <c r="H92" s="87"/>
      <c r="I92" s="90"/>
      <c r="J92" s="89"/>
      <c r="K92" s="89"/>
      <c r="L92" s="89"/>
      <c r="M92" s="90"/>
      <c r="N92" s="90"/>
      <c r="O92" s="87"/>
      <c r="P92" s="87"/>
      <c r="Q92" s="91"/>
      <c r="R92" s="91"/>
      <c r="S92" s="92"/>
      <c r="T92" s="92"/>
      <c r="U92" s="92"/>
      <c r="V92" s="92"/>
      <c r="W92" s="72" t="str">
        <f t="shared" si="3"/>
        <v/>
      </c>
      <c r="X92" s="72" t="str">
        <f t="shared" si="4"/>
        <v/>
      </c>
      <c r="Y92" s="72" t="str">
        <f t="shared" si="5"/>
        <v/>
      </c>
    </row>
    <row r="93" spans="1:25" s="73" customFormat="1" x14ac:dyDescent="0.35">
      <c r="A93" s="83"/>
      <c r="B93" s="83"/>
      <c r="C93" s="87"/>
      <c r="D93" s="87"/>
      <c r="E93" s="85"/>
      <c r="F93" s="86"/>
      <c r="G93" s="87"/>
      <c r="H93" s="87"/>
      <c r="I93" s="90"/>
      <c r="J93" s="89"/>
      <c r="K93" s="89"/>
      <c r="L93" s="89"/>
      <c r="M93" s="90"/>
      <c r="N93" s="90"/>
      <c r="O93" s="87"/>
      <c r="P93" s="87"/>
      <c r="Q93" s="91"/>
      <c r="R93" s="91"/>
      <c r="S93" s="92"/>
      <c r="T93" s="92"/>
      <c r="U93" s="92"/>
      <c r="V93" s="92"/>
      <c r="W93" s="72" t="str">
        <f t="shared" si="3"/>
        <v/>
      </c>
      <c r="X93" s="72" t="str">
        <f t="shared" si="4"/>
        <v/>
      </c>
      <c r="Y93" s="72" t="str">
        <f t="shared" si="5"/>
        <v/>
      </c>
    </row>
    <row r="94" spans="1:25" s="73" customFormat="1" x14ac:dyDescent="0.35">
      <c r="A94" s="83"/>
      <c r="B94" s="83"/>
      <c r="C94" s="87"/>
      <c r="D94" s="87"/>
      <c r="E94" s="85"/>
      <c r="F94" s="86"/>
      <c r="G94" s="87"/>
      <c r="H94" s="87"/>
      <c r="I94" s="90"/>
      <c r="J94" s="89"/>
      <c r="K94" s="89"/>
      <c r="L94" s="89"/>
      <c r="M94" s="90"/>
      <c r="N94" s="90"/>
      <c r="O94" s="87"/>
      <c r="P94" s="87"/>
      <c r="Q94" s="91"/>
      <c r="R94" s="91"/>
      <c r="S94" s="92"/>
      <c r="T94" s="92"/>
      <c r="U94" s="92"/>
      <c r="V94" s="92"/>
      <c r="W94" s="72" t="str">
        <f t="shared" si="3"/>
        <v/>
      </c>
      <c r="X94" s="72" t="str">
        <f t="shared" si="4"/>
        <v/>
      </c>
      <c r="Y94" s="72" t="str">
        <f t="shared" si="5"/>
        <v/>
      </c>
    </row>
    <row r="95" spans="1:25" s="73" customFormat="1" x14ac:dyDescent="0.35">
      <c r="A95" s="83"/>
      <c r="B95" s="83"/>
      <c r="C95" s="87"/>
      <c r="D95" s="87"/>
      <c r="E95" s="85"/>
      <c r="F95" s="86"/>
      <c r="G95" s="87"/>
      <c r="H95" s="87"/>
      <c r="I95" s="90"/>
      <c r="J95" s="89"/>
      <c r="K95" s="89"/>
      <c r="L95" s="89"/>
      <c r="M95" s="90"/>
      <c r="N95" s="90"/>
      <c r="O95" s="87"/>
      <c r="P95" s="87"/>
      <c r="Q95" s="91"/>
      <c r="R95" s="91"/>
      <c r="S95" s="92"/>
      <c r="T95" s="92"/>
      <c r="U95" s="92"/>
      <c r="V95" s="92"/>
      <c r="W95" s="72" t="str">
        <f t="shared" si="3"/>
        <v/>
      </c>
      <c r="X95" s="72" t="str">
        <f t="shared" si="4"/>
        <v/>
      </c>
      <c r="Y95" s="72" t="str">
        <f t="shared" si="5"/>
        <v/>
      </c>
    </row>
    <row r="96" spans="1:25" s="73" customFormat="1" x14ac:dyDescent="0.35">
      <c r="A96" s="83"/>
      <c r="B96" s="83"/>
      <c r="C96" s="87"/>
      <c r="D96" s="87"/>
      <c r="E96" s="85"/>
      <c r="F96" s="86"/>
      <c r="G96" s="87"/>
      <c r="H96" s="87"/>
      <c r="I96" s="90"/>
      <c r="J96" s="89"/>
      <c r="K96" s="89"/>
      <c r="L96" s="89"/>
      <c r="M96" s="90"/>
      <c r="N96" s="90"/>
      <c r="O96" s="87"/>
      <c r="P96" s="87"/>
      <c r="Q96" s="91"/>
      <c r="R96" s="91"/>
      <c r="S96" s="92"/>
      <c r="T96" s="92"/>
      <c r="U96" s="92"/>
      <c r="V96" s="92"/>
      <c r="W96" s="72" t="str">
        <f t="shared" si="3"/>
        <v/>
      </c>
      <c r="X96" s="72" t="str">
        <f t="shared" si="4"/>
        <v/>
      </c>
      <c r="Y96" s="72" t="str">
        <f t="shared" si="5"/>
        <v/>
      </c>
    </row>
    <row r="97" spans="1:25" s="73" customFormat="1" x14ac:dyDescent="0.35">
      <c r="A97" s="83"/>
      <c r="B97" s="83"/>
      <c r="C97" s="87"/>
      <c r="D97" s="87"/>
      <c r="E97" s="85"/>
      <c r="F97" s="86"/>
      <c r="G97" s="87"/>
      <c r="H97" s="87"/>
      <c r="I97" s="90"/>
      <c r="J97" s="89"/>
      <c r="K97" s="89"/>
      <c r="L97" s="89"/>
      <c r="M97" s="90"/>
      <c r="N97" s="90"/>
      <c r="O97" s="87"/>
      <c r="P97" s="87"/>
      <c r="Q97" s="91"/>
      <c r="R97" s="91"/>
      <c r="S97" s="92"/>
      <c r="T97" s="92"/>
      <c r="U97" s="92"/>
      <c r="V97" s="92"/>
      <c r="W97" s="72" t="str">
        <f t="shared" si="3"/>
        <v/>
      </c>
      <c r="X97" s="72" t="str">
        <f t="shared" si="4"/>
        <v/>
      </c>
      <c r="Y97" s="72" t="str">
        <f t="shared" si="5"/>
        <v/>
      </c>
    </row>
    <row r="98" spans="1:25" s="73" customFormat="1" x14ac:dyDescent="0.35">
      <c r="A98" s="83"/>
      <c r="B98" s="83"/>
      <c r="C98" s="87"/>
      <c r="D98" s="87"/>
      <c r="E98" s="85"/>
      <c r="F98" s="86"/>
      <c r="G98" s="87"/>
      <c r="H98" s="87"/>
      <c r="I98" s="90"/>
      <c r="J98" s="89"/>
      <c r="K98" s="89"/>
      <c r="L98" s="89"/>
      <c r="M98" s="90"/>
      <c r="N98" s="90"/>
      <c r="O98" s="87"/>
      <c r="P98" s="87"/>
      <c r="Q98" s="91"/>
      <c r="R98" s="91"/>
      <c r="S98" s="92"/>
      <c r="T98" s="92"/>
      <c r="U98" s="92"/>
      <c r="V98" s="92"/>
      <c r="W98" s="72" t="str">
        <f t="shared" si="3"/>
        <v/>
      </c>
      <c r="X98" s="72" t="str">
        <f t="shared" si="4"/>
        <v/>
      </c>
      <c r="Y98" s="72" t="str">
        <f t="shared" si="5"/>
        <v/>
      </c>
    </row>
    <row r="99" spans="1:25" s="73" customFormat="1" x14ac:dyDescent="0.35">
      <c r="A99" s="83"/>
      <c r="B99" s="83"/>
      <c r="C99" s="87"/>
      <c r="D99" s="87"/>
      <c r="E99" s="85"/>
      <c r="F99" s="86"/>
      <c r="G99" s="87"/>
      <c r="H99" s="87"/>
      <c r="I99" s="90"/>
      <c r="J99" s="89"/>
      <c r="K99" s="89"/>
      <c r="L99" s="89"/>
      <c r="M99" s="90"/>
      <c r="N99" s="90"/>
      <c r="O99" s="87"/>
      <c r="P99" s="87"/>
      <c r="Q99" s="91"/>
      <c r="R99" s="91"/>
      <c r="S99" s="92"/>
      <c r="T99" s="92"/>
      <c r="U99" s="92"/>
      <c r="V99" s="92"/>
      <c r="W99" s="72" t="str">
        <f t="shared" si="3"/>
        <v/>
      </c>
      <c r="X99" s="72" t="str">
        <f t="shared" si="4"/>
        <v/>
      </c>
      <c r="Y99" s="72" t="str">
        <f t="shared" si="5"/>
        <v/>
      </c>
    </row>
    <row r="100" spans="1:25" s="73" customFormat="1" x14ac:dyDescent="0.35">
      <c r="A100" s="83"/>
      <c r="B100" s="83"/>
      <c r="C100" s="87"/>
      <c r="D100" s="87"/>
      <c r="E100" s="85"/>
      <c r="F100" s="86"/>
      <c r="G100" s="87"/>
      <c r="H100" s="87"/>
      <c r="I100" s="90"/>
      <c r="J100" s="89"/>
      <c r="K100" s="89"/>
      <c r="L100" s="89"/>
      <c r="M100" s="90"/>
      <c r="N100" s="90"/>
      <c r="O100" s="87"/>
      <c r="P100" s="87"/>
      <c r="Q100" s="91"/>
      <c r="R100" s="91"/>
      <c r="S100" s="92"/>
      <c r="T100" s="92"/>
      <c r="U100" s="92"/>
      <c r="V100" s="92"/>
      <c r="W100" s="72" t="str">
        <f t="shared" si="3"/>
        <v/>
      </c>
      <c r="X100" s="72" t="str">
        <f t="shared" si="4"/>
        <v/>
      </c>
      <c r="Y100" s="72" t="str">
        <f t="shared" si="5"/>
        <v/>
      </c>
    </row>
    <row r="101" spans="1:25" s="73" customFormat="1" x14ac:dyDescent="0.35">
      <c r="A101" s="83"/>
      <c r="B101" s="83"/>
      <c r="C101" s="87"/>
      <c r="D101" s="87"/>
      <c r="E101" s="85"/>
      <c r="F101" s="86"/>
      <c r="G101" s="87"/>
      <c r="H101" s="87"/>
      <c r="I101" s="90"/>
      <c r="J101" s="89"/>
      <c r="K101" s="89"/>
      <c r="L101" s="89"/>
      <c r="M101" s="90"/>
      <c r="N101" s="90"/>
      <c r="O101" s="87"/>
      <c r="P101" s="87"/>
      <c r="Q101" s="91"/>
      <c r="R101" s="91"/>
      <c r="S101" s="92"/>
      <c r="T101" s="92"/>
      <c r="U101" s="92"/>
      <c r="V101" s="92"/>
      <c r="W101" s="72" t="str">
        <f t="shared" si="3"/>
        <v/>
      </c>
      <c r="X101" s="72" t="str">
        <f t="shared" si="4"/>
        <v/>
      </c>
      <c r="Y101" s="72" t="str">
        <f t="shared" si="5"/>
        <v/>
      </c>
    </row>
    <row r="102" spans="1:25" s="73" customFormat="1" x14ac:dyDescent="0.35">
      <c r="A102" s="83"/>
      <c r="B102" s="83"/>
      <c r="C102" s="87"/>
      <c r="D102" s="87"/>
      <c r="E102" s="85"/>
      <c r="F102" s="86"/>
      <c r="G102" s="87"/>
      <c r="H102" s="87"/>
      <c r="I102" s="90"/>
      <c r="J102" s="89"/>
      <c r="K102" s="89"/>
      <c r="L102" s="89"/>
      <c r="M102" s="90"/>
      <c r="N102" s="90"/>
      <c r="O102" s="87"/>
      <c r="P102" s="87"/>
      <c r="Q102" s="91"/>
      <c r="R102" s="91"/>
      <c r="S102" s="92"/>
      <c r="T102" s="92"/>
      <c r="U102" s="92"/>
      <c r="V102" s="92"/>
      <c r="W102" s="72" t="str">
        <f t="shared" si="3"/>
        <v/>
      </c>
      <c r="X102" s="72" t="str">
        <f t="shared" si="4"/>
        <v/>
      </c>
      <c r="Y102" s="72" t="str">
        <f t="shared" si="5"/>
        <v/>
      </c>
    </row>
    <row r="103" spans="1:25" s="73" customFormat="1" x14ac:dyDescent="0.35">
      <c r="A103" s="83"/>
      <c r="B103" s="83"/>
      <c r="C103" s="87"/>
      <c r="D103" s="87"/>
      <c r="E103" s="85"/>
      <c r="F103" s="86"/>
      <c r="G103" s="87"/>
      <c r="H103" s="87"/>
      <c r="I103" s="90"/>
      <c r="J103" s="89"/>
      <c r="K103" s="89"/>
      <c r="L103" s="89"/>
      <c r="M103" s="90"/>
      <c r="N103" s="90"/>
      <c r="O103" s="87"/>
      <c r="P103" s="87"/>
      <c r="Q103" s="91"/>
      <c r="R103" s="91"/>
      <c r="S103" s="92"/>
      <c r="T103" s="92"/>
      <c r="U103" s="92"/>
      <c r="V103" s="92"/>
      <c r="W103" s="72" t="str">
        <f t="shared" si="3"/>
        <v/>
      </c>
      <c r="X103" s="72" t="str">
        <f t="shared" si="4"/>
        <v/>
      </c>
      <c r="Y103" s="72" t="str">
        <f t="shared" si="5"/>
        <v/>
      </c>
    </row>
    <row r="104" spans="1:25" s="73" customFormat="1" x14ac:dyDescent="0.35">
      <c r="A104" s="83"/>
      <c r="B104" s="83"/>
      <c r="C104" s="87"/>
      <c r="D104" s="87"/>
      <c r="E104" s="85"/>
      <c r="F104" s="86"/>
      <c r="G104" s="87"/>
      <c r="H104" s="87"/>
      <c r="I104" s="90"/>
      <c r="J104" s="89"/>
      <c r="K104" s="89"/>
      <c r="L104" s="89"/>
      <c r="M104" s="90"/>
      <c r="N104" s="90"/>
      <c r="O104" s="87"/>
      <c r="P104" s="87"/>
      <c r="Q104" s="91"/>
      <c r="R104" s="91"/>
      <c r="S104" s="92"/>
      <c r="T104" s="92"/>
      <c r="U104" s="92"/>
      <c r="V104" s="92"/>
      <c r="W104" s="72" t="str">
        <f t="shared" si="3"/>
        <v/>
      </c>
      <c r="X104" s="72" t="str">
        <f t="shared" si="4"/>
        <v/>
      </c>
      <c r="Y104" s="72" t="str">
        <f t="shared" si="5"/>
        <v/>
      </c>
    </row>
    <row r="105" spans="1:25" s="73" customFormat="1" x14ac:dyDescent="0.35">
      <c r="A105" s="83"/>
      <c r="B105" s="83"/>
      <c r="C105" s="87"/>
      <c r="D105" s="87"/>
      <c r="E105" s="85"/>
      <c r="F105" s="86"/>
      <c r="G105" s="87"/>
      <c r="H105" s="87"/>
      <c r="I105" s="90"/>
      <c r="J105" s="89"/>
      <c r="K105" s="89"/>
      <c r="L105" s="89"/>
      <c r="M105" s="90"/>
      <c r="N105" s="90"/>
      <c r="O105" s="87"/>
      <c r="P105" s="87"/>
      <c r="Q105" s="91"/>
      <c r="R105" s="91"/>
      <c r="S105" s="92"/>
      <c r="T105" s="92"/>
      <c r="U105" s="92"/>
      <c r="V105" s="92"/>
      <c r="W105" s="72" t="str">
        <f t="shared" si="3"/>
        <v/>
      </c>
      <c r="X105" s="72" t="str">
        <f t="shared" si="4"/>
        <v/>
      </c>
      <c r="Y105" s="72" t="str">
        <f t="shared" si="5"/>
        <v/>
      </c>
    </row>
    <row r="106" spans="1:25" s="73" customFormat="1" x14ac:dyDescent="0.35">
      <c r="A106" s="83"/>
      <c r="B106" s="83"/>
      <c r="C106" s="87"/>
      <c r="D106" s="87"/>
      <c r="E106" s="85"/>
      <c r="F106" s="86"/>
      <c r="G106" s="87"/>
      <c r="H106" s="87"/>
      <c r="I106" s="90"/>
      <c r="J106" s="89"/>
      <c r="K106" s="89"/>
      <c r="L106" s="89"/>
      <c r="M106" s="90"/>
      <c r="N106" s="90"/>
      <c r="O106" s="87"/>
      <c r="P106" s="87"/>
      <c r="Q106" s="91"/>
      <c r="R106" s="91"/>
      <c r="S106" s="92"/>
      <c r="T106" s="92"/>
      <c r="U106" s="92"/>
      <c r="V106" s="92"/>
      <c r="W106" s="72" t="str">
        <f t="shared" si="3"/>
        <v/>
      </c>
      <c r="X106" s="72" t="str">
        <f t="shared" si="4"/>
        <v/>
      </c>
      <c r="Y106" s="72" t="str">
        <f t="shared" si="5"/>
        <v/>
      </c>
    </row>
    <row r="107" spans="1:25" s="73" customFormat="1" x14ac:dyDescent="0.35">
      <c r="A107" s="83"/>
      <c r="B107" s="83"/>
      <c r="C107" s="87"/>
      <c r="D107" s="87"/>
      <c r="E107" s="85"/>
      <c r="F107" s="86"/>
      <c r="G107" s="87"/>
      <c r="H107" s="87"/>
      <c r="I107" s="90"/>
      <c r="J107" s="89"/>
      <c r="K107" s="89"/>
      <c r="L107" s="89"/>
      <c r="M107" s="90"/>
      <c r="N107" s="90"/>
      <c r="O107" s="87"/>
      <c r="P107" s="87"/>
      <c r="Q107" s="91"/>
      <c r="R107" s="91"/>
      <c r="S107" s="92"/>
      <c r="T107" s="92"/>
      <c r="U107" s="92"/>
      <c r="V107" s="92"/>
      <c r="W107" s="72" t="str">
        <f t="shared" si="3"/>
        <v/>
      </c>
      <c r="X107" s="72" t="str">
        <f t="shared" si="4"/>
        <v/>
      </c>
      <c r="Y107" s="72" t="str">
        <f t="shared" si="5"/>
        <v/>
      </c>
    </row>
    <row r="108" spans="1:25" s="73" customFormat="1" x14ac:dyDescent="0.35">
      <c r="A108" s="83"/>
      <c r="B108" s="83"/>
      <c r="C108" s="87"/>
      <c r="D108" s="87"/>
      <c r="E108" s="85"/>
      <c r="F108" s="86"/>
      <c r="G108" s="87"/>
      <c r="H108" s="87"/>
      <c r="I108" s="90"/>
      <c r="J108" s="89"/>
      <c r="K108" s="89"/>
      <c r="L108" s="89"/>
      <c r="M108" s="90"/>
      <c r="N108" s="90"/>
      <c r="O108" s="87"/>
      <c r="P108" s="87"/>
      <c r="Q108" s="91"/>
      <c r="R108" s="91"/>
      <c r="S108" s="92"/>
      <c r="T108" s="92"/>
      <c r="U108" s="92"/>
      <c r="V108" s="92"/>
      <c r="W108" s="72" t="str">
        <f t="shared" si="3"/>
        <v/>
      </c>
      <c r="X108" s="72" t="str">
        <f t="shared" si="4"/>
        <v/>
      </c>
      <c r="Y108" s="72" t="str">
        <f t="shared" si="5"/>
        <v/>
      </c>
    </row>
    <row r="109" spans="1:25" s="73" customFormat="1" x14ac:dyDescent="0.35">
      <c r="A109" s="83"/>
      <c r="B109" s="83"/>
      <c r="C109" s="87"/>
      <c r="D109" s="87"/>
      <c r="E109" s="85"/>
      <c r="F109" s="86"/>
      <c r="G109" s="87"/>
      <c r="H109" s="87"/>
      <c r="I109" s="90"/>
      <c r="J109" s="89"/>
      <c r="K109" s="89"/>
      <c r="L109" s="89"/>
      <c r="M109" s="90"/>
      <c r="N109" s="90"/>
      <c r="O109" s="87"/>
      <c r="P109" s="87"/>
      <c r="Q109" s="91"/>
      <c r="R109" s="91"/>
      <c r="S109" s="92"/>
      <c r="T109" s="92"/>
      <c r="U109" s="92"/>
      <c r="V109" s="92"/>
      <c r="W109" s="72" t="str">
        <f t="shared" si="3"/>
        <v/>
      </c>
      <c r="X109" s="72" t="str">
        <f t="shared" si="4"/>
        <v/>
      </c>
      <c r="Y109" s="72" t="str">
        <f t="shared" si="5"/>
        <v/>
      </c>
    </row>
    <row r="110" spans="1:25" s="73" customFormat="1" x14ac:dyDescent="0.35">
      <c r="A110" s="83"/>
      <c r="B110" s="83"/>
      <c r="C110" s="87"/>
      <c r="D110" s="87"/>
      <c r="E110" s="85"/>
      <c r="F110" s="86"/>
      <c r="G110" s="87"/>
      <c r="H110" s="87"/>
      <c r="I110" s="90"/>
      <c r="J110" s="89"/>
      <c r="K110" s="89"/>
      <c r="L110" s="89"/>
      <c r="M110" s="90"/>
      <c r="N110" s="90"/>
      <c r="O110" s="87"/>
      <c r="P110" s="87"/>
      <c r="Q110" s="91"/>
      <c r="R110" s="91"/>
      <c r="S110" s="92"/>
      <c r="T110" s="92"/>
      <c r="U110" s="92"/>
      <c r="V110" s="92"/>
      <c r="W110" s="72" t="str">
        <f t="shared" si="3"/>
        <v/>
      </c>
      <c r="X110" s="72" t="str">
        <f t="shared" si="4"/>
        <v/>
      </c>
      <c r="Y110" s="72" t="str">
        <f t="shared" si="5"/>
        <v/>
      </c>
    </row>
    <row r="111" spans="1:25" s="73" customFormat="1" x14ac:dyDescent="0.35">
      <c r="A111" s="83"/>
      <c r="B111" s="83"/>
      <c r="C111" s="87"/>
      <c r="D111" s="87"/>
      <c r="E111" s="85"/>
      <c r="F111" s="86"/>
      <c r="G111" s="87"/>
      <c r="H111" s="87"/>
      <c r="I111" s="90"/>
      <c r="J111" s="89"/>
      <c r="K111" s="89"/>
      <c r="L111" s="89"/>
      <c r="M111" s="90"/>
      <c r="N111" s="90"/>
      <c r="O111" s="87"/>
      <c r="P111" s="87"/>
      <c r="Q111" s="91"/>
      <c r="R111" s="91"/>
      <c r="S111" s="92"/>
      <c r="T111" s="92"/>
      <c r="U111" s="92"/>
      <c r="V111" s="92"/>
      <c r="W111" s="72" t="str">
        <f t="shared" si="3"/>
        <v/>
      </c>
      <c r="X111" s="72" t="str">
        <f t="shared" si="4"/>
        <v/>
      </c>
      <c r="Y111" s="72" t="str">
        <f t="shared" si="5"/>
        <v/>
      </c>
    </row>
    <row r="112" spans="1:25" s="73" customFormat="1" x14ac:dyDescent="0.35">
      <c r="A112" s="83"/>
      <c r="B112" s="83"/>
      <c r="C112" s="87"/>
      <c r="D112" s="87"/>
      <c r="E112" s="85"/>
      <c r="F112" s="86"/>
      <c r="G112" s="87"/>
      <c r="H112" s="87"/>
      <c r="I112" s="90"/>
      <c r="J112" s="89"/>
      <c r="K112" s="89"/>
      <c r="L112" s="89"/>
      <c r="M112" s="90"/>
      <c r="N112" s="90"/>
      <c r="O112" s="87"/>
      <c r="P112" s="87"/>
      <c r="Q112" s="91"/>
      <c r="R112" s="91"/>
      <c r="S112" s="92"/>
      <c r="T112" s="92"/>
      <c r="U112" s="92"/>
      <c r="V112" s="92"/>
      <c r="W112" s="72" t="str">
        <f t="shared" si="3"/>
        <v/>
      </c>
      <c r="X112" s="72" t="str">
        <f t="shared" si="4"/>
        <v/>
      </c>
      <c r="Y112" s="72" t="str">
        <f t="shared" si="5"/>
        <v/>
      </c>
    </row>
    <row r="113" spans="1:25" s="73" customFormat="1" x14ac:dyDescent="0.35">
      <c r="A113" s="83"/>
      <c r="B113" s="83"/>
      <c r="C113" s="87"/>
      <c r="D113" s="87"/>
      <c r="E113" s="85"/>
      <c r="F113" s="86"/>
      <c r="G113" s="87"/>
      <c r="H113" s="87"/>
      <c r="I113" s="90"/>
      <c r="J113" s="89"/>
      <c r="K113" s="89"/>
      <c r="L113" s="89"/>
      <c r="M113" s="90"/>
      <c r="N113" s="90"/>
      <c r="O113" s="87"/>
      <c r="P113" s="87"/>
      <c r="Q113" s="91"/>
      <c r="R113" s="91"/>
      <c r="S113" s="92"/>
      <c r="T113" s="92"/>
      <c r="U113" s="92"/>
      <c r="V113" s="92"/>
      <c r="W113" s="72" t="str">
        <f t="shared" si="3"/>
        <v/>
      </c>
      <c r="X113" s="72" t="str">
        <f t="shared" si="4"/>
        <v/>
      </c>
      <c r="Y113" s="72" t="str">
        <f t="shared" si="5"/>
        <v/>
      </c>
    </row>
    <row r="114" spans="1:25" s="73" customFormat="1" x14ac:dyDescent="0.35">
      <c r="A114" s="83"/>
      <c r="B114" s="83"/>
      <c r="C114" s="87"/>
      <c r="D114" s="87"/>
      <c r="E114" s="85"/>
      <c r="F114" s="86"/>
      <c r="G114" s="87"/>
      <c r="H114" s="87"/>
      <c r="I114" s="90"/>
      <c r="J114" s="89"/>
      <c r="K114" s="89"/>
      <c r="L114" s="89"/>
      <c r="M114" s="90"/>
      <c r="N114" s="90"/>
      <c r="O114" s="87"/>
      <c r="P114" s="87"/>
      <c r="Q114" s="91"/>
      <c r="R114" s="91"/>
      <c r="S114" s="92"/>
      <c r="T114" s="92"/>
      <c r="U114" s="92"/>
      <c r="V114" s="92"/>
      <c r="W114" s="72" t="str">
        <f t="shared" si="3"/>
        <v/>
      </c>
      <c r="X114" s="72" t="str">
        <f t="shared" si="4"/>
        <v/>
      </c>
      <c r="Y114" s="72" t="str">
        <f t="shared" si="5"/>
        <v/>
      </c>
    </row>
    <row r="115" spans="1:25" s="73" customFormat="1" x14ac:dyDescent="0.35">
      <c r="A115" s="83"/>
      <c r="B115" s="83"/>
      <c r="C115" s="87"/>
      <c r="D115" s="87"/>
      <c r="E115" s="85"/>
      <c r="F115" s="86"/>
      <c r="G115" s="87"/>
      <c r="H115" s="87"/>
      <c r="I115" s="90"/>
      <c r="J115" s="89"/>
      <c r="K115" s="89"/>
      <c r="L115" s="89"/>
      <c r="M115" s="90"/>
      <c r="N115" s="90"/>
      <c r="O115" s="87"/>
      <c r="P115" s="87"/>
      <c r="Q115" s="91"/>
      <c r="R115" s="91"/>
      <c r="S115" s="92"/>
      <c r="T115" s="92"/>
      <c r="U115" s="92"/>
      <c r="V115" s="92"/>
      <c r="W115" s="72" t="str">
        <f t="shared" si="3"/>
        <v/>
      </c>
      <c r="X115" s="72" t="str">
        <f t="shared" si="4"/>
        <v/>
      </c>
      <c r="Y115" s="72" t="str">
        <f t="shared" si="5"/>
        <v/>
      </c>
    </row>
    <row r="116" spans="1:25" s="73" customFormat="1" x14ac:dyDescent="0.35">
      <c r="A116" s="83"/>
      <c r="B116" s="83"/>
      <c r="C116" s="87"/>
      <c r="D116" s="87"/>
      <c r="E116" s="85"/>
      <c r="F116" s="86"/>
      <c r="G116" s="87"/>
      <c r="H116" s="87"/>
      <c r="I116" s="90"/>
      <c r="J116" s="89"/>
      <c r="K116" s="89"/>
      <c r="L116" s="89"/>
      <c r="M116" s="90"/>
      <c r="N116" s="90"/>
      <c r="O116" s="87"/>
      <c r="P116" s="87"/>
      <c r="Q116" s="91"/>
      <c r="R116" s="91"/>
      <c r="S116" s="92"/>
      <c r="T116" s="92"/>
      <c r="U116" s="92"/>
      <c r="V116" s="92"/>
      <c r="W116" s="72" t="str">
        <f t="shared" si="3"/>
        <v/>
      </c>
      <c r="X116" s="72" t="str">
        <f t="shared" si="4"/>
        <v/>
      </c>
      <c r="Y116" s="72" t="str">
        <f t="shared" si="5"/>
        <v/>
      </c>
    </row>
    <row r="117" spans="1:25" s="73" customFormat="1" x14ac:dyDescent="0.35">
      <c r="A117" s="83"/>
      <c r="B117" s="83"/>
      <c r="C117" s="87"/>
      <c r="D117" s="87"/>
      <c r="E117" s="85"/>
      <c r="F117" s="86"/>
      <c r="G117" s="87"/>
      <c r="H117" s="87"/>
      <c r="I117" s="90"/>
      <c r="J117" s="89"/>
      <c r="K117" s="89"/>
      <c r="L117" s="89"/>
      <c r="M117" s="90"/>
      <c r="N117" s="90"/>
      <c r="O117" s="87"/>
      <c r="P117" s="87"/>
      <c r="Q117" s="91"/>
      <c r="R117" s="91"/>
      <c r="S117" s="92"/>
      <c r="T117" s="92"/>
      <c r="U117" s="92"/>
      <c r="V117" s="92"/>
      <c r="W117" s="72" t="str">
        <f t="shared" si="3"/>
        <v/>
      </c>
      <c r="X117" s="72" t="str">
        <f t="shared" si="4"/>
        <v/>
      </c>
      <c r="Y117" s="72" t="str">
        <f t="shared" si="5"/>
        <v/>
      </c>
    </row>
    <row r="118" spans="1:25" s="73" customFormat="1" x14ac:dyDescent="0.35">
      <c r="A118" s="83"/>
      <c r="B118" s="83"/>
      <c r="C118" s="87"/>
      <c r="D118" s="87"/>
      <c r="E118" s="85"/>
      <c r="F118" s="86"/>
      <c r="G118" s="87"/>
      <c r="H118" s="87"/>
      <c r="I118" s="90"/>
      <c r="J118" s="89"/>
      <c r="K118" s="89"/>
      <c r="L118" s="89"/>
      <c r="M118" s="90"/>
      <c r="N118" s="90"/>
      <c r="O118" s="87"/>
      <c r="P118" s="87"/>
      <c r="Q118" s="91"/>
      <c r="R118" s="91"/>
      <c r="S118" s="92"/>
      <c r="T118" s="92"/>
      <c r="U118" s="92"/>
      <c r="V118" s="92"/>
      <c r="W118" s="72" t="str">
        <f t="shared" si="3"/>
        <v/>
      </c>
      <c r="X118" s="72" t="str">
        <f t="shared" si="4"/>
        <v/>
      </c>
      <c r="Y118" s="72" t="str">
        <f t="shared" si="5"/>
        <v/>
      </c>
    </row>
    <row r="119" spans="1:25" s="73" customFormat="1" x14ac:dyDescent="0.35">
      <c r="A119" s="83"/>
      <c r="B119" s="83"/>
      <c r="C119" s="87"/>
      <c r="D119" s="87"/>
      <c r="E119" s="85"/>
      <c r="F119" s="86"/>
      <c r="G119" s="87"/>
      <c r="H119" s="87"/>
      <c r="I119" s="90"/>
      <c r="J119" s="89"/>
      <c r="K119" s="89"/>
      <c r="L119" s="89"/>
      <c r="M119" s="90"/>
      <c r="N119" s="90"/>
      <c r="O119" s="87"/>
      <c r="P119" s="87"/>
      <c r="Q119" s="91"/>
      <c r="R119" s="91"/>
      <c r="S119" s="92"/>
      <c r="T119" s="92"/>
      <c r="U119" s="92"/>
      <c r="V119" s="92"/>
      <c r="W119" s="72" t="str">
        <f t="shared" si="3"/>
        <v/>
      </c>
      <c r="X119" s="72" t="str">
        <f t="shared" si="4"/>
        <v/>
      </c>
      <c r="Y119" s="72" t="str">
        <f t="shared" si="5"/>
        <v/>
      </c>
    </row>
    <row r="120" spans="1:25" s="73" customFormat="1" x14ac:dyDescent="0.35">
      <c r="A120" s="83"/>
      <c r="B120" s="83"/>
      <c r="C120" s="87"/>
      <c r="D120" s="87"/>
      <c r="E120" s="85"/>
      <c r="F120" s="86"/>
      <c r="G120" s="87"/>
      <c r="H120" s="87"/>
      <c r="I120" s="90"/>
      <c r="J120" s="89"/>
      <c r="K120" s="89"/>
      <c r="L120" s="89"/>
      <c r="M120" s="90"/>
      <c r="N120" s="90"/>
      <c r="O120" s="87"/>
      <c r="P120" s="87"/>
      <c r="Q120" s="91"/>
      <c r="R120" s="91"/>
      <c r="S120" s="92"/>
      <c r="T120" s="92"/>
      <c r="U120" s="92"/>
      <c r="V120" s="92"/>
      <c r="W120" s="72" t="str">
        <f t="shared" si="3"/>
        <v/>
      </c>
      <c r="X120" s="72" t="str">
        <f t="shared" si="4"/>
        <v/>
      </c>
      <c r="Y120" s="72" t="str">
        <f t="shared" si="5"/>
        <v/>
      </c>
    </row>
    <row r="121" spans="1:25" s="73" customFormat="1" x14ac:dyDescent="0.35">
      <c r="A121" s="83"/>
      <c r="B121" s="83"/>
      <c r="C121" s="87"/>
      <c r="D121" s="87"/>
      <c r="E121" s="85"/>
      <c r="F121" s="86"/>
      <c r="G121" s="87"/>
      <c r="H121" s="87"/>
      <c r="I121" s="90"/>
      <c r="J121" s="89"/>
      <c r="K121" s="89"/>
      <c r="L121" s="89"/>
      <c r="M121" s="90"/>
      <c r="N121" s="90"/>
      <c r="O121" s="87"/>
      <c r="P121" s="87"/>
      <c r="Q121" s="91"/>
      <c r="R121" s="91"/>
      <c r="S121" s="92"/>
      <c r="T121" s="92"/>
      <c r="U121" s="92"/>
      <c r="V121" s="92"/>
      <c r="W121" s="72" t="str">
        <f t="shared" si="3"/>
        <v/>
      </c>
      <c r="X121" s="72" t="str">
        <f t="shared" si="4"/>
        <v/>
      </c>
      <c r="Y121" s="72" t="str">
        <f t="shared" si="5"/>
        <v/>
      </c>
    </row>
    <row r="122" spans="1:25" s="73" customFormat="1" x14ac:dyDescent="0.35">
      <c r="A122" s="83"/>
      <c r="B122" s="83"/>
      <c r="C122" s="87"/>
      <c r="D122" s="87"/>
      <c r="E122" s="85"/>
      <c r="F122" s="86"/>
      <c r="G122" s="87"/>
      <c r="H122" s="87"/>
      <c r="I122" s="90"/>
      <c r="J122" s="89"/>
      <c r="K122" s="89"/>
      <c r="L122" s="89"/>
      <c r="M122" s="90"/>
      <c r="N122" s="90"/>
      <c r="O122" s="87"/>
      <c r="P122" s="87"/>
      <c r="Q122" s="91"/>
      <c r="R122" s="91"/>
      <c r="S122" s="92"/>
      <c r="T122" s="92"/>
      <c r="U122" s="92"/>
      <c r="V122" s="92"/>
      <c r="W122" s="72" t="str">
        <f t="shared" si="3"/>
        <v/>
      </c>
      <c r="X122" s="72" t="str">
        <f t="shared" si="4"/>
        <v/>
      </c>
      <c r="Y122" s="72" t="str">
        <f t="shared" si="5"/>
        <v/>
      </c>
    </row>
    <row r="123" spans="1:25" s="73" customFormat="1" x14ac:dyDescent="0.35">
      <c r="A123" s="83"/>
      <c r="B123" s="83"/>
      <c r="C123" s="87"/>
      <c r="D123" s="87"/>
      <c r="E123" s="85"/>
      <c r="F123" s="86"/>
      <c r="G123" s="87"/>
      <c r="H123" s="87"/>
      <c r="I123" s="90"/>
      <c r="J123" s="89"/>
      <c r="K123" s="89"/>
      <c r="L123" s="89"/>
      <c r="M123" s="90"/>
      <c r="N123" s="90"/>
      <c r="O123" s="87"/>
      <c r="P123" s="87"/>
      <c r="Q123" s="91"/>
      <c r="R123" s="91"/>
      <c r="S123" s="92"/>
      <c r="T123" s="92"/>
      <c r="U123" s="92"/>
      <c r="V123" s="92"/>
      <c r="W123" s="72" t="str">
        <f t="shared" si="3"/>
        <v/>
      </c>
      <c r="X123" s="72" t="str">
        <f t="shared" si="4"/>
        <v/>
      </c>
      <c r="Y123" s="72" t="str">
        <f t="shared" si="5"/>
        <v/>
      </c>
    </row>
    <row r="124" spans="1:25" s="73" customFormat="1" x14ac:dyDescent="0.35">
      <c r="A124" s="83"/>
      <c r="B124" s="83"/>
      <c r="C124" s="87"/>
      <c r="D124" s="87"/>
      <c r="E124" s="85"/>
      <c r="F124" s="86"/>
      <c r="G124" s="87"/>
      <c r="H124" s="87"/>
      <c r="I124" s="90"/>
      <c r="J124" s="89"/>
      <c r="K124" s="89"/>
      <c r="L124" s="89"/>
      <c r="M124" s="90"/>
      <c r="N124" s="90"/>
      <c r="O124" s="87"/>
      <c r="P124" s="87"/>
      <c r="Q124" s="91"/>
      <c r="R124" s="91"/>
      <c r="S124" s="92"/>
      <c r="T124" s="92"/>
      <c r="U124" s="92"/>
      <c r="V124" s="92"/>
      <c r="W124" s="72" t="str">
        <f t="shared" si="3"/>
        <v/>
      </c>
      <c r="X124" s="72" t="str">
        <f t="shared" si="4"/>
        <v/>
      </c>
      <c r="Y124" s="72" t="str">
        <f t="shared" si="5"/>
        <v/>
      </c>
    </row>
    <row r="125" spans="1:25" s="73" customFormat="1" x14ac:dyDescent="0.35">
      <c r="A125" s="83"/>
      <c r="B125" s="83"/>
      <c r="C125" s="87"/>
      <c r="D125" s="87"/>
      <c r="E125" s="85"/>
      <c r="F125" s="86"/>
      <c r="G125" s="87"/>
      <c r="H125" s="87"/>
      <c r="I125" s="90"/>
      <c r="J125" s="89"/>
      <c r="K125" s="89"/>
      <c r="L125" s="89"/>
      <c r="M125" s="90"/>
      <c r="N125" s="90"/>
      <c r="O125" s="87"/>
      <c r="P125" s="87"/>
      <c r="Q125" s="91"/>
      <c r="R125" s="91"/>
      <c r="S125" s="92"/>
      <c r="T125" s="92"/>
      <c r="U125" s="92"/>
      <c r="V125" s="92"/>
      <c r="W125" s="72" t="str">
        <f t="shared" si="3"/>
        <v/>
      </c>
      <c r="X125" s="72" t="str">
        <f t="shared" si="4"/>
        <v/>
      </c>
      <c r="Y125" s="72" t="str">
        <f t="shared" si="5"/>
        <v/>
      </c>
    </row>
    <row r="126" spans="1:25" s="73" customFormat="1" x14ac:dyDescent="0.35">
      <c r="A126" s="83"/>
      <c r="B126" s="83"/>
      <c r="C126" s="87"/>
      <c r="D126" s="87"/>
      <c r="E126" s="85"/>
      <c r="F126" s="86"/>
      <c r="G126" s="87"/>
      <c r="H126" s="87"/>
      <c r="I126" s="90"/>
      <c r="J126" s="89"/>
      <c r="K126" s="89"/>
      <c r="L126" s="89"/>
      <c r="M126" s="90"/>
      <c r="N126" s="90"/>
      <c r="O126" s="87"/>
      <c r="P126" s="87"/>
      <c r="Q126" s="91"/>
      <c r="R126" s="91"/>
      <c r="S126" s="92"/>
      <c r="T126" s="92"/>
      <c r="U126" s="92"/>
      <c r="V126" s="92"/>
      <c r="W126" s="72" t="str">
        <f t="shared" si="3"/>
        <v/>
      </c>
      <c r="X126" s="72" t="str">
        <f t="shared" si="4"/>
        <v/>
      </c>
      <c r="Y126" s="72" t="str">
        <f t="shared" si="5"/>
        <v/>
      </c>
    </row>
    <row r="127" spans="1:25" s="73" customFormat="1" x14ac:dyDescent="0.35">
      <c r="A127" s="83"/>
      <c r="B127" s="83"/>
      <c r="C127" s="87"/>
      <c r="D127" s="87"/>
      <c r="E127" s="85"/>
      <c r="F127" s="86"/>
      <c r="G127" s="87"/>
      <c r="H127" s="87"/>
      <c r="I127" s="90"/>
      <c r="J127" s="89"/>
      <c r="K127" s="89"/>
      <c r="L127" s="89"/>
      <c r="M127" s="90"/>
      <c r="N127" s="90"/>
      <c r="O127" s="87"/>
      <c r="P127" s="87"/>
      <c r="Q127" s="91"/>
      <c r="R127" s="91"/>
      <c r="S127" s="92"/>
      <c r="T127" s="92"/>
      <c r="U127" s="92"/>
      <c r="V127" s="92"/>
      <c r="W127" s="72" t="str">
        <f t="shared" si="3"/>
        <v/>
      </c>
      <c r="X127" s="72" t="str">
        <f t="shared" si="4"/>
        <v/>
      </c>
      <c r="Y127" s="72" t="str">
        <f t="shared" si="5"/>
        <v/>
      </c>
    </row>
    <row r="128" spans="1:25" s="73" customFormat="1" x14ac:dyDescent="0.35">
      <c r="A128" s="83"/>
      <c r="B128" s="83"/>
      <c r="C128" s="87"/>
      <c r="D128" s="87"/>
      <c r="E128" s="85"/>
      <c r="F128" s="86"/>
      <c r="G128" s="87"/>
      <c r="H128" s="87"/>
      <c r="I128" s="90"/>
      <c r="J128" s="89"/>
      <c r="K128" s="89"/>
      <c r="L128" s="89"/>
      <c r="M128" s="90"/>
      <c r="N128" s="90"/>
      <c r="O128" s="87"/>
      <c r="P128" s="87"/>
      <c r="Q128" s="91"/>
      <c r="R128" s="91"/>
      <c r="S128" s="92"/>
      <c r="T128" s="92"/>
      <c r="U128" s="92"/>
      <c r="V128" s="92"/>
      <c r="W128" s="72" t="str">
        <f t="shared" si="3"/>
        <v/>
      </c>
      <c r="X128" s="72" t="str">
        <f t="shared" si="4"/>
        <v/>
      </c>
      <c r="Y128" s="72" t="str">
        <f t="shared" si="5"/>
        <v/>
      </c>
    </row>
    <row r="129" spans="1:25" s="73" customFormat="1" x14ac:dyDescent="0.35">
      <c r="A129" s="83"/>
      <c r="B129" s="83"/>
      <c r="C129" s="87"/>
      <c r="D129" s="87"/>
      <c r="E129" s="85"/>
      <c r="F129" s="86"/>
      <c r="G129" s="87"/>
      <c r="H129" s="87"/>
      <c r="I129" s="90"/>
      <c r="J129" s="89"/>
      <c r="K129" s="89"/>
      <c r="L129" s="89"/>
      <c r="M129" s="90"/>
      <c r="N129" s="90"/>
      <c r="O129" s="87"/>
      <c r="P129" s="87"/>
      <c r="Q129" s="91"/>
      <c r="R129" s="91"/>
      <c r="S129" s="92"/>
      <c r="T129" s="92"/>
      <c r="U129" s="92"/>
      <c r="V129" s="92"/>
      <c r="W129" s="72" t="str">
        <f t="shared" si="3"/>
        <v/>
      </c>
      <c r="X129" s="72" t="str">
        <f t="shared" si="4"/>
        <v/>
      </c>
      <c r="Y129" s="72" t="str">
        <f t="shared" si="5"/>
        <v/>
      </c>
    </row>
    <row r="130" spans="1:25" s="73" customFormat="1" x14ac:dyDescent="0.35">
      <c r="A130" s="83"/>
      <c r="B130" s="83"/>
      <c r="C130" s="87"/>
      <c r="D130" s="87"/>
      <c r="E130" s="85"/>
      <c r="F130" s="86"/>
      <c r="G130" s="87"/>
      <c r="H130" s="87"/>
      <c r="I130" s="90"/>
      <c r="J130" s="89"/>
      <c r="K130" s="89"/>
      <c r="L130" s="89"/>
      <c r="M130" s="90"/>
      <c r="N130" s="90"/>
      <c r="O130" s="87"/>
      <c r="P130" s="87"/>
      <c r="Q130" s="91"/>
      <c r="R130" s="91"/>
      <c r="S130" s="92"/>
      <c r="T130" s="92"/>
      <c r="U130" s="92"/>
      <c r="V130" s="92"/>
      <c r="W130" s="72" t="str">
        <f t="shared" si="3"/>
        <v/>
      </c>
      <c r="X130" s="72" t="str">
        <f t="shared" si="4"/>
        <v/>
      </c>
      <c r="Y130" s="72" t="str">
        <f t="shared" si="5"/>
        <v/>
      </c>
    </row>
    <row r="131" spans="1:25" s="73" customFormat="1" x14ac:dyDescent="0.35">
      <c r="A131" s="83"/>
      <c r="B131" s="83"/>
      <c r="C131" s="87"/>
      <c r="D131" s="87"/>
      <c r="E131" s="85"/>
      <c r="F131" s="86"/>
      <c r="G131" s="87"/>
      <c r="H131" s="87"/>
      <c r="I131" s="90"/>
      <c r="J131" s="89"/>
      <c r="K131" s="89"/>
      <c r="L131" s="89"/>
      <c r="M131" s="90"/>
      <c r="N131" s="90"/>
      <c r="O131" s="87"/>
      <c r="P131" s="87"/>
      <c r="Q131" s="91"/>
      <c r="R131" s="91"/>
      <c r="S131" s="92"/>
      <c r="T131" s="92"/>
      <c r="U131" s="92"/>
      <c r="V131" s="92"/>
      <c r="W131" s="72" t="str">
        <f t="shared" si="3"/>
        <v/>
      </c>
      <c r="X131" s="72" t="str">
        <f t="shared" si="4"/>
        <v/>
      </c>
      <c r="Y131" s="72" t="str">
        <f t="shared" si="5"/>
        <v/>
      </c>
    </row>
    <row r="132" spans="1:25" s="73" customFormat="1" x14ac:dyDescent="0.35">
      <c r="A132" s="83"/>
      <c r="B132" s="83"/>
      <c r="C132" s="87"/>
      <c r="D132" s="87"/>
      <c r="E132" s="85"/>
      <c r="F132" s="86"/>
      <c r="G132" s="87"/>
      <c r="H132" s="87"/>
      <c r="I132" s="90"/>
      <c r="J132" s="89"/>
      <c r="K132" s="89"/>
      <c r="L132" s="89"/>
      <c r="M132" s="90"/>
      <c r="N132" s="90"/>
      <c r="O132" s="87"/>
      <c r="P132" s="87"/>
      <c r="Q132" s="91"/>
      <c r="R132" s="91"/>
      <c r="S132" s="92"/>
      <c r="T132" s="92"/>
      <c r="U132" s="92"/>
      <c r="V132" s="92"/>
      <c r="W132" s="72" t="str">
        <f t="shared" si="3"/>
        <v/>
      </c>
      <c r="X132" s="72" t="str">
        <f t="shared" si="4"/>
        <v/>
      </c>
      <c r="Y132" s="72" t="str">
        <f t="shared" si="5"/>
        <v/>
      </c>
    </row>
    <row r="133" spans="1:25" s="73" customFormat="1" x14ac:dyDescent="0.35">
      <c r="A133" s="83"/>
      <c r="B133" s="83"/>
      <c r="C133" s="87"/>
      <c r="D133" s="87"/>
      <c r="E133" s="85"/>
      <c r="F133" s="86"/>
      <c r="G133" s="87"/>
      <c r="H133" s="87"/>
      <c r="I133" s="90"/>
      <c r="J133" s="89"/>
      <c r="K133" s="89"/>
      <c r="L133" s="89"/>
      <c r="M133" s="90"/>
      <c r="N133" s="90"/>
      <c r="O133" s="87"/>
      <c r="P133" s="87"/>
      <c r="Q133" s="91"/>
      <c r="R133" s="91"/>
      <c r="S133" s="92"/>
      <c r="T133" s="92"/>
      <c r="U133" s="92"/>
      <c r="V133" s="92"/>
      <c r="W133" s="72" t="str">
        <f t="shared" si="3"/>
        <v/>
      </c>
      <c r="X133" s="72" t="str">
        <f t="shared" si="4"/>
        <v/>
      </c>
      <c r="Y133" s="72" t="str">
        <f t="shared" si="5"/>
        <v/>
      </c>
    </row>
    <row r="134" spans="1:25" s="73" customFormat="1" x14ac:dyDescent="0.35">
      <c r="A134" s="83"/>
      <c r="B134" s="83"/>
      <c r="C134" s="87"/>
      <c r="D134" s="87"/>
      <c r="E134" s="85"/>
      <c r="F134" s="86"/>
      <c r="G134" s="87"/>
      <c r="H134" s="87"/>
      <c r="I134" s="90"/>
      <c r="J134" s="89"/>
      <c r="K134" s="89"/>
      <c r="L134" s="89"/>
      <c r="M134" s="90"/>
      <c r="N134" s="90"/>
      <c r="O134" s="87"/>
      <c r="P134" s="87"/>
      <c r="Q134" s="91"/>
      <c r="R134" s="91"/>
      <c r="S134" s="92"/>
      <c r="T134" s="92"/>
      <c r="U134" s="92"/>
      <c r="V134" s="92"/>
      <c r="W134" s="72" t="str">
        <f t="shared" si="3"/>
        <v/>
      </c>
      <c r="X134" s="72" t="str">
        <f t="shared" si="4"/>
        <v/>
      </c>
      <c r="Y134" s="72" t="str">
        <f t="shared" si="5"/>
        <v/>
      </c>
    </row>
    <row r="135" spans="1:25" s="73" customFormat="1" x14ac:dyDescent="0.35">
      <c r="A135" s="83"/>
      <c r="B135" s="83"/>
      <c r="C135" s="87"/>
      <c r="D135" s="87"/>
      <c r="E135" s="85"/>
      <c r="F135" s="86"/>
      <c r="G135" s="87"/>
      <c r="H135" s="87"/>
      <c r="I135" s="90"/>
      <c r="J135" s="89"/>
      <c r="K135" s="89"/>
      <c r="L135" s="89"/>
      <c r="M135" s="90"/>
      <c r="N135" s="90"/>
      <c r="O135" s="87"/>
      <c r="P135" s="87"/>
      <c r="Q135" s="91"/>
      <c r="R135" s="91"/>
      <c r="S135" s="92"/>
      <c r="T135" s="92"/>
      <c r="U135" s="92"/>
      <c r="V135" s="92"/>
      <c r="W135" s="72" t="str">
        <f t="shared" si="3"/>
        <v/>
      </c>
      <c r="X135" s="72" t="str">
        <f t="shared" si="4"/>
        <v/>
      </c>
      <c r="Y135" s="72" t="str">
        <f t="shared" si="5"/>
        <v/>
      </c>
    </row>
    <row r="136" spans="1:25" s="73" customFormat="1" x14ac:dyDescent="0.35">
      <c r="A136" s="83"/>
      <c r="B136" s="83"/>
      <c r="C136" s="87"/>
      <c r="D136" s="87"/>
      <c r="E136" s="85"/>
      <c r="F136" s="86"/>
      <c r="G136" s="87"/>
      <c r="H136" s="87"/>
      <c r="I136" s="90"/>
      <c r="J136" s="89"/>
      <c r="K136" s="89"/>
      <c r="L136" s="89"/>
      <c r="M136" s="90"/>
      <c r="N136" s="90"/>
      <c r="O136" s="87"/>
      <c r="P136" s="87"/>
      <c r="Q136" s="91"/>
      <c r="R136" s="91"/>
      <c r="S136" s="92"/>
      <c r="T136" s="92"/>
      <c r="U136" s="92"/>
      <c r="V136" s="92"/>
      <c r="W136" s="72" t="str">
        <f t="shared" ref="W136:W199" si="6">IF(T136="","",(T136-S136))</f>
        <v/>
      </c>
      <c r="X136" s="72" t="str">
        <f t="shared" ref="X136:X199" si="7">IF(U136="","",IF(U136="ND","ND",(U136-T136)))</f>
        <v/>
      </c>
      <c r="Y136" s="72" t="str">
        <f t="shared" ref="Y136:Y199" si="8">IF(V136="","",IF(V136="ND","ND",(V136-T136)))</f>
        <v/>
      </c>
    </row>
    <row r="137" spans="1:25" s="73" customFormat="1" x14ac:dyDescent="0.35">
      <c r="A137" s="83"/>
      <c r="B137" s="83"/>
      <c r="C137" s="87"/>
      <c r="D137" s="87"/>
      <c r="E137" s="85"/>
      <c r="F137" s="86"/>
      <c r="G137" s="87"/>
      <c r="H137" s="87"/>
      <c r="I137" s="90"/>
      <c r="J137" s="89"/>
      <c r="K137" s="89"/>
      <c r="L137" s="89"/>
      <c r="M137" s="90"/>
      <c r="N137" s="90"/>
      <c r="O137" s="87"/>
      <c r="P137" s="87"/>
      <c r="Q137" s="91"/>
      <c r="R137" s="91"/>
      <c r="S137" s="92"/>
      <c r="T137" s="92"/>
      <c r="U137" s="92"/>
      <c r="V137" s="92"/>
      <c r="W137" s="72" t="str">
        <f t="shared" si="6"/>
        <v/>
      </c>
      <c r="X137" s="72" t="str">
        <f t="shared" si="7"/>
        <v/>
      </c>
      <c r="Y137" s="72" t="str">
        <f t="shared" si="8"/>
        <v/>
      </c>
    </row>
    <row r="138" spans="1:25" s="73" customFormat="1" x14ac:dyDescent="0.35">
      <c r="A138" s="83"/>
      <c r="B138" s="83"/>
      <c r="C138" s="87"/>
      <c r="D138" s="87"/>
      <c r="E138" s="85"/>
      <c r="F138" s="86"/>
      <c r="G138" s="87"/>
      <c r="H138" s="87"/>
      <c r="I138" s="90"/>
      <c r="J138" s="89"/>
      <c r="K138" s="89"/>
      <c r="L138" s="89"/>
      <c r="M138" s="90"/>
      <c r="N138" s="90"/>
      <c r="O138" s="87"/>
      <c r="P138" s="87"/>
      <c r="Q138" s="91"/>
      <c r="R138" s="91"/>
      <c r="S138" s="92"/>
      <c r="T138" s="92"/>
      <c r="U138" s="92"/>
      <c r="V138" s="92"/>
      <c r="W138" s="72" t="str">
        <f t="shared" si="6"/>
        <v/>
      </c>
      <c r="X138" s="72" t="str">
        <f t="shared" si="7"/>
        <v/>
      </c>
      <c r="Y138" s="72" t="str">
        <f t="shared" si="8"/>
        <v/>
      </c>
    </row>
    <row r="139" spans="1:25" s="73" customFormat="1" x14ac:dyDescent="0.35">
      <c r="A139" s="83"/>
      <c r="B139" s="83"/>
      <c r="C139" s="87"/>
      <c r="D139" s="87"/>
      <c r="E139" s="85"/>
      <c r="F139" s="86"/>
      <c r="G139" s="87"/>
      <c r="H139" s="87"/>
      <c r="I139" s="90"/>
      <c r="J139" s="89"/>
      <c r="K139" s="89"/>
      <c r="L139" s="89"/>
      <c r="M139" s="90"/>
      <c r="N139" s="90"/>
      <c r="O139" s="87"/>
      <c r="P139" s="87"/>
      <c r="Q139" s="91"/>
      <c r="R139" s="91"/>
      <c r="S139" s="92"/>
      <c r="T139" s="92"/>
      <c r="U139" s="92"/>
      <c r="V139" s="92"/>
      <c r="W139" s="72" t="str">
        <f t="shared" si="6"/>
        <v/>
      </c>
      <c r="X139" s="72" t="str">
        <f t="shared" si="7"/>
        <v/>
      </c>
      <c r="Y139" s="72" t="str">
        <f t="shared" si="8"/>
        <v/>
      </c>
    </row>
    <row r="140" spans="1:25" s="73" customFormat="1" x14ac:dyDescent="0.35">
      <c r="A140" s="83"/>
      <c r="B140" s="83"/>
      <c r="C140" s="87"/>
      <c r="D140" s="87"/>
      <c r="E140" s="85"/>
      <c r="F140" s="86"/>
      <c r="G140" s="87"/>
      <c r="H140" s="87"/>
      <c r="I140" s="90"/>
      <c r="J140" s="89"/>
      <c r="K140" s="89"/>
      <c r="L140" s="89"/>
      <c r="M140" s="90"/>
      <c r="N140" s="90"/>
      <c r="O140" s="87"/>
      <c r="P140" s="87"/>
      <c r="Q140" s="91"/>
      <c r="R140" s="91"/>
      <c r="S140" s="92"/>
      <c r="T140" s="92"/>
      <c r="U140" s="92"/>
      <c r="V140" s="92"/>
      <c r="W140" s="72" t="str">
        <f t="shared" si="6"/>
        <v/>
      </c>
      <c r="X140" s="72" t="str">
        <f t="shared" si="7"/>
        <v/>
      </c>
      <c r="Y140" s="72" t="str">
        <f t="shared" si="8"/>
        <v/>
      </c>
    </row>
    <row r="141" spans="1:25" s="73" customFormat="1" x14ac:dyDescent="0.35">
      <c r="A141" s="83"/>
      <c r="B141" s="83"/>
      <c r="C141" s="87"/>
      <c r="D141" s="87"/>
      <c r="E141" s="85"/>
      <c r="F141" s="86"/>
      <c r="G141" s="87"/>
      <c r="H141" s="87"/>
      <c r="I141" s="90"/>
      <c r="J141" s="89"/>
      <c r="K141" s="89"/>
      <c r="L141" s="89"/>
      <c r="M141" s="90"/>
      <c r="N141" s="90"/>
      <c r="O141" s="87"/>
      <c r="P141" s="87"/>
      <c r="Q141" s="91"/>
      <c r="R141" s="91"/>
      <c r="S141" s="92"/>
      <c r="T141" s="92"/>
      <c r="U141" s="92"/>
      <c r="V141" s="92"/>
      <c r="W141" s="72" t="str">
        <f t="shared" si="6"/>
        <v/>
      </c>
      <c r="X141" s="72" t="str">
        <f t="shared" si="7"/>
        <v/>
      </c>
      <c r="Y141" s="72" t="str">
        <f t="shared" si="8"/>
        <v/>
      </c>
    </row>
    <row r="142" spans="1:25" s="73" customFormat="1" x14ac:dyDescent="0.35">
      <c r="A142" s="83"/>
      <c r="B142" s="83"/>
      <c r="C142" s="87"/>
      <c r="D142" s="87"/>
      <c r="E142" s="85"/>
      <c r="F142" s="86"/>
      <c r="G142" s="87"/>
      <c r="H142" s="87"/>
      <c r="I142" s="90"/>
      <c r="J142" s="89"/>
      <c r="K142" s="89"/>
      <c r="L142" s="89"/>
      <c r="M142" s="90"/>
      <c r="N142" s="90"/>
      <c r="O142" s="87"/>
      <c r="P142" s="87"/>
      <c r="Q142" s="91"/>
      <c r="R142" s="91"/>
      <c r="S142" s="92"/>
      <c r="T142" s="92"/>
      <c r="U142" s="92"/>
      <c r="V142" s="92"/>
      <c r="W142" s="72" t="str">
        <f t="shared" si="6"/>
        <v/>
      </c>
      <c r="X142" s="72" t="str">
        <f t="shared" si="7"/>
        <v/>
      </c>
      <c r="Y142" s="72" t="str">
        <f t="shared" si="8"/>
        <v/>
      </c>
    </row>
    <row r="143" spans="1:25" s="73" customFormat="1" x14ac:dyDescent="0.35">
      <c r="A143" s="83"/>
      <c r="B143" s="83"/>
      <c r="C143" s="87"/>
      <c r="D143" s="87"/>
      <c r="E143" s="85"/>
      <c r="F143" s="86"/>
      <c r="G143" s="87"/>
      <c r="H143" s="87"/>
      <c r="I143" s="90"/>
      <c r="J143" s="89"/>
      <c r="K143" s="89"/>
      <c r="L143" s="89"/>
      <c r="M143" s="90"/>
      <c r="N143" s="90"/>
      <c r="O143" s="87"/>
      <c r="P143" s="87"/>
      <c r="Q143" s="91"/>
      <c r="R143" s="91"/>
      <c r="S143" s="92"/>
      <c r="T143" s="92"/>
      <c r="U143" s="92"/>
      <c r="V143" s="92"/>
      <c r="W143" s="72" t="str">
        <f t="shared" si="6"/>
        <v/>
      </c>
      <c r="X143" s="72" t="str">
        <f t="shared" si="7"/>
        <v/>
      </c>
      <c r="Y143" s="72" t="str">
        <f t="shared" si="8"/>
        <v/>
      </c>
    </row>
    <row r="144" spans="1:25" s="73" customFormat="1" x14ac:dyDescent="0.35">
      <c r="A144" s="83"/>
      <c r="B144" s="83"/>
      <c r="C144" s="87"/>
      <c r="D144" s="87"/>
      <c r="E144" s="85"/>
      <c r="F144" s="86"/>
      <c r="G144" s="87"/>
      <c r="H144" s="87"/>
      <c r="I144" s="90"/>
      <c r="J144" s="89"/>
      <c r="K144" s="89"/>
      <c r="L144" s="89"/>
      <c r="M144" s="90"/>
      <c r="N144" s="90"/>
      <c r="O144" s="87"/>
      <c r="P144" s="87"/>
      <c r="Q144" s="91"/>
      <c r="R144" s="91"/>
      <c r="S144" s="92"/>
      <c r="T144" s="92"/>
      <c r="U144" s="92"/>
      <c r="V144" s="92"/>
      <c r="W144" s="72" t="str">
        <f t="shared" si="6"/>
        <v/>
      </c>
      <c r="X144" s="72" t="str">
        <f t="shared" si="7"/>
        <v/>
      </c>
      <c r="Y144" s="72" t="str">
        <f t="shared" si="8"/>
        <v/>
      </c>
    </row>
    <row r="145" spans="1:25" s="73" customFormat="1" x14ac:dyDescent="0.35">
      <c r="A145" s="83"/>
      <c r="B145" s="83"/>
      <c r="C145" s="87"/>
      <c r="D145" s="87"/>
      <c r="E145" s="85"/>
      <c r="F145" s="86"/>
      <c r="G145" s="87"/>
      <c r="H145" s="87"/>
      <c r="I145" s="90"/>
      <c r="J145" s="89"/>
      <c r="K145" s="89"/>
      <c r="L145" s="89"/>
      <c r="M145" s="90"/>
      <c r="N145" s="90"/>
      <c r="O145" s="87"/>
      <c r="P145" s="87"/>
      <c r="Q145" s="91"/>
      <c r="R145" s="91"/>
      <c r="S145" s="92"/>
      <c r="T145" s="92"/>
      <c r="U145" s="92"/>
      <c r="V145" s="92"/>
      <c r="W145" s="72" t="str">
        <f t="shared" si="6"/>
        <v/>
      </c>
      <c r="X145" s="72" t="str">
        <f t="shared" si="7"/>
        <v/>
      </c>
      <c r="Y145" s="72" t="str">
        <f t="shared" si="8"/>
        <v/>
      </c>
    </row>
    <row r="146" spans="1:25" s="73" customFormat="1" x14ac:dyDescent="0.35">
      <c r="A146" s="83"/>
      <c r="B146" s="83"/>
      <c r="C146" s="87"/>
      <c r="D146" s="87"/>
      <c r="E146" s="85"/>
      <c r="F146" s="86"/>
      <c r="G146" s="87"/>
      <c r="H146" s="87"/>
      <c r="I146" s="90"/>
      <c r="J146" s="89"/>
      <c r="K146" s="89"/>
      <c r="L146" s="89"/>
      <c r="M146" s="90"/>
      <c r="N146" s="90"/>
      <c r="O146" s="87"/>
      <c r="P146" s="87"/>
      <c r="Q146" s="91"/>
      <c r="R146" s="91"/>
      <c r="S146" s="92"/>
      <c r="T146" s="92"/>
      <c r="U146" s="92"/>
      <c r="V146" s="92"/>
      <c r="W146" s="72" t="str">
        <f t="shared" si="6"/>
        <v/>
      </c>
      <c r="X146" s="72" t="str">
        <f t="shared" si="7"/>
        <v/>
      </c>
      <c r="Y146" s="72" t="str">
        <f t="shared" si="8"/>
        <v/>
      </c>
    </row>
    <row r="147" spans="1:25" s="73" customFormat="1" x14ac:dyDescent="0.35">
      <c r="A147" s="83"/>
      <c r="B147" s="83"/>
      <c r="C147" s="87"/>
      <c r="D147" s="87"/>
      <c r="E147" s="85"/>
      <c r="F147" s="86"/>
      <c r="G147" s="87"/>
      <c r="H147" s="87"/>
      <c r="I147" s="90"/>
      <c r="J147" s="89"/>
      <c r="K147" s="89"/>
      <c r="L147" s="89"/>
      <c r="M147" s="90"/>
      <c r="N147" s="90"/>
      <c r="O147" s="87"/>
      <c r="P147" s="87"/>
      <c r="Q147" s="91"/>
      <c r="R147" s="91"/>
      <c r="S147" s="92"/>
      <c r="T147" s="92"/>
      <c r="U147" s="92"/>
      <c r="V147" s="92"/>
      <c r="W147" s="72" t="str">
        <f t="shared" si="6"/>
        <v/>
      </c>
      <c r="X147" s="72" t="str">
        <f t="shared" si="7"/>
        <v/>
      </c>
      <c r="Y147" s="72" t="str">
        <f t="shared" si="8"/>
        <v/>
      </c>
    </row>
    <row r="148" spans="1:25" s="73" customFormat="1" x14ac:dyDescent="0.35">
      <c r="A148" s="83"/>
      <c r="B148" s="83"/>
      <c r="C148" s="87"/>
      <c r="D148" s="87"/>
      <c r="E148" s="85"/>
      <c r="F148" s="86"/>
      <c r="G148" s="87"/>
      <c r="H148" s="87"/>
      <c r="I148" s="90"/>
      <c r="J148" s="89"/>
      <c r="K148" s="89"/>
      <c r="L148" s="89"/>
      <c r="M148" s="90"/>
      <c r="N148" s="90"/>
      <c r="O148" s="87"/>
      <c r="P148" s="87"/>
      <c r="Q148" s="91"/>
      <c r="R148" s="91"/>
      <c r="S148" s="92"/>
      <c r="T148" s="92"/>
      <c r="U148" s="92"/>
      <c r="V148" s="92"/>
      <c r="W148" s="72" t="str">
        <f t="shared" si="6"/>
        <v/>
      </c>
      <c r="X148" s="72" t="str">
        <f t="shared" si="7"/>
        <v/>
      </c>
      <c r="Y148" s="72" t="str">
        <f t="shared" si="8"/>
        <v/>
      </c>
    </row>
    <row r="149" spans="1:25" s="73" customFormat="1" x14ac:dyDescent="0.35">
      <c r="A149" s="83"/>
      <c r="B149" s="83"/>
      <c r="C149" s="87"/>
      <c r="D149" s="87"/>
      <c r="E149" s="85"/>
      <c r="F149" s="86"/>
      <c r="G149" s="87"/>
      <c r="H149" s="87"/>
      <c r="I149" s="90"/>
      <c r="J149" s="89"/>
      <c r="K149" s="89"/>
      <c r="L149" s="89"/>
      <c r="M149" s="90"/>
      <c r="N149" s="90"/>
      <c r="O149" s="87"/>
      <c r="P149" s="87"/>
      <c r="Q149" s="91"/>
      <c r="R149" s="91"/>
      <c r="S149" s="92"/>
      <c r="T149" s="92"/>
      <c r="U149" s="92"/>
      <c r="V149" s="92"/>
      <c r="W149" s="72" t="str">
        <f t="shared" si="6"/>
        <v/>
      </c>
      <c r="X149" s="72" t="str">
        <f t="shared" si="7"/>
        <v/>
      </c>
      <c r="Y149" s="72" t="str">
        <f t="shared" si="8"/>
        <v/>
      </c>
    </row>
    <row r="150" spans="1:25" s="73" customFormat="1" x14ac:dyDescent="0.35">
      <c r="A150" s="83"/>
      <c r="B150" s="83"/>
      <c r="C150" s="87"/>
      <c r="D150" s="87"/>
      <c r="E150" s="85"/>
      <c r="F150" s="86"/>
      <c r="G150" s="87"/>
      <c r="H150" s="87"/>
      <c r="I150" s="90"/>
      <c r="J150" s="89"/>
      <c r="K150" s="89"/>
      <c r="L150" s="89"/>
      <c r="M150" s="90"/>
      <c r="N150" s="90"/>
      <c r="O150" s="87"/>
      <c r="P150" s="87"/>
      <c r="Q150" s="91"/>
      <c r="R150" s="91"/>
      <c r="S150" s="92"/>
      <c r="T150" s="92"/>
      <c r="U150" s="92"/>
      <c r="V150" s="92"/>
      <c r="W150" s="72" t="str">
        <f t="shared" si="6"/>
        <v/>
      </c>
      <c r="X150" s="72" t="str">
        <f t="shared" si="7"/>
        <v/>
      </c>
      <c r="Y150" s="72" t="str">
        <f t="shared" si="8"/>
        <v/>
      </c>
    </row>
    <row r="151" spans="1:25" s="73" customFormat="1" x14ac:dyDescent="0.35">
      <c r="A151" s="83"/>
      <c r="B151" s="83"/>
      <c r="C151" s="87"/>
      <c r="D151" s="87"/>
      <c r="E151" s="85"/>
      <c r="F151" s="86"/>
      <c r="G151" s="87"/>
      <c r="H151" s="87"/>
      <c r="I151" s="90"/>
      <c r="J151" s="89"/>
      <c r="K151" s="89"/>
      <c r="L151" s="89"/>
      <c r="M151" s="90"/>
      <c r="N151" s="90"/>
      <c r="O151" s="87"/>
      <c r="P151" s="87"/>
      <c r="Q151" s="91"/>
      <c r="R151" s="91"/>
      <c r="S151" s="92"/>
      <c r="T151" s="92"/>
      <c r="U151" s="92"/>
      <c r="V151" s="92"/>
      <c r="W151" s="72" t="str">
        <f t="shared" si="6"/>
        <v/>
      </c>
      <c r="X151" s="72" t="str">
        <f t="shared" si="7"/>
        <v/>
      </c>
      <c r="Y151" s="72" t="str">
        <f t="shared" si="8"/>
        <v/>
      </c>
    </row>
    <row r="152" spans="1:25" s="73" customFormat="1" x14ac:dyDescent="0.35">
      <c r="A152" s="83"/>
      <c r="B152" s="83"/>
      <c r="C152" s="87"/>
      <c r="D152" s="87"/>
      <c r="E152" s="85"/>
      <c r="F152" s="86"/>
      <c r="G152" s="87"/>
      <c r="H152" s="87"/>
      <c r="I152" s="90"/>
      <c r="J152" s="89"/>
      <c r="K152" s="89"/>
      <c r="L152" s="89"/>
      <c r="M152" s="90"/>
      <c r="N152" s="90"/>
      <c r="O152" s="87"/>
      <c r="P152" s="87"/>
      <c r="Q152" s="91"/>
      <c r="R152" s="91"/>
      <c r="S152" s="92"/>
      <c r="T152" s="92"/>
      <c r="U152" s="92"/>
      <c r="V152" s="92"/>
      <c r="W152" s="72" t="str">
        <f t="shared" si="6"/>
        <v/>
      </c>
      <c r="X152" s="72" t="str">
        <f t="shared" si="7"/>
        <v/>
      </c>
      <c r="Y152" s="72" t="str">
        <f t="shared" si="8"/>
        <v/>
      </c>
    </row>
    <row r="153" spans="1:25" s="73" customFormat="1" x14ac:dyDescent="0.35">
      <c r="A153" s="83"/>
      <c r="B153" s="83"/>
      <c r="C153" s="87"/>
      <c r="D153" s="87"/>
      <c r="E153" s="85"/>
      <c r="F153" s="86"/>
      <c r="G153" s="87"/>
      <c r="H153" s="87"/>
      <c r="I153" s="90"/>
      <c r="J153" s="89"/>
      <c r="K153" s="89"/>
      <c r="L153" s="89"/>
      <c r="M153" s="90"/>
      <c r="N153" s="90"/>
      <c r="O153" s="87"/>
      <c r="P153" s="87"/>
      <c r="Q153" s="91"/>
      <c r="R153" s="91"/>
      <c r="S153" s="92"/>
      <c r="T153" s="92"/>
      <c r="U153" s="92"/>
      <c r="V153" s="92"/>
      <c r="W153" s="72" t="str">
        <f t="shared" si="6"/>
        <v/>
      </c>
      <c r="X153" s="72" t="str">
        <f t="shared" si="7"/>
        <v/>
      </c>
      <c r="Y153" s="72" t="str">
        <f t="shared" si="8"/>
        <v/>
      </c>
    </row>
    <row r="154" spans="1:25" s="73" customFormat="1" x14ac:dyDescent="0.35">
      <c r="A154" s="83"/>
      <c r="B154" s="83"/>
      <c r="C154" s="87"/>
      <c r="D154" s="87"/>
      <c r="E154" s="85"/>
      <c r="F154" s="86"/>
      <c r="G154" s="87"/>
      <c r="H154" s="87"/>
      <c r="I154" s="90"/>
      <c r="J154" s="89"/>
      <c r="K154" s="89"/>
      <c r="L154" s="89"/>
      <c r="M154" s="90"/>
      <c r="N154" s="90"/>
      <c r="O154" s="87"/>
      <c r="P154" s="87"/>
      <c r="Q154" s="91"/>
      <c r="R154" s="91"/>
      <c r="S154" s="92"/>
      <c r="T154" s="92"/>
      <c r="U154" s="92"/>
      <c r="V154" s="92"/>
      <c r="W154" s="72" t="str">
        <f t="shared" si="6"/>
        <v/>
      </c>
      <c r="X154" s="72" t="str">
        <f t="shared" si="7"/>
        <v/>
      </c>
      <c r="Y154" s="72" t="str">
        <f t="shared" si="8"/>
        <v/>
      </c>
    </row>
    <row r="155" spans="1:25" s="73" customFormat="1" x14ac:dyDescent="0.35">
      <c r="A155" s="83"/>
      <c r="B155" s="83"/>
      <c r="C155" s="87"/>
      <c r="D155" s="87"/>
      <c r="E155" s="85"/>
      <c r="F155" s="86"/>
      <c r="G155" s="87"/>
      <c r="H155" s="87"/>
      <c r="I155" s="90"/>
      <c r="J155" s="89"/>
      <c r="K155" s="89"/>
      <c r="L155" s="89"/>
      <c r="M155" s="90"/>
      <c r="N155" s="90"/>
      <c r="O155" s="87"/>
      <c r="P155" s="87"/>
      <c r="Q155" s="91"/>
      <c r="R155" s="91"/>
      <c r="S155" s="92"/>
      <c r="T155" s="92"/>
      <c r="U155" s="92"/>
      <c r="V155" s="92"/>
      <c r="W155" s="72" t="str">
        <f t="shared" si="6"/>
        <v/>
      </c>
      <c r="X155" s="72" t="str">
        <f t="shared" si="7"/>
        <v/>
      </c>
      <c r="Y155" s="72" t="str">
        <f t="shared" si="8"/>
        <v/>
      </c>
    </row>
    <row r="156" spans="1:25" s="73" customFormat="1" x14ac:dyDescent="0.35">
      <c r="A156" s="83"/>
      <c r="B156" s="83"/>
      <c r="C156" s="87"/>
      <c r="D156" s="87"/>
      <c r="E156" s="85"/>
      <c r="F156" s="86"/>
      <c r="G156" s="87"/>
      <c r="H156" s="87"/>
      <c r="I156" s="90"/>
      <c r="J156" s="89"/>
      <c r="K156" s="89"/>
      <c r="L156" s="89"/>
      <c r="M156" s="90"/>
      <c r="N156" s="90"/>
      <c r="O156" s="87"/>
      <c r="P156" s="87"/>
      <c r="Q156" s="91"/>
      <c r="R156" s="91"/>
      <c r="S156" s="92"/>
      <c r="T156" s="92"/>
      <c r="U156" s="92"/>
      <c r="V156" s="92"/>
      <c r="W156" s="72" t="str">
        <f t="shared" si="6"/>
        <v/>
      </c>
      <c r="X156" s="72" t="str">
        <f t="shared" si="7"/>
        <v/>
      </c>
      <c r="Y156" s="72" t="str">
        <f t="shared" si="8"/>
        <v/>
      </c>
    </row>
    <row r="157" spans="1:25" s="73" customFormat="1" x14ac:dyDescent="0.35">
      <c r="A157" s="83"/>
      <c r="B157" s="83"/>
      <c r="C157" s="87"/>
      <c r="D157" s="87"/>
      <c r="E157" s="85"/>
      <c r="F157" s="86"/>
      <c r="G157" s="87"/>
      <c r="H157" s="87"/>
      <c r="I157" s="90"/>
      <c r="J157" s="89"/>
      <c r="K157" s="89"/>
      <c r="L157" s="89"/>
      <c r="M157" s="90"/>
      <c r="N157" s="90"/>
      <c r="O157" s="87"/>
      <c r="P157" s="87"/>
      <c r="Q157" s="91"/>
      <c r="R157" s="91"/>
      <c r="S157" s="92"/>
      <c r="T157" s="92"/>
      <c r="U157" s="92"/>
      <c r="V157" s="92"/>
      <c r="W157" s="72" t="str">
        <f t="shared" si="6"/>
        <v/>
      </c>
      <c r="X157" s="72" t="str">
        <f t="shared" si="7"/>
        <v/>
      </c>
      <c r="Y157" s="72" t="str">
        <f t="shared" si="8"/>
        <v/>
      </c>
    </row>
    <row r="158" spans="1:25" s="73" customFormat="1" x14ac:dyDescent="0.35">
      <c r="A158" s="83"/>
      <c r="B158" s="83"/>
      <c r="C158" s="87"/>
      <c r="D158" s="87"/>
      <c r="E158" s="85"/>
      <c r="F158" s="86"/>
      <c r="G158" s="87"/>
      <c r="H158" s="87"/>
      <c r="I158" s="90"/>
      <c r="J158" s="89"/>
      <c r="K158" s="89"/>
      <c r="L158" s="89"/>
      <c r="M158" s="90"/>
      <c r="N158" s="90"/>
      <c r="O158" s="87"/>
      <c r="P158" s="87"/>
      <c r="Q158" s="91"/>
      <c r="R158" s="91"/>
      <c r="S158" s="92"/>
      <c r="T158" s="92"/>
      <c r="U158" s="92"/>
      <c r="V158" s="92"/>
      <c r="W158" s="72" t="str">
        <f t="shared" si="6"/>
        <v/>
      </c>
      <c r="X158" s="72" t="str">
        <f t="shared" si="7"/>
        <v/>
      </c>
      <c r="Y158" s="72" t="str">
        <f t="shared" si="8"/>
        <v/>
      </c>
    </row>
    <row r="159" spans="1:25" s="73" customFormat="1" x14ac:dyDescent="0.35">
      <c r="A159" s="83"/>
      <c r="B159" s="83"/>
      <c r="C159" s="87"/>
      <c r="D159" s="87"/>
      <c r="E159" s="85"/>
      <c r="F159" s="86"/>
      <c r="G159" s="87"/>
      <c r="H159" s="87"/>
      <c r="I159" s="90"/>
      <c r="J159" s="89"/>
      <c r="K159" s="89"/>
      <c r="L159" s="89"/>
      <c r="M159" s="90"/>
      <c r="N159" s="90"/>
      <c r="O159" s="87"/>
      <c r="P159" s="87"/>
      <c r="Q159" s="91"/>
      <c r="R159" s="91"/>
      <c r="S159" s="92"/>
      <c r="T159" s="92"/>
      <c r="U159" s="92"/>
      <c r="V159" s="92"/>
      <c r="W159" s="72" t="str">
        <f t="shared" si="6"/>
        <v/>
      </c>
      <c r="X159" s="72" t="str">
        <f t="shared" si="7"/>
        <v/>
      </c>
      <c r="Y159" s="72" t="str">
        <f t="shared" si="8"/>
        <v/>
      </c>
    </row>
    <row r="160" spans="1:25" s="73" customFormat="1" x14ac:dyDescent="0.35">
      <c r="A160" s="83"/>
      <c r="B160" s="83"/>
      <c r="C160" s="87"/>
      <c r="D160" s="87"/>
      <c r="E160" s="85"/>
      <c r="F160" s="86"/>
      <c r="G160" s="87"/>
      <c r="H160" s="87"/>
      <c r="I160" s="90"/>
      <c r="J160" s="89"/>
      <c r="K160" s="89"/>
      <c r="L160" s="89"/>
      <c r="M160" s="90"/>
      <c r="N160" s="90"/>
      <c r="O160" s="87"/>
      <c r="P160" s="87"/>
      <c r="Q160" s="91"/>
      <c r="R160" s="91"/>
      <c r="S160" s="92"/>
      <c r="T160" s="92"/>
      <c r="U160" s="92"/>
      <c r="V160" s="92"/>
      <c r="W160" s="72" t="str">
        <f t="shared" si="6"/>
        <v/>
      </c>
      <c r="X160" s="72" t="str">
        <f t="shared" si="7"/>
        <v/>
      </c>
      <c r="Y160" s="72" t="str">
        <f t="shared" si="8"/>
        <v/>
      </c>
    </row>
    <row r="161" spans="1:25" s="73" customFormat="1" x14ac:dyDescent="0.35">
      <c r="A161" s="83"/>
      <c r="B161" s="83"/>
      <c r="C161" s="87"/>
      <c r="D161" s="87"/>
      <c r="E161" s="85"/>
      <c r="F161" s="86"/>
      <c r="G161" s="87"/>
      <c r="H161" s="87"/>
      <c r="I161" s="90"/>
      <c r="J161" s="89"/>
      <c r="K161" s="89"/>
      <c r="L161" s="89"/>
      <c r="M161" s="90"/>
      <c r="N161" s="90"/>
      <c r="O161" s="87"/>
      <c r="P161" s="87"/>
      <c r="Q161" s="91"/>
      <c r="R161" s="91"/>
      <c r="S161" s="92"/>
      <c r="T161" s="92"/>
      <c r="U161" s="92"/>
      <c r="V161" s="92"/>
      <c r="W161" s="72" t="str">
        <f t="shared" si="6"/>
        <v/>
      </c>
      <c r="X161" s="72" t="str">
        <f t="shared" si="7"/>
        <v/>
      </c>
      <c r="Y161" s="72" t="str">
        <f t="shared" si="8"/>
        <v/>
      </c>
    </row>
    <row r="162" spans="1:25" s="73" customFormat="1" x14ac:dyDescent="0.35">
      <c r="A162" s="83"/>
      <c r="B162" s="83"/>
      <c r="C162" s="87"/>
      <c r="D162" s="87"/>
      <c r="E162" s="85"/>
      <c r="F162" s="86"/>
      <c r="G162" s="87"/>
      <c r="H162" s="87"/>
      <c r="I162" s="90"/>
      <c r="J162" s="89"/>
      <c r="K162" s="89"/>
      <c r="L162" s="89"/>
      <c r="M162" s="90"/>
      <c r="N162" s="90"/>
      <c r="O162" s="87"/>
      <c r="P162" s="87"/>
      <c r="Q162" s="91"/>
      <c r="R162" s="91"/>
      <c r="S162" s="92"/>
      <c r="T162" s="92"/>
      <c r="U162" s="92"/>
      <c r="V162" s="92"/>
      <c r="W162" s="72" t="str">
        <f t="shared" si="6"/>
        <v/>
      </c>
      <c r="X162" s="72" t="str">
        <f t="shared" si="7"/>
        <v/>
      </c>
      <c r="Y162" s="72" t="str">
        <f t="shared" si="8"/>
        <v/>
      </c>
    </row>
    <row r="163" spans="1:25" s="73" customFormat="1" x14ac:dyDescent="0.35">
      <c r="A163" s="83"/>
      <c r="B163" s="83"/>
      <c r="C163" s="87"/>
      <c r="D163" s="87"/>
      <c r="E163" s="85"/>
      <c r="F163" s="86"/>
      <c r="G163" s="87"/>
      <c r="H163" s="87"/>
      <c r="I163" s="90"/>
      <c r="J163" s="89"/>
      <c r="K163" s="89"/>
      <c r="L163" s="89"/>
      <c r="M163" s="90"/>
      <c r="N163" s="90"/>
      <c r="O163" s="87"/>
      <c r="P163" s="87"/>
      <c r="Q163" s="91"/>
      <c r="R163" s="91"/>
      <c r="S163" s="92"/>
      <c r="T163" s="92"/>
      <c r="U163" s="92"/>
      <c r="V163" s="92"/>
      <c r="W163" s="72" t="str">
        <f t="shared" si="6"/>
        <v/>
      </c>
      <c r="X163" s="72" t="str">
        <f t="shared" si="7"/>
        <v/>
      </c>
      <c r="Y163" s="72" t="str">
        <f t="shared" si="8"/>
        <v/>
      </c>
    </row>
    <row r="164" spans="1:25" s="73" customFormat="1" x14ac:dyDescent="0.35">
      <c r="A164" s="83"/>
      <c r="B164" s="83"/>
      <c r="C164" s="87"/>
      <c r="D164" s="87"/>
      <c r="E164" s="85"/>
      <c r="F164" s="86"/>
      <c r="G164" s="87"/>
      <c r="H164" s="87"/>
      <c r="I164" s="90"/>
      <c r="J164" s="89"/>
      <c r="K164" s="89"/>
      <c r="L164" s="89"/>
      <c r="M164" s="90"/>
      <c r="N164" s="90"/>
      <c r="O164" s="87"/>
      <c r="P164" s="87"/>
      <c r="Q164" s="91"/>
      <c r="R164" s="91"/>
      <c r="S164" s="92"/>
      <c r="T164" s="92"/>
      <c r="U164" s="92"/>
      <c r="V164" s="92"/>
      <c r="W164" s="72" t="str">
        <f t="shared" si="6"/>
        <v/>
      </c>
      <c r="X164" s="72" t="str">
        <f t="shared" si="7"/>
        <v/>
      </c>
      <c r="Y164" s="72" t="str">
        <f t="shared" si="8"/>
        <v/>
      </c>
    </row>
    <row r="165" spans="1:25" s="73" customFormat="1" x14ac:dyDescent="0.35">
      <c r="A165" s="83"/>
      <c r="B165" s="83"/>
      <c r="C165" s="87"/>
      <c r="D165" s="87"/>
      <c r="E165" s="85"/>
      <c r="F165" s="86"/>
      <c r="G165" s="87"/>
      <c r="H165" s="87"/>
      <c r="I165" s="90"/>
      <c r="J165" s="89"/>
      <c r="K165" s="89"/>
      <c r="L165" s="89"/>
      <c r="M165" s="90"/>
      <c r="N165" s="90"/>
      <c r="O165" s="87"/>
      <c r="P165" s="87"/>
      <c r="Q165" s="91"/>
      <c r="R165" s="91"/>
      <c r="S165" s="92"/>
      <c r="T165" s="92"/>
      <c r="U165" s="92"/>
      <c r="V165" s="92"/>
      <c r="W165" s="72" t="str">
        <f t="shared" si="6"/>
        <v/>
      </c>
      <c r="X165" s="72" t="str">
        <f t="shared" si="7"/>
        <v/>
      </c>
      <c r="Y165" s="72" t="str">
        <f t="shared" si="8"/>
        <v/>
      </c>
    </row>
    <row r="166" spans="1:25" s="73" customFormat="1" x14ac:dyDescent="0.35">
      <c r="A166" s="83"/>
      <c r="B166" s="83"/>
      <c r="C166" s="87"/>
      <c r="D166" s="87"/>
      <c r="E166" s="85"/>
      <c r="F166" s="86"/>
      <c r="G166" s="87"/>
      <c r="H166" s="87"/>
      <c r="I166" s="90"/>
      <c r="J166" s="89"/>
      <c r="K166" s="89"/>
      <c r="L166" s="89"/>
      <c r="M166" s="90"/>
      <c r="N166" s="90"/>
      <c r="O166" s="87"/>
      <c r="P166" s="87"/>
      <c r="Q166" s="91"/>
      <c r="R166" s="91"/>
      <c r="S166" s="92"/>
      <c r="T166" s="92"/>
      <c r="U166" s="92"/>
      <c r="V166" s="92"/>
      <c r="W166" s="72" t="str">
        <f t="shared" si="6"/>
        <v/>
      </c>
      <c r="X166" s="72" t="str">
        <f t="shared" si="7"/>
        <v/>
      </c>
      <c r="Y166" s="72" t="str">
        <f t="shared" si="8"/>
        <v/>
      </c>
    </row>
    <row r="167" spans="1:25" s="73" customFormat="1" x14ac:dyDescent="0.35">
      <c r="A167" s="83"/>
      <c r="B167" s="83"/>
      <c r="C167" s="87"/>
      <c r="D167" s="87"/>
      <c r="E167" s="85"/>
      <c r="F167" s="86"/>
      <c r="G167" s="87"/>
      <c r="H167" s="87"/>
      <c r="I167" s="90"/>
      <c r="J167" s="89"/>
      <c r="K167" s="89"/>
      <c r="L167" s="89"/>
      <c r="M167" s="90"/>
      <c r="N167" s="90"/>
      <c r="O167" s="87"/>
      <c r="P167" s="87"/>
      <c r="Q167" s="91"/>
      <c r="R167" s="91"/>
      <c r="S167" s="92"/>
      <c r="T167" s="92"/>
      <c r="U167" s="92"/>
      <c r="V167" s="92"/>
      <c r="W167" s="72" t="str">
        <f t="shared" si="6"/>
        <v/>
      </c>
      <c r="X167" s="72" t="str">
        <f t="shared" si="7"/>
        <v/>
      </c>
      <c r="Y167" s="72" t="str">
        <f t="shared" si="8"/>
        <v/>
      </c>
    </row>
    <row r="168" spans="1:25" s="73" customFormat="1" x14ac:dyDescent="0.35">
      <c r="A168" s="83"/>
      <c r="B168" s="83"/>
      <c r="C168" s="87"/>
      <c r="D168" s="87"/>
      <c r="E168" s="85"/>
      <c r="F168" s="86"/>
      <c r="G168" s="87"/>
      <c r="H168" s="87"/>
      <c r="I168" s="90"/>
      <c r="J168" s="89"/>
      <c r="K168" s="89"/>
      <c r="L168" s="89"/>
      <c r="M168" s="90"/>
      <c r="N168" s="90"/>
      <c r="O168" s="87"/>
      <c r="P168" s="87"/>
      <c r="Q168" s="91"/>
      <c r="R168" s="91"/>
      <c r="S168" s="92"/>
      <c r="T168" s="92"/>
      <c r="U168" s="92"/>
      <c r="V168" s="92"/>
      <c r="W168" s="72" t="str">
        <f t="shared" si="6"/>
        <v/>
      </c>
      <c r="X168" s="72" t="str">
        <f t="shared" si="7"/>
        <v/>
      </c>
      <c r="Y168" s="72" t="str">
        <f t="shared" si="8"/>
        <v/>
      </c>
    </row>
    <row r="169" spans="1:25" s="73" customFormat="1" x14ac:dyDescent="0.35">
      <c r="A169" s="83"/>
      <c r="B169" s="83"/>
      <c r="C169" s="87"/>
      <c r="D169" s="87"/>
      <c r="E169" s="85"/>
      <c r="F169" s="86"/>
      <c r="G169" s="87"/>
      <c r="H169" s="87"/>
      <c r="I169" s="90"/>
      <c r="J169" s="89"/>
      <c r="K169" s="89"/>
      <c r="L169" s="89"/>
      <c r="M169" s="90"/>
      <c r="N169" s="90"/>
      <c r="O169" s="87"/>
      <c r="P169" s="87"/>
      <c r="Q169" s="91"/>
      <c r="R169" s="91"/>
      <c r="S169" s="92"/>
      <c r="T169" s="92"/>
      <c r="U169" s="92"/>
      <c r="V169" s="92"/>
      <c r="W169" s="72" t="str">
        <f t="shared" si="6"/>
        <v/>
      </c>
      <c r="X169" s="72" t="str">
        <f t="shared" si="7"/>
        <v/>
      </c>
      <c r="Y169" s="72" t="str">
        <f t="shared" si="8"/>
        <v/>
      </c>
    </row>
    <row r="170" spans="1:25" s="73" customFormat="1" x14ac:dyDescent="0.35">
      <c r="A170" s="83"/>
      <c r="B170" s="83"/>
      <c r="C170" s="87"/>
      <c r="D170" s="87"/>
      <c r="E170" s="85"/>
      <c r="F170" s="86"/>
      <c r="G170" s="87"/>
      <c r="H170" s="87"/>
      <c r="I170" s="90"/>
      <c r="J170" s="89"/>
      <c r="K170" s="89"/>
      <c r="L170" s="89"/>
      <c r="M170" s="90"/>
      <c r="N170" s="90"/>
      <c r="O170" s="87"/>
      <c r="P170" s="87"/>
      <c r="Q170" s="91"/>
      <c r="R170" s="91"/>
      <c r="S170" s="92"/>
      <c r="T170" s="92"/>
      <c r="U170" s="92"/>
      <c r="V170" s="92"/>
      <c r="W170" s="72" t="str">
        <f t="shared" si="6"/>
        <v/>
      </c>
      <c r="X170" s="72" t="str">
        <f t="shared" si="7"/>
        <v/>
      </c>
      <c r="Y170" s="72" t="str">
        <f t="shared" si="8"/>
        <v/>
      </c>
    </row>
    <row r="171" spans="1:25" s="73" customFormat="1" x14ac:dyDescent="0.35">
      <c r="A171" s="83"/>
      <c r="B171" s="83"/>
      <c r="C171" s="87"/>
      <c r="D171" s="87"/>
      <c r="E171" s="85"/>
      <c r="F171" s="86"/>
      <c r="G171" s="87"/>
      <c r="H171" s="87"/>
      <c r="I171" s="90"/>
      <c r="J171" s="89"/>
      <c r="K171" s="89"/>
      <c r="L171" s="89"/>
      <c r="M171" s="90"/>
      <c r="N171" s="90"/>
      <c r="O171" s="87"/>
      <c r="P171" s="87"/>
      <c r="Q171" s="91"/>
      <c r="R171" s="91"/>
      <c r="S171" s="92"/>
      <c r="T171" s="92"/>
      <c r="U171" s="92"/>
      <c r="V171" s="92"/>
      <c r="W171" s="72" t="str">
        <f t="shared" si="6"/>
        <v/>
      </c>
      <c r="X171" s="72" t="str">
        <f t="shared" si="7"/>
        <v/>
      </c>
      <c r="Y171" s="72" t="str">
        <f t="shared" si="8"/>
        <v/>
      </c>
    </row>
    <row r="172" spans="1:25" s="73" customFormat="1" x14ac:dyDescent="0.35">
      <c r="A172" s="83"/>
      <c r="B172" s="83"/>
      <c r="C172" s="87"/>
      <c r="D172" s="87"/>
      <c r="E172" s="85"/>
      <c r="F172" s="86"/>
      <c r="G172" s="87"/>
      <c r="H172" s="87"/>
      <c r="I172" s="90"/>
      <c r="J172" s="89"/>
      <c r="K172" s="89"/>
      <c r="L172" s="89"/>
      <c r="M172" s="90"/>
      <c r="N172" s="90"/>
      <c r="O172" s="87"/>
      <c r="P172" s="87"/>
      <c r="Q172" s="91"/>
      <c r="R172" s="91"/>
      <c r="S172" s="92"/>
      <c r="T172" s="92"/>
      <c r="U172" s="92"/>
      <c r="V172" s="92"/>
      <c r="W172" s="72" t="str">
        <f t="shared" si="6"/>
        <v/>
      </c>
      <c r="X172" s="72" t="str">
        <f t="shared" si="7"/>
        <v/>
      </c>
      <c r="Y172" s="72" t="str">
        <f t="shared" si="8"/>
        <v/>
      </c>
    </row>
    <row r="173" spans="1:25" s="73" customFormat="1" x14ac:dyDescent="0.35">
      <c r="A173" s="83"/>
      <c r="B173" s="83"/>
      <c r="C173" s="87"/>
      <c r="D173" s="87"/>
      <c r="E173" s="85"/>
      <c r="F173" s="86"/>
      <c r="G173" s="87"/>
      <c r="H173" s="87"/>
      <c r="I173" s="90"/>
      <c r="J173" s="89"/>
      <c r="K173" s="89"/>
      <c r="L173" s="89"/>
      <c r="M173" s="90"/>
      <c r="N173" s="90"/>
      <c r="O173" s="87"/>
      <c r="P173" s="87"/>
      <c r="Q173" s="91"/>
      <c r="R173" s="91"/>
      <c r="S173" s="92"/>
      <c r="T173" s="92"/>
      <c r="U173" s="92"/>
      <c r="V173" s="92"/>
      <c r="W173" s="72" t="str">
        <f t="shared" si="6"/>
        <v/>
      </c>
      <c r="X173" s="72" t="str">
        <f t="shared" si="7"/>
        <v/>
      </c>
      <c r="Y173" s="72" t="str">
        <f t="shared" si="8"/>
        <v/>
      </c>
    </row>
    <row r="174" spans="1:25" s="73" customFormat="1" x14ac:dyDescent="0.35">
      <c r="A174" s="83"/>
      <c r="B174" s="83"/>
      <c r="C174" s="87"/>
      <c r="D174" s="87"/>
      <c r="E174" s="85"/>
      <c r="F174" s="86"/>
      <c r="G174" s="87"/>
      <c r="H174" s="87"/>
      <c r="I174" s="90"/>
      <c r="J174" s="89"/>
      <c r="K174" s="89"/>
      <c r="L174" s="89"/>
      <c r="M174" s="90"/>
      <c r="N174" s="90"/>
      <c r="O174" s="87"/>
      <c r="P174" s="87"/>
      <c r="Q174" s="91"/>
      <c r="R174" s="91"/>
      <c r="S174" s="92"/>
      <c r="T174" s="92"/>
      <c r="U174" s="92"/>
      <c r="V174" s="92"/>
      <c r="W174" s="72" t="str">
        <f t="shared" si="6"/>
        <v/>
      </c>
      <c r="X174" s="72" t="str">
        <f t="shared" si="7"/>
        <v/>
      </c>
      <c r="Y174" s="72" t="str">
        <f t="shared" si="8"/>
        <v/>
      </c>
    </row>
    <row r="175" spans="1:25" s="73" customFormat="1" x14ac:dyDescent="0.35">
      <c r="A175" s="83"/>
      <c r="B175" s="83"/>
      <c r="C175" s="87"/>
      <c r="D175" s="87"/>
      <c r="E175" s="85"/>
      <c r="F175" s="86"/>
      <c r="G175" s="87"/>
      <c r="H175" s="87"/>
      <c r="I175" s="90"/>
      <c r="J175" s="89"/>
      <c r="K175" s="89"/>
      <c r="L175" s="89"/>
      <c r="M175" s="90"/>
      <c r="N175" s="90"/>
      <c r="O175" s="87"/>
      <c r="P175" s="87"/>
      <c r="Q175" s="91"/>
      <c r="R175" s="91"/>
      <c r="S175" s="92"/>
      <c r="T175" s="92"/>
      <c r="U175" s="92"/>
      <c r="V175" s="92"/>
      <c r="W175" s="72" t="str">
        <f t="shared" si="6"/>
        <v/>
      </c>
      <c r="X175" s="72" t="str">
        <f t="shared" si="7"/>
        <v/>
      </c>
      <c r="Y175" s="72" t="str">
        <f t="shared" si="8"/>
        <v/>
      </c>
    </row>
    <row r="176" spans="1:25" s="73" customFormat="1" x14ac:dyDescent="0.35">
      <c r="A176" s="83"/>
      <c r="B176" s="83"/>
      <c r="C176" s="87"/>
      <c r="D176" s="87"/>
      <c r="E176" s="85"/>
      <c r="F176" s="86"/>
      <c r="G176" s="87"/>
      <c r="H176" s="87"/>
      <c r="I176" s="90"/>
      <c r="J176" s="89"/>
      <c r="K176" s="89"/>
      <c r="L176" s="89"/>
      <c r="M176" s="90"/>
      <c r="N176" s="90"/>
      <c r="O176" s="87"/>
      <c r="P176" s="87"/>
      <c r="Q176" s="91"/>
      <c r="R176" s="91"/>
      <c r="S176" s="92"/>
      <c r="T176" s="92"/>
      <c r="U176" s="92"/>
      <c r="V176" s="92"/>
      <c r="W176" s="72" t="str">
        <f t="shared" si="6"/>
        <v/>
      </c>
      <c r="X176" s="72" t="str">
        <f t="shared" si="7"/>
        <v/>
      </c>
      <c r="Y176" s="72" t="str">
        <f t="shared" si="8"/>
        <v/>
      </c>
    </row>
    <row r="177" spans="1:25" s="73" customFormat="1" x14ac:dyDescent="0.35">
      <c r="A177" s="83"/>
      <c r="B177" s="83"/>
      <c r="C177" s="87"/>
      <c r="D177" s="87"/>
      <c r="E177" s="85"/>
      <c r="F177" s="86"/>
      <c r="G177" s="87"/>
      <c r="H177" s="87"/>
      <c r="I177" s="90"/>
      <c r="J177" s="89"/>
      <c r="K177" s="89"/>
      <c r="L177" s="89"/>
      <c r="M177" s="90"/>
      <c r="N177" s="90"/>
      <c r="O177" s="87"/>
      <c r="P177" s="87"/>
      <c r="Q177" s="91"/>
      <c r="R177" s="91"/>
      <c r="S177" s="92"/>
      <c r="T177" s="92"/>
      <c r="U177" s="92"/>
      <c r="V177" s="92"/>
      <c r="W177" s="72" t="str">
        <f t="shared" si="6"/>
        <v/>
      </c>
      <c r="X177" s="72" t="str">
        <f t="shared" si="7"/>
        <v/>
      </c>
      <c r="Y177" s="72" t="str">
        <f t="shared" si="8"/>
        <v/>
      </c>
    </row>
    <row r="178" spans="1:25" s="73" customFormat="1" x14ac:dyDescent="0.35">
      <c r="A178" s="83"/>
      <c r="B178" s="83"/>
      <c r="C178" s="87"/>
      <c r="D178" s="87"/>
      <c r="E178" s="85"/>
      <c r="F178" s="86"/>
      <c r="G178" s="87"/>
      <c r="H178" s="87"/>
      <c r="I178" s="90"/>
      <c r="J178" s="89"/>
      <c r="K178" s="89"/>
      <c r="L178" s="89"/>
      <c r="M178" s="90"/>
      <c r="N178" s="90"/>
      <c r="O178" s="87"/>
      <c r="P178" s="87"/>
      <c r="Q178" s="91"/>
      <c r="R178" s="91"/>
      <c r="S178" s="92"/>
      <c r="T178" s="92"/>
      <c r="U178" s="92"/>
      <c r="V178" s="92"/>
      <c r="W178" s="72" t="str">
        <f t="shared" si="6"/>
        <v/>
      </c>
      <c r="X178" s="72" t="str">
        <f t="shared" si="7"/>
        <v/>
      </c>
      <c r="Y178" s="72" t="str">
        <f t="shared" si="8"/>
        <v/>
      </c>
    </row>
    <row r="179" spans="1:25" s="73" customFormat="1" x14ac:dyDescent="0.35">
      <c r="A179" s="83"/>
      <c r="B179" s="83"/>
      <c r="C179" s="87"/>
      <c r="D179" s="87"/>
      <c r="E179" s="85"/>
      <c r="F179" s="86"/>
      <c r="G179" s="87"/>
      <c r="H179" s="87"/>
      <c r="I179" s="90"/>
      <c r="J179" s="89"/>
      <c r="K179" s="89"/>
      <c r="L179" s="89"/>
      <c r="M179" s="90"/>
      <c r="N179" s="90"/>
      <c r="O179" s="87"/>
      <c r="P179" s="87"/>
      <c r="Q179" s="91"/>
      <c r="R179" s="91"/>
      <c r="S179" s="92"/>
      <c r="T179" s="92"/>
      <c r="U179" s="92"/>
      <c r="V179" s="92"/>
      <c r="W179" s="72" t="str">
        <f t="shared" si="6"/>
        <v/>
      </c>
      <c r="X179" s="72" t="str">
        <f t="shared" si="7"/>
        <v/>
      </c>
      <c r="Y179" s="72" t="str">
        <f t="shared" si="8"/>
        <v/>
      </c>
    </row>
    <row r="180" spans="1:25" s="73" customFormat="1" x14ac:dyDescent="0.35">
      <c r="A180" s="83"/>
      <c r="B180" s="83"/>
      <c r="C180" s="87"/>
      <c r="D180" s="87"/>
      <c r="E180" s="85"/>
      <c r="F180" s="86"/>
      <c r="G180" s="87"/>
      <c r="H180" s="87"/>
      <c r="I180" s="90"/>
      <c r="J180" s="89"/>
      <c r="K180" s="89"/>
      <c r="L180" s="89"/>
      <c r="M180" s="90"/>
      <c r="N180" s="90"/>
      <c r="O180" s="87"/>
      <c r="P180" s="87"/>
      <c r="Q180" s="91"/>
      <c r="R180" s="91"/>
      <c r="S180" s="92"/>
      <c r="T180" s="92"/>
      <c r="U180" s="92"/>
      <c r="V180" s="92"/>
      <c r="W180" s="72" t="str">
        <f t="shared" si="6"/>
        <v/>
      </c>
      <c r="X180" s="72" t="str">
        <f t="shared" si="7"/>
        <v/>
      </c>
      <c r="Y180" s="72" t="str">
        <f t="shared" si="8"/>
        <v/>
      </c>
    </row>
    <row r="181" spans="1:25" s="73" customFormat="1" x14ac:dyDescent="0.35">
      <c r="A181" s="83"/>
      <c r="B181" s="83"/>
      <c r="C181" s="87"/>
      <c r="D181" s="87"/>
      <c r="E181" s="85"/>
      <c r="F181" s="86"/>
      <c r="G181" s="87"/>
      <c r="H181" s="87"/>
      <c r="I181" s="90"/>
      <c r="J181" s="89"/>
      <c r="K181" s="89"/>
      <c r="L181" s="89"/>
      <c r="M181" s="90"/>
      <c r="N181" s="90"/>
      <c r="O181" s="87"/>
      <c r="P181" s="87"/>
      <c r="Q181" s="91"/>
      <c r="R181" s="91"/>
      <c r="S181" s="92"/>
      <c r="T181" s="92"/>
      <c r="U181" s="92"/>
      <c r="V181" s="92"/>
      <c r="W181" s="72" t="str">
        <f t="shared" si="6"/>
        <v/>
      </c>
      <c r="X181" s="72" t="str">
        <f t="shared" si="7"/>
        <v/>
      </c>
      <c r="Y181" s="72" t="str">
        <f t="shared" si="8"/>
        <v/>
      </c>
    </row>
    <row r="182" spans="1:25" s="73" customFormat="1" x14ac:dyDescent="0.35">
      <c r="A182" s="83"/>
      <c r="B182" s="83"/>
      <c r="C182" s="87"/>
      <c r="D182" s="87"/>
      <c r="E182" s="85"/>
      <c r="F182" s="86"/>
      <c r="G182" s="87"/>
      <c r="H182" s="87"/>
      <c r="I182" s="90"/>
      <c r="J182" s="89"/>
      <c r="K182" s="89"/>
      <c r="L182" s="89"/>
      <c r="M182" s="90"/>
      <c r="N182" s="90"/>
      <c r="O182" s="87"/>
      <c r="P182" s="87"/>
      <c r="Q182" s="91"/>
      <c r="R182" s="91"/>
      <c r="S182" s="92"/>
      <c r="T182" s="92"/>
      <c r="U182" s="92"/>
      <c r="V182" s="92"/>
      <c r="W182" s="72" t="str">
        <f t="shared" si="6"/>
        <v/>
      </c>
      <c r="X182" s="72" t="str">
        <f t="shared" si="7"/>
        <v/>
      </c>
      <c r="Y182" s="72" t="str">
        <f t="shared" si="8"/>
        <v/>
      </c>
    </row>
    <row r="183" spans="1:25" s="73" customFormat="1" x14ac:dyDescent="0.35">
      <c r="A183" s="83"/>
      <c r="B183" s="83"/>
      <c r="C183" s="87"/>
      <c r="D183" s="87"/>
      <c r="E183" s="85"/>
      <c r="F183" s="86"/>
      <c r="G183" s="87"/>
      <c r="H183" s="87"/>
      <c r="I183" s="90"/>
      <c r="J183" s="89"/>
      <c r="K183" s="89"/>
      <c r="L183" s="89"/>
      <c r="M183" s="90"/>
      <c r="N183" s="90"/>
      <c r="O183" s="87"/>
      <c r="P183" s="87"/>
      <c r="Q183" s="91"/>
      <c r="R183" s="91"/>
      <c r="S183" s="92"/>
      <c r="T183" s="92"/>
      <c r="U183" s="92"/>
      <c r="V183" s="92"/>
      <c r="W183" s="72" t="str">
        <f t="shared" si="6"/>
        <v/>
      </c>
      <c r="X183" s="72" t="str">
        <f t="shared" si="7"/>
        <v/>
      </c>
      <c r="Y183" s="72" t="str">
        <f t="shared" si="8"/>
        <v/>
      </c>
    </row>
    <row r="184" spans="1:25" s="73" customFormat="1" x14ac:dyDescent="0.35">
      <c r="A184" s="83"/>
      <c r="B184" s="83"/>
      <c r="C184" s="87"/>
      <c r="D184" s="87"/>
      <c r="E184" s="85"/>
      <c r="F184" s="86"/>
      <c r="G184" s="87"/>
      <c r="H184" s="87"/>
      <c r="I184" s="90"/>
      <c r="J184" s="89"/>
      <c r="K184" s="89"/>
      <c r="L184" s="89"/>
      <c r="M184" s="90"/>
      <c r="N184" s="90"/>
      <c r="O184" s="87"/>
      <c r="P184" s="87"/>
      <c r="Q184" s="91"/>
      <c r="R184" s="91"/>
      <c r="S184" s="92"/>
      <c r="T184" s="92"/>
      <c r="U184" s="92"/>
      <c r="V184" s="92"/>
      <c r="W184" s="72" t="str">
        <f t="shared" si="6"/>
        <v/>
      </c>
      <c r="X184" s="72" t="str">
        <f t="shared" si="7"/>
        <v/>
      </c>
      <c r="Y184" s="72" t="str">
        <f t="shared" si="8"/>
        <v/>
      </c>
    </row>
    <row r="185" spans="1:25" s="73" customFormat="1" x14ac:dyDescent="0.35">
      <c r="A185" s="83"/>
      <c r="B185" s="83"/>
      <c r="C185" s="87"/>
      <c r="D185" s="87"/>
      <c r="E185" s="85"/>
      <c r="F185" s="86"/>
      <c r="G185" s="87"/>
      <c r="H185" s="87"/>
      <c r="I185" s="90"/>
      <c r="J185" s="89"/>
      <c r="K185" s="89"/>
      <c r="L185" s="89"/>
      <c r="M185" s="90"/>
      <c r="N185" s="90"/>
      <c r="O185" s="87"/>
      <c r="P185" s="87"/>
      <c r="Q185" s="91"/>
      <c r="R185" s="91"/>
      <c r="S185" s="92"/>
      <c r="T185" s="92"/>
      <c r="U185" s="92"/>
      <c r="V185" s="92"/>
      <c r="W185" s="72" t="str">
        <f t="shared" si="6"/>
        <v/>
      </c>
      <c r="X185" s="72" t="str">
        <f t="shared" si="7"/>
        <v/>
      </c>
      <c r="Y185" s="72" t="str">
        <f t="shared" si="8"/>
        <v/>
      </c>
    </row>
    <row r="186" spans="1:25" s="73" customFormat="1" x14ac:dyDescent="0.35">
      <c r="A186" s="83"/>
      <c r="B186" s="83"/>
      <c r="C186" s="87"/>
      <c r="D186" s="87"/>
      <c r="E186" s="85"/>
      <c r="F186" s="86"/>
      <c r="G186" s="87"/>
      <c r="H186" s="87"/>
      <c r="I186" s="90"/>
      <c r="J186" s="89"/>
      <c r="K186" s="89"/>
      <c r="L186" s="89"/>
      <c r="M186" s="90"/>
      <c r="N186" s="90"/>
      <c r="O186" s="87"/>
      <c r="P186" s="87"/>
      <c r="Q186" s="91"/>
      <c r="R186" s="91"/>
      <c r="S186" s="92"/>
      <c r="T186" s="92"/>
      <c r="U186" s="92"/>
      <c r="V186" s="92"/>
      <c r="W186" s="72" t="str">
        <f t="shared" si="6"/>
        <v/>
      </c>
      <c r="X186" s="72" t="str">
        <f t="shared" si="7"/>
        <v/>
      </c>
      <c r="Y186" s="72" t="str">
        <f t="shared" si="8"/>
        <v/>
      </c>
    </row>
    <row r="187" spans="1:25" s="73" customFormat="1" x14ac:dyDescent="0.35">
      <c r="A187" s="83"/>
      <c r="B187" s="83"/>
      <c r="C187" s="87"/>
      <c r="D187" s="87"/>
      <c r="E187" s="85"/>
      <c r="F187" s="86"/>
      <c r="G187" s="87"/>
      <c r="H187" s="87"/>
      <c r="I187" s="90"/>
      <c r="J187" s="89"/>
      <c r="K187" s="89"/>
      <c r="L187" s="89"/>
      <c r="M187" s="90"/>
      <c r="N187" s="90"/>
      <c r="O187" s="87"/>
      <c r="P187" s="87"/>
      <c r="Q187" s="91"/>
      <c r="R187" s="91"/>
      <c r="S187" s="92"/>
      <c r="T187" s="92"/>
      <c r="U187" s="92"/>
      <c r="V187" s="92"/>
      <c r="W187" s="72" t="str">
        <f t="shared" si="6"/>
        <v/>
      </c>
      <c r="X187" s="72" t="str">
        <f t="shared" si="7"/>
        <v/>
      </c>
      <c r="Y187" s="72" t="str">
        <f t="shared" si="8"/>
        <v/>
      </c>
    </row>
    <row r="188" spans="1:25" s="73" customFormat="1" x14ac:dyDescent="0.35">
      <c r="A188" s="83"/>
      <c r="B188" s="83"/>
      <c r="C188" s="87"/>
      <c r="D188" s="87"/>
      <c r="E188" s="85"/>
      <c r="F188" s="86"/>
      <c r="G188" s="87"/>
      <c r="H188" s="87"/>
      <c r="I188" s="90"/>
      <c r="J188" s="89"/>
      <c r="K188" s="89"/>
      <c r="L188" s="89"/>
      <c r="M188" s="90"/>
      <c r="N188" s="90"/>
      <c r="O188" s="87"/>
      <c r="P188" s="87"/>
      <c r="Q188" s="91"/>
      <c r="R188" s="91"/>
      <c r="S188" s="92"/>
      <c r="T188" s="92"/>
      <c r="U188" s="92"/>
      <c r="V188" s="92"/>
      <c r="W188" s="72" t="str">
        <f t="shared" si="6"/>
        <v/>
      </c>
      <c r="X188" s="72" t="str">
        <f t="shared" si="7"/>
        <v/>
      </c>
      <c r="Y188" s="72" t="str">
        <f t="shared" si="8"/>
        <v/>
      </c>
    </row>
    <row r="189" spans="1:25" s="73" customFormat="1" x14ac:dyDescent="0.35">
      <c r="A189" s="83"/>
      <c r="B189" s="83"/>
      <c r="C189" s="87"/>
      <c r="D189" s="87"/>
      <c r="E189" s="85"/>
      <c r="F189" s="86"/>
      <c r="G189" s="87"/>
      <c r="H189" s="87"/>
      <c r="I189" s="90"/>
      <c r="J189" s="89"/>
      <c r="K189" s="89"/>
      <c r="L189" s="89"/>
      <c r="M189" s="90"/>
      <c r="N189" s="90"/>
      <c r="O189" s="87"/>
      <c r="P189" s="87"/>
      <c r="Q189" s="91"/>
      <c r="R189" s="91"/>
      <c r="S189" s="92"/>
      <c r="T189" s="92"/>
      <c r="U189" s="92"/>
      <c r="V189" s="92"/>
      <c r="W189" s="72" t="str">
        <f t="shared" si="6"/>
        <v/>
      </c>
      <c r="X189" s="72" t="str">
        <f t="shared" si="7"/>
        <v/>
      </c>
      <c r="Y189" s="72" t="str">
        <f t="shared" si="8"/>
        <v/>
      </c>
    </row>
    <row r="190" spans="1:25" s="73" customFormat="1" x14ac:dyDescent="0.35">
      <c r="A190" s="83"/>
      <c r="B190" s="83"/>
      <c r="C190" s="87"/>
      <c r="D190" s="87"/>
      <c r="E190" s="85"/>
      <c r="F190" s="86"/>
      <c r="G190" s="87"/>
      <c r="H190" s="87"/>
      <c r="I190" s="90"/>
      <c r="J190" s="89"/>
      <c r="K190" s="89"/>
      <c r="L190" s="89"/>
      <c r="M190" s="90"/>
      <c r="N190" s="90"/>
      <c r="O190" s="87"/>
      <c r="P190" s="87"/>
      <c r="Q190" s="91"/>
      <c r="R190" s="91"/>
      <c r="S190" s="92"/>
      <c r="T190" s="92"/>
      <c r="U190" s="92"/>
      <c r="V190" s="92"/>
      <c r="W190" s="72" t="str">
        <f t="shared" si="6"/>
        <v/>
      </c>
      <c r="X190" s="72" t="str">
        <f t="shared" si="7"/>
        <v/>
      </c>
      <c r="Y190" s="72" t="str">
        <f t="shared" si="8"/>
        <v/>
      </c>
    </row>
    <row r="191" spans="1:25" s="73" customFormat="1" x14ac:dyDescent="0.35">
      <c r="A191" s="83"/>
      <c r="B191" s="83"/>
      <c r="C191" s="87"/>
      <c r="D191" s="87"/>
      <c r="E191" s="85"/>
      <c r="F191" s="86"/>
      <c r="G191" s="87"/>
      <c r="H191" s="87"/>
      <c r="I191" s="90"/>
      <c r="J191" s="89"/>
      <c r="K191" s="89"/>
      <c r="L191" s="89"/>
      <c r="M191" s="90"/>
      <c r="N191" s="90"/>
      <c r="O191" s="87"/>
      <c r="P191" s="87"/>
      <c r="Q191" s="91"/>
      <c r="R191" s="91"/>
      <c r="S191" s="92"/>
      <c r="T191" s="92"/>
      <c r="U191" s="92"/>
      <c r="V191" s="92"/>
      <c r="W191" s="72" t="str">
        <f t="shared" si="6"/>
        <v/>
      </c>
      <c r="X191" s="72" t="str">
        <f t="shared" si="7"/>
        <v/>
      </c>
      <c r="Y191" s="72" t="str">
        <f t="shared" si="8"/>
        <v/>
      </c>
    </row>
    <row r="192" spans="1:25" s="73" customFormat="1" x14ac:dyDescent="0.35">
      <c r="A192" s="83"/>
      <c r="B192" s="83"/>
      <c r="C192" s="87"/>
      <c r="D192" s="87"/>
      <c r="E192" s="85"/>
      <c r="F192" s="86"/>
      <c r="G192" s="87"/>
      <c r="H192" s="87"/>
      <c r="I192" s="90"/>
      <c r="J192" s="89"/>
      <c r="K192" s="89"/>
      <c r="L192" s="89"/>
      <c r="M192" s="90"/>
      <c r="N192" s="90"/>
      <c r="O192" s="87"/>
      <c r="P192" s="87"/>
      <c r="Q192" s="91"/>
      <c r="R192" s="91"/>
      <c r="S192" s="92"/>
      <c r="T192" s="92"/>
      <c r="U192" s="92"/>
      <c r="V192" s="92"/>
      <c r="W192" s="72" t="str">
        <f t="shared" si="6"/>
        <v/>
      </c>
      <c r="X192" s="72" t="str">
        <f t="shared" si="7"/>
        <v/>
      </c>
      <c r="Y192" s="72" t="str">
        <f t="shared" si="8"/>
        <v/>
      </c>
    </row>
    <row r="193" spans="1:25" s="73" customFormat="1" x14ac:dyDescent="0.35">
      <c r="A193" s="83"/>
      <c r="B193" s="83"/>
      <c r="C193" s="87"/>
      <c r="D193" s="87"/>
      <c r="E193" s="85"/>
      <c r="F193" s="86"/>
      <c r="G193" s="87"/>
      <c r="H193" s="87"/>
      <c r="I193" s="90"/>
      <c r="J193" s="89"/>
      <c r="K193" s="89"/>
      <c r="L193" s="89"/>
      <c r="M193" s="90"/>
      <c r="N193" s="90"/>
      <c r="O193" s="87"/>
      <c r="P193" s="87"/>
      <c r="Q193" s="91"/>
      <c r="R193" s="91"/>
      <c r="S193" s="92"/>
      <c r="T193" s="92"/>
      <c r="U193" s="92"/>
      <c r="V193" s="92"/>
      <c r="W193" s="72" t="str">
        <f t="shared" si="6"/>
        <v/>
      </c>
      <c r="X193" s="72" t="str">
        <f t="shared" si="7"/>
        <v/>
      </c>
      <c r="Y193" s="72" t="str">
        <f t="shared" si="8"/>
        <v/>
      </c>
    </row>
    <row r="194" spans="1:25" s="73" customFormat="1" x14ac:dyDescent="0.35">
      <c r="A194" s="83"/>
      <c r="B194" s="83"/>
      <c r="C194" s="87"/>
      <c r="D194" s="87"/>
      <c r="E194" s="85"/>
      <c r="F194" s="86"/>
      <c r="G194" s="87"/>
      <c r="H194" s="87"/>
      <c r="I194" s="90"/>
      <c r="J194" s="89"/>
      <c r="K194" s="89"/>
      <c r="L194" s="89"/>
      <c r="M194" s="90"/>
      <c r="N194" s="90"/>
      <c r="O194" s="87"/>
      <c r="P194" s="87"/>
      <c r="Q194" s="91"/>
      <c r="R194" s="91"/>
      <c r="S194" s="92"/>
      <c r="T194" s="92"/>
      <c r="U194" s="92"/>
      <c r="V194" s="92"/>
      <c r="W194" s="72" t="str">
        <f t="shared" si="6"/>
        <v/>
      </c>
      <c r="X194" s="72" t="str">
        <f t="shared" si="7"/>
        <v/>
      </c>
      <c r="Y194" s="72" t="str">
        <f t="shared" si="8"/>
        <v/>
      </c>
    </row>
    <row r="195" spans="1:25" s="73" customFormat="1" x14ac:dyDescent="0.35">
      <c r="A195" s="83"/>
      <c r="B195" s="83"/>
      <c r="C195" s="87"/>
      <c r="D195" s="87"/>
      <c r="E195" s="85"/>
      <c r="F195" s="86"/>
      <c r="G195" s="87"/>
      <c r="H195" s="87"/>
      <c r="I195" s="90"/>
      <c r="J195" s="89"/>
      <c r="K195" s="89"/>
      <c r="L195" s="89"/>
      <c r="M195" s="90"/>
      <c r="N195" s="90"/>
      <c r="O195" s="87"/>
      <c r="P195" s="87"/>
      <c r="Q195" s="91"/>
      <c r="R195" s="91"/>
      <c r="S195" s="92"/>
      <c r="T195" s="92"/>
      <c r="U195" s="92"/>
      <c r="V195" s="92"/>
      <c r="W195" s="72" t="str">
        <f t="shared" si="6"/>
        <v/>
      </c>
      <c r="X195" s="72" t="str">
        <f t="shared" si="7"/>
        <v/>
      </c>
      <c r="Y195" s="72" t="str">
        <f t="shared" si="8"/>
        <v/>
      </c>
    </row>
    <row r="196" spans="1:25" s="73" customFormat="1" x14ac:dyDescent="0.35">
      <c r="A196" s="83"/>
      <c r="B196" s="83"/>
      <c r="C196" s="87"/>
      <c r="D196" s="87"/>
      <c r="E196" s="85"/>
      <c r="F196" s="86"/>
      <c r="G196" s="87"/>
      <c r="H196" s="87"/>
      <c r="I196" s="90"/>
      <c r="J196" s="89"/>
      <c r="K196" s="89"/>
      <c r="L196" s="89"/>
      <c r="M196" s="90"/>
      <c r="N196" s="90"/>
      <c r="O196" s="87"/>
      <c r="P196" s="87"/>
      <c r="Q196" s="91"/>
      <c r="R196" s="91"/>
      <c r="S196" s="92"/>
      <c r="T196" s="92"/>
      <c r="U196" s="92"/>
      <c r="V196" s="92"/>
      <c r="W196" s="72" t="str">
        <f t="shared" si="6"/>
        <v/>
      </c>
      <c r="X196" s="72" t="str">
        <f t="shared" si="7"/>
        <v/>
      </c>
      <c r="Y196" s="72" t="str">
        <f t="shared" si="8"/>
        <v/>
      </c>
    </row>
    <row r="197" spans="1:25" s="73" customFormat="1" x14ac:dyDescent="0.35">
      <c r="A197" s="83"/>
      <c r="B197" s="83"/>
      <c r="C197" s="87"/>
      <c r="D197" s="87"/>
      <c r="E197" s="85"/>
      <c r="F197" s="86"/>
      <c r="G197" s="87"/>
      <c r="H197" s="87"/>
      <c r="I197" s="90"/>
      <c r="J197" s="89"/>
      <c r="K197" s="89"/>
      <c r="L197" s="89"/>
      <c r="M197" s="90"/>
      <c r="N197" s="90"/>
      <c r="O197" s="87"/>
      <c r="P197" s="87"/>
      <c r="Q197" s="91"/>
      <c r="R197" s="91"/>
      <c r="S197" s="92"/>
      <c r="T197" s="92"/>
      <c r="U197" s="92"/>
      <c r="V197" s="92"/>
      <c r="W197" s="72" t="str">
        <f t="shared" si="6"/>
        <v/>
      </c>
      <c r="X197" s="72" t="str">
        <f t="shared" si="7"/>
        <v/>
      </c>
      <c r="Y197" s="72" t="str">
        <f t="shared" si="8"/>
        <v/>
      </c>
    </row>
    <row r="198" spans="1:25" s="73" customFormat="1" x14ac:dyDescent="0.35">
      <c r="A198" s="83"/>
      <c r="B198" s="83"/>
      <c r="C198" s="87"/>
      <c r="D198" s="87"/>
      <c r="E198" s="85"/>
      <c r="F198" s="86"/>
      <c r="G198" s="87"/>
      <c r="H198" s="87"/>
      <c r="I198" s="90"/>
      <c r="J198" s="89"/>
      <c r="K198" s="89"/>
      <c r="L198" s="89"/>
      <c r="M198" s="90"/>
      <c r="N198" s="90"/>
      <c r="O198" s="87"/>
      <c r="P198" s="87"/>
      <c r="Q198" s="91"/>
      <c r="R198" s="91"/>
      <c r="S198" s="92"/>
      <c r="T198" s="92"/>
      <c r="U198" s="92"/>
      <c r="V198" s="92"/>
      <c r="W198" s="72" t="str">
        <f t="shared" si="6"/>
        <v/>
      </c>
      <c r="X198" s="72" t="str">
        <f t="shared" si="7"/>
        <v/>
      </c>
      <c r="Y198" s="72" t="str">
        <f t="shared" si="8"/>
        <v/>
      </c>
    </row>
    <row r="199" spans="1:25" s="73" customFormat="1" x14ac:dyDescent="0.35">
      <c r="A199" s="83"/>
      <c r="B199" s="83"/>
      <c r="C199" s="87"/>
      <c r="D199" s="87"/>
      <c r="E199" s="85"/>
      <c r="F199" s="86"/>
      <c r="G199" s="87"/>
      <c r="H199" s="87"/>
      <c r="I199" s="90"/>
      <c r="J199" s="89"/>
      <c r="K199" s="89"/>
      <c r="L199" s="89"/>
      <c r="M199" s="90"/>
      <c r="N199" s="90"/>
      <c r="O199" s="87"/>
      <c r="P199" s="87"/>
      <c r="Q199" s="91"/>
      <c r="R199" s="91"/>
      <c r="S199" s="92"/>
      <c r="T199" s="92"/>
      <c r="U199" s="92"/>
      <c r="V199" s="92"/>
      <c r="W199" s="72" t="str">
        <f t="shared" si="6"/>
        <v/>
      </c>
      <c r="X199" s="72" t="str">
        <f t="shared" si="7"/>
        <v/>
      </c>
      <c r="Y199" s="72" t="str">
        <f t="shared" si="8"/>
        <v/>
      </c>
    </row>
    <row r="200" spans="1:25" s="73" customFormat="1" x14ac:dyDescent="0.35">
      <c r="A200" s="83"/>
      <c r="B200" s="83"/>
      <c r="C200" s="87"/>
      <c r="D200" s="87"/>
      <c r="E200" s="85"/>
      <c r="F200" s="86"/>
      <c r="G200" s="87"/>
      <c r="H200" s="87"/>
      <c r="I200" s="90"/>
      <c r="J200" s="89"/>
      <c r="K200" s="89"/>
      <c r="L200" s="89"/>
      <c r="M200" s="90"/>
      <c r="N200" s="90"/>
      <c r="O200" s="87"/>
      <c r="P200" s="87"/>
      <c r="Q200" s="91"/>
      <c r="R200" s="91"/>
      <c r="S200" s="92"/>
      <c r="T200" s="92"/>
      <c r="U200" s="92"/>
      <c r="V200" s="92"/>
      <c r="W200" s="72" t="str">
        <f t="shared" ref="W200:W263" si="9">IF(T200="","",(T200-S200))</f>
        <v/>
      </c>
      <c r="X200" s="72" t="str">
        <f t="shared" ref="X200:X263" si="10">IF(U200="","",IF(U200="ND","ND",(U200-T200)))</f>
        <v/>
      </c>
      <c r="Y200" s="72" t="str">
        <f t="shared" ref="Y200:Y263" si="11">IF(V200="","",IF(V200="ND","ND",(V200-T200)))</f>
        <v/>
      </c>
    </row>
    <row r="201" spans="1:25" s="73" customFormat="1" x14ac:dyDescent="0.35">
      <c r="A201" s="83"/>
      <c r="B201" s="83"/>
      <c r="C201" s="87"/>
      <c r="D201" s="87"/>
      <c r="E201" s="85"/>
      <c r="F201" s="86"/>
      <c r="G201" s="87"/>
      <c r="H201" s="87"/>
      <c r="I201" s="90"/>
      <c r="J201" s="89"/>
      <c r="K201" s="89"/>
      <c r="L201" s="89"/>
      <c r="M201" s="90"/>
      <c r="N201" s="90"/>
      <c r="O201" s="87"/>
      <c r="P201" s="87"/>
      <c r="Q201" s="91"/>
      <c r="R201" s="91"/>
      <c r="S201" s="92"/>
      <c r="T201" s="92"/>
      <c r="U201" s="92"/>
      <c r="V201" s="92"/>
      <c r="W201" s="72" t="str">
        <f t="shared" si="9"/>
        <v/>
      </c>
      <c r="X201" s="72" t="str">
        <f t="shared" si="10"/>
        <v/>
      </c>
      <c r="Y201" s="72" t="str">
        <f t="shared" si="11"/>
        <v/>
      </c>
    </row>
    <row r="202" spans="1:25" s="73" customFormat="1" x14ac:dyDescent="0.35">
      <c r="A202" s="83"/>
      <c r="B202" s="83"/>
      <c r="C202" s="87"/>
      <c r="D202" s="87"/>
      <c r="E202" s="85"/>
      <c r="F202" s="86"/>
      <c r="G202" s="87"/>
      <c r="H202" s="87"/>
      <c r="I202" s="90"/>
      <c r="J202" s="89"/>
      <c r="K202" s="89"/>
      <c r="L202" s="89"/>
      <c r="M202" s="90"/>
      <c r="N202" s="90"/>
      <c r="O202" s="87"/>
      <c r="P202" s="87"/>
      <c r="Q202" s="91"/>
      <c r="R202" s="91"/>
      <c r="S202" s="92"/>
      <c r="T202" s="92"/>
      <c r="U202" s="92"/>
      <c r="V202" s="92"/>
      <c r="W202" s="72" t="str">
        <f t="shared" si="9"/>
        <v/>
      </c>
      <c r="X202" s="72" t="str">
        <f t="shared" si="10"/>
        <v/>
      </c>
      <c r="Y202" s="72" t="str">
        <f t="shared" si="11"/>
        <v/>
      </c>
    </row>
    <row r="203" spans="1:25" s="73" customFormat="1" x14ac:dyDescent="0.35">
      <c r="A203" s="83"/>
      <c r="B203" s="83"/>
      <c r="C203" s="87"/>
      <c r="D203" s="87"/>
      <c r="E203" s="85"/>
      <c r="F203" s="86"/>
      <c r="G203" s="87"/>
      <c r="H203" s="87"/>
      <c r="I203" s="90"/>
      <c r="J203" s="89"/>
      <c r="K203" s="89"/>
      <c r="L203" s="89"/>
      <c r="M203" s="90"/>
      <c r="N203" s="90"/>
      <c r="O203" s="87"/>
      <c r="P203" s="87"/>
      <c r="Q203" s="91"/>
      <c r="R203" s="91"/>
      <c r="S203" s="92"/>
      <c r="T203" s="92"/>
      <c r="U203" s="92"/>
      <c r="V203" s="92"/>
      <c r="W203" s="72" t="str">
        <f t="shared" si="9"/>
        <v/>
      </c>
      <c r="X203" s="72" t="str">
        <f t="shared" si="10"/>
        <v/>
      </c>
      <c r="Y203" s="72" t="str">
        <f t="shared" si="11"/>
        <v/>
      </c>
    </row>
    <row r="204" spans="1:25" s="73" customFormat="1" x14ac:dyDescent="0.35">
      <c r="A204" s="83"/>
      <c r="B204" s="83"/>
      <c r="C204" s="87"/>
      <c r="D204" s="87"/>
      <c r="E204" s="85"/>
      <c r="F204" s="86"/>
      <c r="G204" s="87"/>
      <c r="H204" s="87"/>
      <c r="I204" s="90"/>
      <c r="J204" s="89"/>
      <c r="K204" s="89"/>
      <c r="L204" s="89"/>
      <c r="M204" s="90"/>
      <c r="N204" s="90"/>
      <c r="O204" s="87"/>
      <c r="P204" s="87"/>
      <c r="Q204" s="91"/>
      <c r="R204" s="91"/>
      <c r="S204" s="92"/>
      <c r="T204" s="92"/>
      <c r="U204" s="92"/>
      <c r="V204" s="92"/>
      <c r="W204" s="72" t="str">
        <f t="shared" si="9"/>
        <v/>
      </c>
      <c r="X204" s="72" t="str">
        <f t="shared" si="10"/>
        <v/>
      </c>
      <c r="Y204" s="72" t="str">
        <f t="shared" si="11"/>
        <v/>
      </c>
    </row>
    <row r="205" spans="1:25" s="73" customFormat="1" x14ac:dyDescent="0.35">
      <c r="A205" s="83"/>
      <c r="B205" s="83"/>
      <c r="C205" s="87"/>
      <c r="D205" s="87"/>
      <c r="E205" s="85"/>
      <c r="F205" s="86"/>
      <c r="G205" s="87"/>
      <c r="H205" s="87"/>
      <c r="I205" s="90"/>
      <c r="J205" s="89"/>
      <c r="K205" s="89"/>
      <c r="L205" s="89"/>
      <c r="M205" s="90"/>
      <c r="N205" s="90"/>
      <c r="O205" s="87"/>
      <c r="P205" s="87"/>
      <c r="Q205" s="91"/>
      <c r="R205" s="91"/>
      <c r="S205" s="92"/>
      <c r="T205" s="92"/>
      <c r="U205" s="92"/>
      <c r="V205" s="92"/>
      <c r="W205" s="72" t="str">
        <f t="shared" si="9"/>
        <v/>
      </c>
      <c r="X205" s="72" t="str">
        <f t="shared" si="10"/>
        <v/>
      </c>
      <c r="Y205" s="72" t="str">
        <f t="shared" si="11"/>
        <v/>
      </c>
    </row>
    <row r="206" spans="1:25" s="73" customFormat="1" x14ac:dyDescent="0.35">
      <c r="A206" s="83"/>
      <c r="B206" s="83"/>
      <c r="C206" s="87"/>
      <c r="D206" s="87"/>
      <c r="E206" s="85"/>
      <c r="F206" s="86"/>
      <c r="G206" s="87"/>
      <c r="H206" s="87"/>
      <c r="I206" s="90"/>
      <c r="J206" s="89"/>
      <c r="K206" s="89"/>
      <c r="L206" s="89"/>
      <c r="M206" s="90"/>
      <c r="N206" s="90"/>
      <c r="O206" s="87"/>
      <c r="P206" s="87"/>
      <c r="Q206" s="91"/>
      <c r="R206" s="91"/>
      <c r="S206" s="92"/>
      <c r="T206" s="92"/>
      <c r="U206" s="92"/>
      <c r="V206" s="92"/>
      <c r="W206" s="72" t="str">
        <f t="shared" si="9"/>
        <v/>
      </c>
      <c r="X206" s="72" t="str">
        <f t="shared" si="10"/>
        <v/>
      </c>
      <c r="Y206" s="72" t="str">
        <f t="shared" si="11"/>
        <v/>
      </c>
    </row>
    <row r="207" spans="1:25" s="73" customFormat="1" x14ac:dyDescent="0.35">
      <c r="A207" s="83"/>
      <c r="B207" s="83"/>
      <c r="C207" s="87"/>
      <c r="D207" s="87"/>
      <c r="E207" s="85"/>
      <c r="F207" s="86"/>
      <c r="G207" s="87"/>
      <c r="H207" s="87"/>
      <c r="I207" s="90"/>
      <c r="J207" s="89"/>
      <c r="K207" s="89"/>
      <c r="L207" s="89"/>
      <c r="M207" s="90"/>
      <c r="N207" s="90"/>
      <c r="O207" s="87"/>
      <c r="P207" s="87"/>
      <c r="Q207" s="91"/>
      <c r="R207" s="91"/>
      <c r="S207" s="92"/>
      <c r="T207" s="92"/>
      <c r="U207" s="92"/>
      <c r="V207" s="92"/>
      <c r="W207" s="72" t="str">
        <f t="shared" si="9"/>
        <v/>
      </c>
      <c r="X207" s="72" t="str">
        <f t="shared" si="10"/>
        <v/>
      </c>
      <c r="Y207" s="72" t="str">
        <f t="shared" si="11"/>
        <v/>
      </c>
    </row>
    <row r="208" spans="1:25" s="73" customFormat="1" x14ac:dyDescent="0.35">
      <c r="A208" s="83"/>
      <c r="B208" s="83"/>
      <c r="C208" s="87"/>
      <c r="D208" s="87"/>
      <c r="E208" s="85"/>
      <c r="F208" s="86"/>
      <c r="G208" s="87"/>
      <c r="H208" s="87"/>
      <c r="I208" s="90"/>
      <c r="J208" s="89"/>
      <c r="K208" s="89"/>
      <c r="L208" s="89"/>
      <c r="M208" s="90"/>
      <c r="N208" s="90"/>
      <c r="O208" s="87"/>
      <c r="P208" s="87"/>
      <c r="Q208" s="91"/>
      <c r="R208" s="91"/>
      <c r="S208" s="92"/>
      <c r="T208" s="92"/>
      <c r="U208" s="92"/>
      <c r="V208" s="92"/>
      <c r="W208" s="72" t="str">
        <f t="shared" si="9"/>
        <v/>
      </c>
      <c r="X208" s="72" t="str">
        <f t="shared" si="10"/>
        <v/>
      </c>
      <c r="Y208" s="72" t="str">
        <f t="shared" si="11"/>
        <v/>
      </c>
    </row>
    <row r="209" spans="1:25" s="73" customFormat="1" x14ac:dyDescent="0.35">
      <c r="A209" s="83"/>
      <c r="B209" s="83"/>
      <c r="C209" s="87"/>
      <c r="D209" s="87"/>
      <c r="E209" s="85"/>
      <c r="F209" s="86"/>
      <c r="G209" s="87"/>
      <c r="H209" s="87"/>
      <c r="I209" s="90"/>
      <c r="J209" s="89"/>
      <c r="K209" s="89"/>
      <c r="L209" s="89"/>
      <c r="M209" s="90"/>
      <c r="N209" s="90"/>
      <c r="O209" s="87"/>
      <c r="P209" s="87"/>
      <c r="Q209" s="91"/>
      <c r="R209" s="91"/>
      <c r="S209" s="92"/>
      <c r="T209" s="92"/>
      <c r="U209" s="92"/>
      <c r="V209" s="92"/>
      <c r="W209" s="72" t="str">
        <f t="shared" si="9"/>
        <v/>
      </c>
      <c r="X209" s="72" t="str">
        <f t="shared" si="10"/>
        <v/>
      </c>
      <c r="Y209" s="72" t="str">
        <f t="shared" si="11"/>
        <v/>
      </c>
    </row>
    <row r="210" spans="1:25" s="73" customFormat="1" x14ac:dyDescent="0.35">
      <c r="A210" s="83"/>
      <c r="B210" s="83"/>
      <c r="C210" s="87"/>
      <c r="D210" s="87"/>
      <c r="E210" s="85"/>
      <c r="F210" s="86"/>
      <c r="G210" s="87"/>
      <c r="H210" s="87"/>
      <c r="I210" s="90"/>
      <c r="J210" s="89"/>
      <c r="K210" s="89"/>
      <c r="L210" s="89"/>
      <c r="M210" s="90"/>
      <c r="N210" s="90"/>
      <c r="O210" s="87"/>
      <c r="P210" s="87"/>
      <c r="Q210" s="91"/>
      <c r="R210" s="91"/>
      <c r="S210" s="92"/>
      <c r="T210" s="92"/>
      <c r="U210" s="92"/>
      <c r="V210" s="92"/>
      <c r="W210" s="72" t="str">
        <f t="shared" si="9"/>
        <v/>
      </c>
      <c r="X210" s="72" t="str">
        <f t="shared" si="10"/>
        <v/>
      </c>
      <c r="Y210" s="72" t="str">
        <f t="shared" si="11"/>
        <v/>
      </c>
    </row>
    <row r="211" spans="1:25" s="73" customFormat="1" x14ac:dyDescent="0.35">
      <c r="A211" s="83"/>
      <c r="B211" s="83"/>
      <c r="C211" s="87"/>
      <c r="D211" s="87"/>
      <c r="E211" s="85"/>
      <c r="F211" s="86"/>
      <c r="G211" s="87"/>
      <c r="H211" s="87"/>
      <c r="I211" s="90"/>
      <c r="J211" s="89"/>
      <c r="K211" s="89"/>
      <c r="L211" s="89"/>
      <c r="M211" s="90"/>
      <c r="N211" s="90"/>
      <c r="O211" s="87"/>
      <c r="P211" s="87"/>
      <c r="Q211" s="91"/>
      <c r="R211" s="91"/>
      <c r="S211" s="92"/>
      <c r="T211" s="92"/>
      <c r="U211" s="92"/>
      <c r="V211" s="92"/>
      <c r="W211" s="72" t="str">
        <f t="shared" si="9"/>
        <v/>
      </c>
      <c r="X211" s="72" t="str">
        <f t="shared" si="10"/>
        <v/>
      </c>
      <c r="Y211" s="72" t="str">
        <f t="shared" si="11"/>
        <v/>
      </c>
    </row>
    <row r="212" spans="1:25" s="73" customFormat="1" x14ac:dyDescent="0.35">
      <c r="A212" s="83"/>
      <c r="B212" s="83"/>
      <c r="C212" s="87"/>
      <c r="D212" s="87"/>
      <c r="E212" s="85"/>
      <c r="F212" s="86"/>
      <c r="G212" s="87"/>
      <c r="H212" s="87"/>
      <c r="I212" s="90"/>
      <c r="J212" s="89"/>
      <c r="K212" s="89"/>
      <c r="L212" s="89"/>
      <c r="M212" s="90"/>
      <c r="N212" s="90"/>
      <c r="O212" s="87"/>
      <c r="P212" s="87"/>
      <c r="Q212" s="91"/>
      <c r="R212" s="91"/>
      <c r="S212" s="92"/>
      <c r="T212" s="92"/>
      <c r="U212" s="92"/>
      <c r="V212" s="92"/>
      <c r="W212" s="72" t="str">
        <f t="shared" si="9"/>
        <v/>
      </c>
      <c r="X212" s="72" t="str">
        <f t="shared" si="10"/>
        <v/>
      </c>
      <c r="Y212" s="72" t="str">
        <f t="shared" si="11"/>
        <v/>
      </c>
    </row>
    <row r="213" spans="1:25" s="73" customFormat="1" x14ac:dyDescent="0.35">
      <c r="A213" s="83"/>
      <c r="B213" s="83"/>
      <c r="C213" s="87"/>
      <c r="D213" s="87"/>
      <c r="E213" s="85"/>
      <c r="F213" s="86"/>
      <c r="G213" s="87"/>
      <c r="H213" s="87"/>
      <c r="I213" s="90"/>
      <c r="J213" s="89"/>
      <c r="K213" s="89"/>
      <c r="L213" s="89"/>
      <c r="M213" s="90"/>
      <c r="N213" s="90"/>
      <c r="O213" s="87"/>
      <c r="P213" s="87"/>
      <c r="Q213" s="91"/>
      <c r="R213" s="91"/>
      <c r="S213" s="92"/>
      <c r="T213" s="92"/>
      <c r="U213" s="92"/>
      <c r="V213" s="92"/>
      <c r="W213" s="72" t="str">
        <f t="shared" si="9"/>
        <v/>
      </c>
      <c r="X213" s="72" t="str">
        <f t="shared" si="10"/>
        <v/>
      </c>
      <c r="Y213" s="72" t="str">
        <f t="shared" si="11"/>
        <v/>
      </c>
    </row>
    <row r="214" spans="1:25" s="73" customFormat="1" x14ac:dyDescent="0.35">
      <c r="A214" s="83"/>
      <c r="B214" s="83"/>
      <c r="C214" s="87"/>
      <c r="D214" s="87"/>
      <c r="E214" s="85"/>
      <c r="F214" s="86"/>
      <c r="G214" s="87"/>
      <c r="H214" s="87"/>
      <c r="I214" s="90"/>
      <c r="J214" s="89"/>
      <c r="K214" s="89"/>
      <c r="L214" s="89"/>
      <c r="M214" s="90"/>
      <c r="N214" s="90"/>
      <c r="O214" s="87"/>
      <c r="P214" s="87"/>
      <c r="Q214" s="91"/>
      <c r="R214" s="91"/>
      <c r="S214" s="92"/>
      <c r="T214" s="92"/>
      <c r="U214" s="92"/>
      <c r="V214" s="92"/>
      <c r="W214" s="72" t="str">
        <f t="shared" si="9"/>
        <v/>
      </c>
      <c r="X214" s="72" t="str">
        <f t="shared" si="10"/>
        <v/>
      </c>
      <c r="Y214" s="72" t="str">
        <f t="shared" si="11"/>
        <v/>
      </c>
    </row>
    <row r="215" spans="1:25" s="73" customFormat="1" x14ac:dyDescent="0.35">
      <c r="A215" s="83"/>
      <c r="B215" s="83"/>
      <c r="C215" s="87"/>
      <c r="D215" s="87"/>
      <c r="E215" s="85"/>
      <c r="F215" s="86"/>
      <c r="G215" s="87"/>
      <c r="H215" s="87"/>
      <c r="I215" s="90"/>
      <c r="J215" s="89"/>
      <c r="K215" s="89"/>
      <c r="L215" s="89"/>
      <c r="M215" s="90"/>
      <c r="N215" s="90"/>
      <c r="O215" s="87"/>
      <c r="P215" s="87"/>
      <c r="Q215" s="91"/>
      <c r="R215" s="91"/>
      <c r="S215" s="92"/>
      <c r="T215" s="92"/>
      <c r="U215" s="92"/>
      <c r="V215" s="92"/>
      <c r="W215" s="72" t="str">
        <f t="shared" si="9"/>
        <v/>
      </c>
      <c r="X215" s="72" t="str">
        <f t="shared" si="10"/>
        <v/>
      </c>
      <c r="Y215" s="72" t="str">
        <f t="shared" si="11"/>
        <v/>
      </c>
    </row>
    <row r="216" spans="1:25" s="73" customFormat="1" x14ac:dyDescent="0.35">
      <c r="A216" s="83"/>
      <c r="B216" s="83"/>
      <c r="C216" s="87"/>
      <c r="D216" s="87"/>
      <c r="E216" s="85"/>
      <c r="F216" s="86"/>
      <c r="G216" s="87"/>
      <c r="H216" s="87"/>
      <c r="I216" s="90"/>
      <c r="J216" s="89"/>
      <c r="K216" s="89"/>
      <c r="L216" s="89"/>
      <c r="M216" s="90"/>
      <c r="N216" s="90"/>
      <c r="O216" s="87"/>
      <c r="P216" s="87"/>
      <c r="Q216" s="91"/>
      <c r="R216" s="91"/>
      <c r="S216" s="92"/>
      <c r="T216" s="92"/>
      <c r="U216" s="92"/>
      <c r="V216" s="92"/>
      <c r="W216" s="72" t="str">
        <f t="shared" si="9"/>
        <v/>
      </c>
      <c r="X216" s="72" t="str">
        <f t="shared" si="10"/>
        <v/>
      </c>
      <c r="Y216" s="72" t="str">
        <f t="shared" si="11"/>
        <v/>
      </c>
    </row>
    <row r="217" spans="1:25" s="73" customFormat="1" x14ac:dyDescent="0.35">
      <c r="A217" s="83"/>
      <c r="B217" s="83"/>
      <c r="C217" s="87"/>
      <c r="D217" s="87"/>
      <c r="E217" s="85"/>
      <c r="F217" s="86"/>
      <c r="G217" s="87"/>
      <c r="H217" s="87"/>
      <c r="I217" s="90"/>
      <c r="J217" s="89"/>
      <c r="K217" s="89"/>
      <c r="L217" s="89"/>
      <c r="M217" s="90"/>
      <c r="N217" s="90"/>
      <c r="O217" s="87"/>
      <c r="P217" s="87"/>
      <c r="Q217" s="91"/>
      <c r="R217" s="91"/>
      <c r="S217" s="92"/>
      <c r="T217" s="92"/>
      <c r="U217" s="92"/>
      <c r="V217" s="92"/>
      <c r="W217" s="72" t="str">
        <f t="shared" si="9"/>
        <v/>
      </c>
      <c r="X217" s="72" t="str">
        <f t="shared" si="10"/>
        <v/>
      </c>
      <c r="Y217" s="72" t="str">
        <f t="shared" si="11"/>
        <v/>
      </c>
    </row>
    <row r="218" spans="1:25" s="73" customFormat="1" x14ac:dyDescent="0.35">
      <c r="A218" s="83"/>
      <c r="B218" s="83"/>
      <c r="C218" s="87"/>
      <c r="D218" s="87"/>
      <c r="E218" s="85"/>
      <c r="F218" s="86"/>
      <c r="G218" s="87"/>
      <c r="H218" s="87"/>
      <c r="I218" s="90"/>
      <c r="J218" s="89"/>
      <c r="K218" s="89"/>
      <c r="L218" s="89"/>
      <c r="M218" s="90"/>
      <c r="N218" s="90"/>
      <c r="O218" s="87"/>
      <c r="P218" s="87"/>
      <c r="Q218" s="91"/>
      <c r="R218" s="91"/>
      <c r="S218" s="92"/>
      <c r="T218" s="92"/>
      <c r="U218" s="92"/>
      <c r="V218" s="92"/>
      <c r="W218" s="72" t="str">
        <f t="shared" si="9"/>
        <v/>
      </c>
      <c r="X218" s="72" t="str">
        <f t="shared" si="10"/>
        <v/>
      </c>
      <c r="Y218" s="72" t="str">
        <f t="shared" si="11"/>
        <v/>
      </c>
    </row>
    <row r="219" spans="1:25" s="73" customFormat="1" x14ac:dyDescent="0.35">
      <c r="A219" s="83"/>
      <c r="B219" s="83"/>
      <c r="C219" s="87"/>
      <c r="D219" s="87"/>
      <c r="E219" s="85"/>
      <c r="F219" s="86"/>
      <c r="G219" s="87"/>
      <c r="H219" s="87"/>
      <c r="I219" s="90"/>
      <c r="J219" s="89"/>
      <c r="K219" s="89"/>
      <c r="L219" s="89"/>
      <c r="M219" s="90"/>
      <c r="N219" s="90"/>
      <c r="O219" s="87"/>
      <c r="P219" s="87"/>
      <c r="Q219" s="91"/>
      <c r="R219" s="91"/>
      <c r="S219" s="92"/>
      <c r="T219" s="92"/>
      <c r="U219" s="92"/>
      <c r="V219" s="92"/>
      <c r="W219" s="72" t="str">
        <f t="shared" si="9"/>
        <v/>
      </c>
      <c r="X219" s="72" t="str">
        <f t="shared" si="10"/>
        <v/>
      </c>
      <c r="Y219" s="72" t="str">
        <f t="shared" si="11"/>
        <v/>
      </c>
    </row>
    <row r="220" spans="1:25" s="73" customFormat="1" x14ac:dyDescent="0.35">
      <c r="A220" s="83"/>
      <c r="B220" s="83"/>
      <c r="C220" s="87"/>
      <c r="D220" s="87"/>
      <c r="E220" s="85"/>
      <c r="F220" s="86"/>
      <c r="G220" s="87"/>
      <c r="H220" s="87"/>
      <c r="I220" s="90"/>
      <c r="J220" s="89"/>
      <c r="K220" s="89"/>
      <c r="L220" s="89"/>
      <c r="M220" s="90"/>
      <c r="N220" s="90"/>
      <c r="O220" s="87"/>
      <c r="P220" s="87"/>
      <c r="Q220" s="91"/>
      <c r="R220" s="91"/>
      <c r="S220" s="92"/>
      <c r="T220" s="92"/>
      <c r="U220" s="92"/>
      <c r="V220" s="92"/>
      <c r="W220" s="72" t="str">
        <f t="shared" si="9"/>
        <v/>
      </c>
      <c r="X220" s="72" t="str">
        <f t="shared" si="10"/>
        <v/>
      </c>
      <c r="Y220" s="72" t="str">
        <f t="shared" si="11"/>
        <v/>
      </c>
    </row>
    <row r="221" spans="1:25" s="73" customFormat="1" x14ac:dyDescent="0.35">
      <c r="A221" s="83"/>
      <c r="B221" s="83"/>
      <c r="C221" s="87"/>
      <c r="D221" s="87"/>
      <c r="E221" s="85"/>
      <c r="F221" s="86"/>
      <c r="G221" s="87"/>
      <c r="H221" s="87"/>
      <c r="I221" s="90"/>
      <c r="J221" s="89"/>
      <c r="K221" s="89"/>
      <c r="L221" s="89"/>
      <c r="M221" s="90"/>
      <c r="N221" s="90"/>
      <c r="O221" s="87"/>
      <c r="P221" s="87"/>
      <c r="Q221" s="91"/>
      <c r="R221" s="91"/>
      <c r="S221" s="92"/>
      <c r="T221" s="92"/>
      <c r="U221" s="92"/>
      <c r="V221" s="92"/>
      <c r="W221" s="72" t="str">
        <f t="shared" si="9"/>
        <v/>
      </c>
      <c r="X221" s="72" t="str">
        <f t="shared" si="10"/>
        <v/>
      </c>
      <c r="Y221" s="72" t="str">
        <f t="shared" si="11"/>
        <v/>
      </c>
    </row>
    <row r="222" spans="1:25" s="73" customFormat="1" x14ac:dyDescent="0.35">
      <c r="A222" s="83"/>
      <c r="B222" s="83"/>
      <c r="C222" s="87"/>
      <c r="D222" s="87"/>
      <c r="E222" s="85"/>
      <c r="F222" s="86"/>
      <c r="G222" s="87"/>
      <c r="H222" s="87"/>
      <c r="I222" s="90"/>
      <c r="J222" s="89"/>
      <c r="K222" s="89"/>
      <c r="L222" s="89"/>
      <c r="M222" s="90"/>
      <c r="N222" s="90"/>
      <c r="O222" s="87"/>
      <c r="P222" s="87"/>
      <c r="Q222" s="91"/>
      <c r="R222" s="91"/>
      <c r="S222" s="92"/>
      <c r="T222" s="92"/>
      <c r="U222" s="92"/>
      <c r="V222" s="92"/>
      <c r="W222" s="72" t="str">
        <f t="shared" si="9"/>
        <v/>
      </c>
      <c r="X222" s="72" t="str">
        <f t="shared" si="10"/>
        <v/>
      </c>
      <c r="Y222" s="72" t="str">
        <f t="shared" si="11"/>
        <v/>
      </c>
    </row>
    <row r="223" spans="1:25" s="73" customFormat="1" x14ac:dyDescent="0.35">
      <c r="A223" s="83"/>
      <c r="B223" s="83"/>
      <c r="C223" s="87"/>
      <c r="D223" s="87"/>
      <c r="E223" s="85"/>
      <c r="F223" s="86"/>
      <c r="G223" s="87"/>
      <c r="H223" s="87"/>
      <c r="I223" s="90"/>
      <c r="J223" s="89"/>
      <c r="K223" s="89"/>
      <c r="L223" s="89"/>
      <c r="M223" s="90"/>
      <c r="N223" s="90"/>
      <c r="O223" s="87"/>
      <c r="P223" s="87"/>
      <c r="Q223" s="91"/>
      <c r="R223" s="91"/>
      <c r="S223" s="92"/>
      <c r="T223" s="92"/>
      <c r="U223" s="92"/>
      <c r="V223" s="92"/>
      <c r="W223" s="72" t="str">
        <f t="shared" si="9"/>
        <v/>
      </c>
      <c r="X223" s="72" t="str">
        <f t="shared" si="10"/>
        <v/>
      </c>
      <c r="Y223" s="72" t="str">
        <f t="shared" si="11"/>
        <v/>
      </c>
    </row>
    <row r="224" spans="1:25" s="73" customFormat="1" x14ac:dyDescent="0.35">
      <c r="A224" s="83"/>
      <c r="B224" s="83"/>
      <c r="C224" s="87"/>
      <c r="D224" s="87"/>
      <c r="E224" s="85"/>
      <c r="F224" s="86"/>
      <c r="G224" s="87"/>
      <c r="H224" s="87"/>
      <c r="I224" s="90"/>
      <c r="J224" s="89"/>
      <c r="K224" s="89"/>
      <c r="L224" s="89"/>
      <c r="M224" s="90"/>
      <c r="N224" s="90"/>
      <c r="O224" s="87"/>
      <c r="P224" s="87"/>
      <c r="Q224" s="91"/>
      <c r="R224" s="91"/>
      <c r="S224" s="92"/>
      <c r="T224" s="92"/>
      <c r="U224" s="92"/>
      <c r="V224" s="92"/>
      <c r="W224" s="72" t="str">
        <f t="shared" si="9"/>
        <v/>
      </c>
      <c r="X224" s="72" t="str">
        <f t="shared" si="10"/>
        <v/>
      </c>
      <c r="Y224" s="72" t="str">
        <f t="shared" si="11"/>
        <v/>
      </c>
    </row>
    <row r="225" spans="1:25" s="73" customFormat="1" x14ac:dyDescent="0.35">
      <c r="A225" s="83"/>
      <c r="B225" s="83"/>
      <c r="C225" s="87"/>
      <c r="D225" s="87"/>
      <c r="E225" s="85"/>
      <c r="F225" s="86"/>
      <c r="G225" s="87"/>
      <c r="H225" s="87"/>
      <c r="I225" s="90"/>
      <c r="J225" s="89"/>
      <c r="K225" s="89"/>
      <c r="L225" s="89"/>
      <c r="M225" s="90"/>
      <c r="N225" s="90"/>
      <c r="O225" s="87"/>
      <c r="P225" s="87"/>
      <c r="Q225" s="91"/>
      <c r="R225" s="91"/>
      <c r="S225" s="92"/>
      <c r="T225" s="92"/>
      <c r="U225" s="92"/>
      <c r="V225" s="92"/>
      <c r="W225" s="72" t="str">
        <f t="shared" si="9"/>
        <v/>
      </c>
      <c r="X225" s="72" t="str">
        <f t="shared" si="10"/>
        <v/>
      </c>
      <c r="Y225" s="72" t="str">
        <f t="shared" si="11"/>
        <v/>
      </c>
    </row>
    <row r="226" spans="1:25" s="73" customFormat="1" x14ac:dyDescent="0.35">
      <c r="A226" s="83"/>
      <c r="B226" s="83"/>
      <c r="C226" s="87"/>
      <c r="D226" s="87"/>
      <c r="E226" s="85"/>
      <c r="F226" s="86"/>
      <c r="G226" s="87"/>
      <c r="H226" s="87"/>
      <c r="I226" s="90"/>
      <c r="J226" s="89"/>
      <c r="K226" s="89"/>
      <c r="L226" s="89"/>
      <c r="M226" s="90"/>
      <c r="N226" s="90"/>
      <c r="O226" s="87"/>
      <c r="P226" s="87"/>
      <c r="Q226" s="91"/>
      <c r="R226" s="91"/>
      <c r="S226" s="92"/>
      <c r="T226" s="92"/>
      <c r="U226" s="92"/>
      <c r="V226" s="92"/>
      <c r="W226" s="72" t="str">
        <f t="shared" si="9"/>
        <v/>
      </c>
      <c r="X226" s="72" t="str">
        <f t="shared" si="10"/>
        <v/>
      </c>
      <c r="Y226" s="72" t="str">
        <f t="shared" si="11"/>
        <v/>
      </c>
    </row>
    <row r="227" spans="1:25" s="73" customFormat="1" x14ac:dyDescent="0.35">
      <c r="A227" s="83"/>
      <c r="B227" s="83"/>
      <c r="C227" s="87"/>
      <c r="D227" s="87"/>
      <c r="E227" s="85"/>
      <c r="F227" s="86"/>
      <c r="G227" s="87"/>
      <c r="H227" s="87"/>
      <c r="I227" s="90"/>
      <c r="J227" s="89"/>
      <c r="K227" s="89"/>
      <c r="L227" s="89"/>
      <c r="M227" s="90"/>
      <c r="N227" s="90"/>
      <c r="O227" s="87"/>
      <c r="P227" s="87"/>
      <c r="Q227" s="91"/>
      <c r="R227" s="91"/>
      <c r="S227" s="92"/>
      <c r="T227" s="92"/>
      <c r="U227" s="92"/>
      <c r="V227" s="92"/>
      <c r="W227" s="72" t="str">
        <f t="shared" si="9"/>
        <v/>
      </c>
      <c r="X227" s="72" t="str">
        <f t="shared" si="10"/>
        <v/>
      </c>
      <c r="Y227" s="72" t="str">
        <f t="shared" si="11"/>
        <v/>
      </c>
    </row>
    <row r="228" spans="1:25" s="73" customFormat="1" x14ac:dyDescent="0.35">
      <c r="A228" s="83"/>
      <c r="B228" s="83"/>
      <c r="C228" s="87"/>
      <c r="D228" s="87"/>
      <c r="E228" s="85"/>
      <c r="F228" s="86"/>
      <c r="G228" s="87"/>
      <c r="H228" s="87"/>
      <c r="I228" s="90"/>
      <c r="J228" s="89"/>
      <c r="K228" s="89"/>
      <c r="L228" s="89"/>
      <c r="M228" s="90"/>
      <c r="N228" s="90"/>
      <c r="O228" s="87"/>
      <c r="P228" s="87"/>
      <c r="Q228" s="91"/>
      <c r="R228" s="91"/>
      <c r="S228" s="92"/>
      <c r="T228" s="92"/>
      <c r="U228" s="92"/>
      <c r="V228" s="92"/>
      <c r="W228" s="72" t="str">
        <f t="shared" si="9"/>
        <v/>
      </c>
      <c r="X228" s="72" t="str">
        <f t="shared" si="10"/>
        <v/>
      </c>
      <c r="Y228" s="72" t="str">
        <f t="shared" si="11"/>
        <v/>
      </c>
    </row>
    <row r="229" spans="1:25" s="73" customFormat="1" x14ac:dyDescent="0.35">
      <c r="A229" s="83"/>
      <c r="B229" s="83"/>
      <c r="C229" s="87"/>
      <c r="D229" s="87"/>
      <c r="E229" s="85"/>
      <c r="F229" s="86"/>
      <c r="G229" s="87"/>
      <c r="H229" s="87"/>
      <c r="I229" s="90"/>
      <c r="J229" s="89"/>
      <c r="K229" s="89"/>
      <c r="L229" s="89"/>
      <c r="M229" s="90"/>
      <c r="N229" s="90"/>
      <c r="O229" s="87"/>
      <c r="P229" s="87"/>
      <c r="Q229" s="91"/>
      <c r="R229" s="91"/>
      <c r="S229" s="92"/>
      <c r="T229" s="92"/>
      <c r="U229" s="92"/>
      <c r="V229" s="92"/>
      <c r="W229" s="72" t="str">
        <f t="shared" si="9"/>
        <v/>
      </c>
      <c r="X229" s="72" t="str">
        <f t="shared" si="10"/>
        <v/>
      </c>
      <c r="Y229" s="72" t="str">
        <f t="shared" si="11"/>
        <v/>
      </c>
    </row>
    <row r="230" spans="1:25" s="73" customFormat="1" x14ac:dyDescent="0.35">
      <c r="A230" s="83"/>
      <c r="B230" s="83"/>
      <c r="C230" s="87"/>
      <c r="D230" s="87"/>
      <c r="E230" s="85"/>
      <c r="F230" s="86"/>
      <c r="G230" s="87"/>
      <c r="H230" s="87"/>
      <c r="I230" s="90"/>
      <c r="J230" s="89"/>
      <c r="K230" s="89"/>
      <c r="L230" s="89"/>
      <c r="M230" s="90"/>
      <c r="N230" s="90"/>
      <c r="O230" s="87"/>
      <c r="P230" s="87"/>
      <c r="Q230" s="91"/>
      <c r="R230" s="91"/>
      <c r="S230" s="92"/>
      <c r="T230" s="92"/>
      <c r="U230" s="92"/>
      <c r="V230" s="92"/>
      <c r="W230" s="72" t="str">
        <f t="shared" si="9"/>
        <v/>
      </c>
      <c r="X230" s="72" t="str">
        <f t="shared" si="10"/>
        <v/>
      </c>
      <c r="Y230" s="72" t="str">
        <f t="shared" si="11"/>
        <v/>
      </c>
    </row>
    <row r="231" spans="1:25" s="73" customFormat="1" x14ac:dyDescent="0.35">
      <c r="A231" s="83"/>
      <c r="B231" s="83"/>
      <c r="C231" s="87"/>
      <c r="D231" s="87"/>
      <c r="E231" s="85"/>
      <c r="F231" s="86"/>
      <c r="G231" s="87"/>
      <c r="H231" s="87"/>
      <c r="I231" s="90"/>
      <c r="J231" s="89"/>
      <c r="K231" s="89"/>
      <c r="L231" s="89"/>
      <c r="M231" s="90"/>
      <c r="N231" s="90"/>
      <c r="O231" s="87"/>
      <c r="P231" s="87"/>
      <c r="Q231" s="91"/>
      <c r="R231" s="91"/>
      <c r="S231" s="92"/>
      <c r="T231" s="92"/>
      <c r="U231" s="92"/>
      <c r="V231" s="92"/>
      <c r="W231" s="72" t="str">
        <f t="shared" si="9"/>
        <v/>
      </c>
      <c r="X231" s="72" t="str">
        <f t="shared" si="10"/>
        <v/>
      </c>
      <c r="Y231" s="72" t="str">
        <f t="shared" si="11"/>
        <v/>
      </c>
    </row>
    <row r="232" spans="1:25" s="73" customFormat="1" x14ac:dyDescent="0.35">
      <c r="A232" s="83"/>
      <c r="B232" s="83"/>
      <c r="C232" s="87"/>
      <c r="D232" s="87"/>
      <c r="E232" s="85"/>
      <c r="F232" s="86"/>
      <c r="G232" s="87"/>
      <c r="H232" s="87"/>
      <c r="I232" s="90"/>
      <c r="J232" s="89"/>
      <c r="K232" s="89"/>
      <c r="L232" s="89"/>
      <c r="M232" s="90"/>
      <c r="N232" s="90"/>
      <c r="O232" s="87"/>
      <c r="P232" s="87"/>
      <c r="Q232" s="91"/>
      <c r="R232" s="91"/>
      <c r="S232" s="92"/>
      <c r="T232" s="92"/>
      <c r="U232" s="92"/>
      <c r="V232" s="92"/>
      <c r="W232" s="72" t="str">
        <f t="shared" si="9"/>
        <v/>
      </c>
      <c r="X232" s="72" t="str">
        <f t="shared" si="10"/>
        <v/>
      </c>
      <c r="Y232" s="72" t="str">
        <f t="shared" si="11"/>
        <v/>
      </c>
    </row>
    <row r="233" spans="1:25" s="73" customFormat="1" x14ac:dyDescent="0.35">
      <c r="A233" s="83"/>
      <c r="B233" s="83"/>
      <c r="C233" s="87"/>
      <c r="D233" s="87"/>
      <c r="E233" s="85"/>
      <c r="F233" s="86"/>
      <c r="G233" s="87"/>
      <c r="H233" s="87"/>
      <c r="I233" s="90"/>
      <c r="J233" s="89"/>
      <c r="K233" s="89"/>
      <c r="L233" s="89"/>
      <c r="M233" s="90"/>
      <c r="N233" s="90"/>
      <c r="O233" s="87"/>
      <c r="P233" s="87"/>
      <c r="Q233" s="91"/>
      <c r="R233" s="91"/>
      <c r="S233" s="92"/>
      <c r="T233" s="92"/>
      <c r="U233" s="92"/>
      <c r="V233" s="92"/>
      <c r="W233" s="72" t="str">
        <f t="shared" si="9"/>
        <v/>
      </c>
      <c r="X233" s="72" t="str">
        <f t="shared" si="10"/>
        <v/>
      </c>
      <c r="Y233" s="72" t="str">
        <f t="shared" si="11"/>
        <v/>
      </c>
    </row>
    <row r="234" spans="1:25" s="73" customFormat="1" x14ac:dyDescent="0.35">
      <c r="A234" s="83"/>
      <c r="B234" s="83"/>
      <c r="C234" s="87"/>
      <c r="D234" s="87"/>
      <c r="E234" s="85"/>
      <c r="F234" s="86"/>
      <c r="G234" s="87"/>
      <c r="H234" s="87"/>
      <c r="I234" s="90"/>
      <c r="J234" s="89"/>
      <c r="K234" s="89"/>
      <c r="L234" s="89"/>
      <c r="M234" s="90"/>
      <c r="N234" s="90"/>
      <c r="O234" s="87"/>
      <c r="P234" s="87"/>
      <c r="Q234" s="91"/>
      <c r="R234" s="91"/>
      <c r="S234" s="92"/>
      <c r="T234" s="92"/>
      <c r="U234" s="92"/>
      <c r="V234" s="92"/>
      <c r="W234" s="72" t="str">
        <f t="shared" si="9"/>
        <v/>
      </c>
      <c r="X234" s="72" t="str">
        <f t="shared" si="10"/>
        <v/>
      </c>
      <c r="Y234" s="72" t="str">
        <f t="shared" si="11"/>
        <v/>
      </c>
    </row>
    <row r="235" spans="1:25" s="73" customFormat="1" x14ac:dyDescent="0.35">
      <c r="A235" s="83"/>
      <c r="B235" s="83"/>
      <c r="C235" s="87"/>
      <c r="D235" s="87"/>
      <c r="E235" s="85"/>
      <c r="F235" s="86"/>
      <c r="G235" s="87"/>
      <c r="H235" s="87"/>
      <c r="I235" s="90"/>
      <c r="J235" s="89"/>
      <c r="K235" s="89"/>
      <c r="L235" s="89"/>
      <c r="M235" s="90"/>
      <c r="N235" s="90"/>
      <c r="O235" s="87"/>
      <c r="P235" s="87"/>
      <c r="Q235" s="91"/>
      <c r="R235" s="91"/>
      <c r="S235" s="92"/>
      <c r="T235" s="92"/>
      <c r="U235" s="92"/>
      <c r="V235" s="92"/>
      <c r="W235" s="72" t="str">
        <f t="shared" si="9"/>
        <v/>
      </c>
      <c r="X235" s="72" t="str">
        <f t="shared" si="10"/>
        <v/>
      </c>
      <c r="Y235" s="72" t="str">
        <f t="shared" si="11"/>
        <v/>
      </c>
    </row>
    <row r="236" spans="1:25" s="73" customFormat="1" x14ac:dyDescent="0.35">
      <c r="A236" s="83"/>
      <c r="B236" s="83"/>
      <c r="C236" s="87"/>
      <c r="D236" s="87"/>
      <c r="E236" s="85"/>
      <c r="F236" s="86"/>
      <c r="G236" s="87"/>
      <c r="H236" s="87"/>
      <c r="I236" s="90"/>
      <c r="J236" s="89"/>
      <c r="K236" s="89"/>
      <c r="L236" s="89"/>
      <c r="M236" s="90"/>
      <c r="N236" s="90"/>
      <c r="O236" s="87"/>
      <c r="P236" s="87"/>
      <c r="Q236" s="91"/>
      <c r="R236" s="91"/>
      <c r="S236" s="92"/>
      <c r="T236" s="92"/>
      <c r="U236" s="92"/>
      <c r="V236" s="92"/>
      <c r="W236" s="72" t="str">
        <f t="shared" si="9"/>
        <v/>
      </c>
      <c r="X236" s="72" t="str">
        <f t="shared" si="10"/>
        <v/>
      </c>
      <c r="Y236" s="72" t="str">
        <f t="shared" si="11"/>
        <v/>
      </c>
    </row>
    <row r="237" spans="1:25" s="73" customFormat="1" x14ac:dyDescent="0.35">
      <c r="A237" s="83"/>
      <c r="B237" s="83"/>
      <c r="C237" s="87"/>
      <c r="D237" s="87"/>
      <c r="E237" s="85"/>
      <c r="F237" s="86"/>
      <c r="G237" s="87"/>
      <c r="H237" s="87"/>
      <c r="I237" s="90"/>
      <c r="J237" s="89"/>
      <c r="K237" s="89"/>
      <c r="L237" s="89"/>
      <c r="M237" s="90"/>
      <c r="N237" s="90"/>
      <c r="O237" s="87"/>
      <c r="P237" s="87"/>
      <c r="Q237" s="91"/>
      <c r="R237" s="91"/>
      <c r="S237" s="92"/>
      <c r="T237" s="92"/>
      <c r="U237" s="92"/>
      <c r="V237" s="92"/>
      <c r="W237" s="72" t="str">
        <f t="shared" si="9"/>
        <v/>
      </c>
      <c r="X237" s="72" t="str">
        <f t="shared" si="10"/>
        <v/>
      </c>
      <c r="Y237" s="72" t="str">
        <f t="shared" si="11"/>
        <v/>
      </c>
    </row>
    <row r="238" spans="1:25" s="73" customFormat="1" x14ac:dyDescent="0.35">
      <c r="A238" s="83"/>
      <c r="B238" s="83"/>
      <c r="C238" s="87"/>
      <c r="D238" s="87"/>
      <c r="E238" s="85"/>
      <c r="F238" s="86"/>
      <c r="G238" s="87"/>
      <c r="H238" s="87"/>
      <c r="I238" s="90"/>
      <c r="J238" s="89"/>
      <c r="K238" s="89"/>
      <c r="L238" s="89"/>
      <c r="M238" s="90"/>
      <c r="N238" s="90"/>
      <c r="O238" s="87"/>
      <c r="P238" s="87"/>
      <c r="Q238" s="91"/>
      <c r="R238" s="91"/>
      <c r="S238" s="92"/>
      <c r="T238" s="92"/>
      <c r="U238" s="92"/>
      <c r="V238" s="92"/>
      <c r="W238" s="72" t="str">
        <f t="shared" si="9"/>
        <v/>
      </c>
      <c r="X238" s="72" t="str">
        <f t="shared" si="10"/>
        <v/>
      </c>
      <c r="Y238" s="72" t="str">
        <f t="shared" si="11"/>
        <v/>
      </c>
    </row>
    <row r="239" spans="1:25" s="73" customFormat="1" x14ac:dyDescent="0.35">
      <c r="A239" s="83"/>
      <c r="B239" s="83"/>
      <c r="C239" s="87"/>
      <c r="D239" s="87"/>
      <c r="E239" s="85"/>
      <c r="F239" s="86"/>
      <c r="G239" s="87"/>
      <c r="H239" s="87"/>
      <c r="I239" s="90"/>
      <c r="J239" s="89"/>
      <c r="K239" s="89"/>
      <c r="L239" s="89"/>
      <c r="M239" s="90"/>
      <c r="N239" s="90"/>
      <c r="O239" s="87"/>
      <c r="P239" s="87"/>
      <c r="Q239" s="91"/>
      <c r="R239" s="91"/>
      <c r="S239" s="92"/>
      <c r="T239" s="92"/>
      <c r="U239" s="92"/>
      <c r="V239" s="92"/>
      <c r="W239" s="72" t="str">
        <f t="shared" si="9"/>
        <v/>
      </c>
      <c r="X239" s="72" t="str">
        <f t="shared" si="10"/>
        <v/>
      </c>
      <c r="Y239" s="72" t="str">
        <f t="shared" si="11"/>
        <v/>
      </c>
    </row>
    <row r="240" spans="1:25" s="73" customFormat="1" x14ac:dyDescent="0.35">
      <c r="A240" s="83"/>
      <c r="B240" s="83"/>
      <c r="C240" s="87"/>
      <c r="D240" s="87"/>
      <c r="E240" s="85"/>
      <c r="F240" s="86"/>
      <c r="G240" s="87"/>
      <c r="H240" s="87"/>
      <c r="I240" s="90"/>
      <c r="J240" s="89"/>
      <c r="K240" s="89"/>
      <c r="L240" s="89"/>
      <c r="M240" s="90"/>
      <c r="N240" s="90"/>
      <c r="O240" s="87"/>
      <c r="P240" s="87"/>
      <c r="Q240" s="91"/>
      <c r="R240" s="91"/>
      <c r="S240" s="92"/>
      <c r="T240" s="92"/>
      <c r="U240" s="92"/>
      <c r="V240" s="92"/>
      <c r="W240" s="72" t="str">
        <f t="shared" si="9"/>
        <v/>
      </c>
      <c r="X240" s="72" t="str">
        <f t="shared" si="10"/>
        <v/>
      </c>
      <c r="Y240" s="72" t="str">
        <f t="shared" si="11"/>
        <v/>
      </c>
    </row>
    <row r="241" spans="1:25" s="73" customFormat="1" x14ac:dyDescent="0.35">
      <c r="A241" s="83"/>
      <c r="B241" s="83"/>
      <c r="C241" s="87"/>
      <c r="D241" s="87"/>
      <c r="E241" s="85"/>
      <c r="F241" s="86"/>
      <c r="G241" s="87"/>
      <c r="H241" s="87"/>
      <c r="I241" s="90"/>
      <c r="J241" s="89"/>
      <c r="K241" s="89"/>
      <c r="L241" s="89"/>
      <c r="M241" s="90"/>
      <c r="N241" s="90"/>
      <c r="O241" s="87"/>
      <c r="P241" s="87"/>
      <c r="Q241" s="91"/>
      <c r="R241" s="91"/>
      <c r="S241" s="92"/>
      <c r="T241" s="92"/>
      <c r="U241" s="92"/>
      <c r="V241" s="92"/>
      <c r="W241" s="72" t="str">
        <f t="shared" si="9"/>
        <v/>
      </c>
      <c r="X241" s="72" t="str">
        <f t="shared" si="10"/>
        <v/>
      </c>
      <c r="Y241" s="72" t="str">
        <f t="shared" si="11"/>
        <v/>
      </c>
    </row>
    <row r="242" spans="1:25" s="73" customFormat="1" x14ac:dyDescent="0.35">
      <c r="A242" s="83"/>
      <c r="B242" s="83"/>
      <c r="C242" s="87"/>
      <c r="D242" s="87"/>
      <c r="E242" s="85"/>
      <c r="F242" s="86"/>
      <c r="G242" s="87"/>
      <c r="H242" s="87"/>
      <c r="I242" s="90"/>
      <c r="J242" s="89"/>
      <c r="K242" s="89"/>
      <c r="L242" s="89"/>
      <c r="M242" s="90"/>
      <c r="N242" s="90"/>
      <c r="O242" s="87"/>
      <c r="P242" s="87"/>
      <c r="Q242" s="91"/>
      <c r="R242" s="91"/>
      <c r="S242" s="92"/>
      <c r="T242" s="92"/>
      <c r="U242" s="92"/>
      <c r="V242" s="92"/>
      <c r="W242" s="72" t="str">
        <f t="shared" si="9"/>
        <v/>
      </c>
      <c r="X242" s="72" t="str">
        <f t="shared" si="10"/>
        <v/>
      </c>
      <c r="Y242" s="72" t="str">
        <f t="shared" si="11"/>
        <v/>
      </c>
    </row>
    <row r="243" spans="1:25" s="73" customFormat="1" x14ac:dyDescent="0.35">
      <c r="A243" s="83"/>
      <c r="B243" s="83"/>
      <c r="C243" s="87"/>
      <c r="D243" s="87"/>
      <c r="E243" s="85"/>
      <c r="F243" s="86"/>
      <c r="G243" s="87"/>
      <c r="H243" s="87"/>
      <c r="I243" s="90"/>
      <c r="J243" s="89"/>
      <c r="K243" s="89"/>
      <c r="L243" s="89"/>
      <c r="M243" s="90"/>
      <c r="N243" s="90"/>
      <c r="O243" s="87"/>
      <c r="P243" s="87"/>
      <c r="Q243" s="91"/>
      <c r="R243" s="91"/>
      <c r="S243" s="92"/>
      <c r="T243" s="92"/>
      <c r="U243" s="92"/>
      <c r="V243" s="92"/>
      <c r="W243" s="72" t="str">
        <f t="shared" si="9"/>
        <v/>
      </c>
      <c r="X243" s="72" t="str">
        <f t="shared" si="10"/>
        <v/>
      </c>
      <c r="Y243" s="72" t="str">
        <f t="shared" si="11"/>
        <v/>
      </c>
    </row>
    <row r="244" spans="1:25" s="73" customFormat="1" x14ac:dyDescent="0.35">
      <c r="A244" s="83"/>
      <c r="B244" s="83"/>
      <c r="C244" s="87"/>
      <c r="D244" s="87"/>
      <c r="E244" s="85"/>
      <c r="F244" s="86"/>
      <c r="G244" s="87"/>
      <c r="H244" s="87"/>
      <c r="I244" s="90"/>
      <c r="J244" s="89"/>
      <c r="K244" s="89"/>
      <c r="L244" s="89"/>
      <c r="M244" s="90"/>
      <c r="N244" s="90"/>
      <c r="O244" s="87"/>
      <c r="P244" s="87"/>
      <c r="Q244" s="91"/>
      <c r="R244" s="91"/>
      <c r="S244" s="92"/>
      <c r="T244" s="92"/>
      <c r="U244" s="92"/>
      <c r="V244" s="92"/>
      <c r="W244" s="72" t="str">
        <f t="shared" si="9"/>
        <v/>
      </c>
      <c r="X244" s="72" t="str">
        <f t="shared" si="10"/>
        <v/>
      </c>
      <c r="Y244" s="72" t="str">
        <f t="shared" si="11"/>
        <v/>
      </c>
    </row>
    <row r="245" spans="1:25" s="73" customFormat="1" x14ac:dyDescent="0.35">
      <c r="A245" s="83"/>
      <c r="B245" s="83"/>
      <c r="C245" s="87"/>
      <c r="D245" s="87"/>
      <c r="E245" s="85"/>
      <c r="F245" s="86"/>
      <c r="G245" s="87"/>
      <c r="H245" s="87"/>
      <c r="I245" s="90"/>
      <c r="J245" s="89"/>
      <c r="K245" s="89"/>
      <c r="L245" s="89"/>
      <c r="M245" s="90"/>
      <c r="N245" s="90"/>
      <c r="O245" s="87"/>
      <c r="P245" s="87"/>
      <c r="Q245" s="91"/>
      <c r="R245" s="91"/>
      <c r="S245" s="92"/>
      <c r="T245" s="92"/>
      <c r="U245" s="92"/>
      <c r="V245" s="92"/>
      <c r="W245" s="72" t="str">
        <f t="shared" si="9"/>
        <v/>
      </c>
      <c r="X245" s="72" t="str">
        <f t="shared" si="10"/>
        <v/>
      </c>
      <c r="Y245" s="72" t="str">
        <f t="shared" si="11"/>
        <v/>
      </c>
    </row>
    <row r="246" spans="1:25" s="73" customFormat="1" x14ac:dyDescent="0.35">
      <c r="A246" s="83"/>
      <c r="B246" s="83"/>
      <c r="C246" s="87"/>
      <c r="D246" s="87"/>
      <c r="E246" s="85"/>
      <c r="F246" s="86"/>
      <c r="G246" s="87"/>
      <c r="H246" s="87"/>
      <c r="I246" s="90"/>
      <c r="J246" s="89"/>
      <c r="K246" s="89"/>
      <c r="L246" s="89"/>
      <c r="M246" s="90"/>
      <c r="N246" s="90"/>
      <c r="O246" s="87"/>
      <c r="P246" s="87"/>
      <c r="Q246" s="91"/>
      <c r="R246" s="91"/>
      <c r="S246" s="92"/>
      <c r="T246" s="92"/>
      <c r="U246" s="92"/>
      <c r="V246" s="92"/>
      <c r="W246" s="72" t="str">
        <f t="shared" si="9"/>
        <v/>
      </c>
      <c r="X246" s="72" t="str">
        <f t="shared" si="10"/>
        <v/>
      </c>
      <c r="Y246" s="72" t="str">
        <f t="shared" si="11"/>
        <v/>
      </c>
    </row>
    <row r="247" spans="1:25" s="73" customFormat="1" x14ac:dyDescent="0.35">
      <c r="A247" s="83"/>
      <c r="B247" s="83"/>
      <c r="C247" s="87"/>
      <c r="D247" s="87"/>
      <c r="E247" s="85"/>
      <c r="F247" s="86"/>
      <c r="G247" s="87"/>
      <c r="H247" s="87"/>
      <c r="I247" s="90"/>
      <c r="J247" s="89"/>
      <c r="K247" s="89"/>
      <c r="L247" s="89"/>
      <c r="M247" s="90"/>
      <c r="N247" s="90"/>
      <c r="O247" s="87"/>
      <c r="P247" s="87"/>
      <c r="Q247" s="91"/>
      <c r="R247" s="91"/>
      <c r="S247" s="92"/>
      <c r="T247" s="92"/>
      <c r="U247" s="92"/>
      <c r="V247" s="92"/>
      <c r="W247" s="72" t="str">
        <f t="shared" si="9"/>
        <v/>
      </c>
      <c r="X247" s="72" t="str">
        <f t="shared" si="10"/>
        <v/>
      </c>
      <c r="Y247" s="72" t="str">
        <f t="shared" si="11"/>
        <v/>
      </c>
    </row>
    <row r="248" spans="1:25" s="73" customFormat="1" x14ac:dyDescent="0.35">
      <c r="A248" s="83"/>
      <c r="B248" s="83"/>
      <c r="C248" s="87"/>
      <c r="D248" s="87"/>
      <c r="E248" s="85"/>
      <c r="F248" s="86"/>
      <c r="G248" s="87"/>
      <c r="H248" s="87"/>
      <c r="I248" s="90"/>
      <c r="J248" s="89"/>
      <c r="K248" s="89"/>
      <c r="L248" s="89"/>
      <c r="M248" s="90"/>
      <c r="N248" s="90"/>
      <c r="O248" s="87"/>
      <c r="P248" s="87"/>
      <c r="Q248" s="91"/>
      <c r="R248" s="91"/>
      <c r="S248" s="92"/>
      <c r="T248" s="92"/>
      <c r="U248" s="92"/>
      <c r="V248" s="92"/>
      <c r="W248" s="72" t="str">
        <f t="shared" si="9"/>
        <v/>
      </c>
      <c r="X248" s="72" t="str">
        <f t="shared" si="10"/>
        <v/>
      </c>
      <c r="Y248" s="72" t="str">
        <f t="shared" si="11"/>
        <v/>
      </c>
    </row>
    <row r="249" spans="1:25" s="73" customFormat="1" x14ac:dyDescent="0.35">
      <c r="A249" s="83"/>
      <c r="B249" s="83"/>
      <c r="C249" s="87"/>
      <c r="D249" s="87"/>
      <c r="E249" s="85"/>
      <c r="F249" s="86"/>
      <c r="G249" s="87"/>
      <c r="H249" s="87"/>
      <c r="I249" s="90"/>
      <c r="J249" s="89"/>
      <c r="K249" s="89"/>
      <c r="L249" s="89"/>
      <c r="M249" s="90"/>
      <c r="N249" s="90"/>
      <c r="O249" s="87"/>
      <c r="P249" s="87"/>
      <c r="Q249" s="91"/>
      <c r="R249" s="91"/>
      <c r="S249" s="92"/>
      <c r="T249" s="92"/>
      <c r="U249" s="92"/>
      <c r="V249" s="92"/>
      <c r="W249" s="72" t="str">
        <f t="shared" si="9"/>
        <v/>
      </c>
      <c r="X249" s="72" t="str">
        <f t="shared" si="10"/>
        <v/>
      </c>
      <c r="Y249" s="72" t="str">
        <f t="shared" si="11"/>
        <v/>
      </c>
    </row>
    <row r="250" spans="1:25" s="73" customFormat="1" x14ac:dyDescent="0.35">
      <c r="A250" s="83"/>
      <c r="B250" s="83"/>
      <c r="C250" s="87"/>
      <c r="D250" s="87"/>
      <c r="E250" s="85"/>
      <c r="F250" s="86"/>
      <c r="G250" s="87"/>
      <c r="H250" s="87"/>
      <c r="I250" s="90"/>
      <c r="J250" s="89"/>
      <c r="K250" s="89"/>
      <c r="L250" s="89"/>
      <c r="M250" s="90"/>
      <c r="N250" s="90"/>
      <c r="O250" s="87"/>
      <c r="P250" s="87"/>
      <c r="Q250" s="91"/>
      <c r="R250" s="91"/>
      <c r="S250" s="92"/>
      <c r="T250" s="92"/>
      <c r="U250" s="92"/>
      <c r="V250" s="92"/>
      <c r="W250" s="72" t="str">
        <f t="shared" si="9"/>
        <v/>
      </c>
      <c r="X250" s="72" t="str">
        <f t="shared" si="10"/>
        <v/>
      </c>
      <c r="Y250" s="72" t="str">
        <f t="shared" si="11"/>
        <v/>
      </c>
    </row>
    <row r="251" spans="1:25" s="73" customFormat="1" x14ac:dyDescent="0.35">
      <c r="A251" s="83"/>
      <c r="B251" s="83"/>
      <c r="C251" s="87"/>
      <c r="D251" s="87"/>
      <c r="E251" s="85"/>
      <c r="F251" s="86"/>
      <c r="G251" s="87"/>
      <c r="H251" s="87"/>
      <c r="I251" s="90"/>
      <c r="J251" s="89"/>
      <c r="K251" s="89"/>
      <c r="L251" s="89"/>
      <c r="M251" s="90"/>
      <c r="N251" s="90"/>
      <c r="O251" s="87"/>
      <c r="P251" s="87"/>
      <c r="Q251" s="91"/>
      <c r="R251" s="91"/>
      <c r="S251" s="92"/>
      <c r="T251" s="92"/>
      <c r="U251" s="92"/>
      <c r="V251" s="92"/>
      <c r="W251" s="72" t="str">
        <f t="shared" si="9"/>
        <v/>
      </c>
      <c r="X251" s="72" t="str">
        <f t="shared" si="10"/>
        <v/>
      </c>
      <c r="Y251" s="72" t="str">
        <f t="shared" si="11"/>
        <v/>
      </c>
    </row>
    <row r="252" spans="1:25" s="73" customFormat="1" x14ac:dyDescent="0.35">
      <c r="A252" s="83"/>
      <c r="B252" s="83"/>
      <c r="C252" s="87"/>
      <c r="D252" s="87"/>
      <c r="E252" s="85"/>
      <c r="F252" s="86"/>
      <c r="G252" s="87"/>
      <c r="H252" s="87"/>
      <c r="I252" s="90"/>
      <c r="J252" s="89"/>
      <c r="K252" s="89"/>
      <c r="L252" s="89"/>
      <c r="M252" s="90"/>
      <c r="N252" s="90"/>
      <c r="O252" s="87"/>
      <c r="P252" s="87"/>
      <c r="Q252" s="91"/>
      <c r="R252" s="91"/>
      <c r="S252" s="92"/>
      <c r="T252" s="92"/>
      <c r="U252" s="92"/>
      <c r="V252" s="92"/>
      <c r="W252" s="72" t="str">
        <f t="shared" si="9"/>
        <v/>
      </c>
      <c r="X252" s="72" t="str">
        <f t="shared" si="10"/>
        <v/>
      </c>
      <c r="Y252" s="72" t="str">
        <f t="shared" si="11"/>
        <v/>
      </c>
    </row>
    <row r="253" spans="1:25" s="73" customFormat="1" x14ac:dyDescent="0.35">
      <c r="A253" s="83"/>
      <c r="B253" s="83"/>
      <c r="C253" s="87"/>
      <c r="D253" s="87"/>
      <c r="E253" s="85"/>
      <c r="F253" s="86"/>
      <c r="G253" s="87"/>
      <c r="H253" s="87"/>
      <c r="I253" s="90"/>
      <c r="J253" s="89"/>
      <c r="K253" s="89"/>
      <c r="L253" s="89"/>
      <c r="M253" s="90"/>
      <c r="N253" s="90"/>
      <c r="O253" s="87"/>
      <c r="P253" s="87"/>
      <c r="Q253" s="91"/>
      <c r="R253" s="91"/>
      <c r="S253" s="92"/>
      <c r="T253" s="92"/>
      <c r="U253" s="92"/>
      <c r="V253" s="92"/>
      <c r="W253" s="72" t="str">
        <f t="shared" si="9"/>
        <v/>
      </c>
      <c r="X253" s="72" t="str">
        <f t="shared" si="10"/>
        <v/>
      </c>
      <c r="Y253" s="72" t="str">
        <f t="shared" si="11"/>
        <v/>
      </c>
    </row>
    <row r="254" spans="1:25" s="73" customFormat="1" x14ac:dyDescent="0.35">
      <c r="A254" s="83"/>
      <c r="B254" s="83"/>
      <c r="C254" s="87"/>
      <c r="D254" s="87"/>
      <c r="E254" s="85"/>
      <c r="F254" s="86"/>
      <c r="G254" s="87"/>
      <c r="H254" s="87"/>
      <c r="I254" s="90"/>
      <c r="J254" s="89"/>
      <c r="K254" s="89"/>
      <c r="L254" s="89"/>
      <c r="M254" s="90"/>
      <c r="N254" s="90"/>
      <c r="O254" s="87"/>
      <c r="P254" s="87"/>
      <c r="Q254" s="91"/>
      <c r="R254" s="91"/>
      <c r="S254" s="92"/>
      <c r="T254" s="92"/>
      <c r="U254" s="92"/>
      <c r="V254" s="92"/>
      <c r="W254" s="72" t="str">
        <f t="shared" si="9"/>
        <v/>
      </c>
      <c r="X254" s="72" t="str">
        <f t="shared" si="10"/>
        <v/>
      </c>
      <c r="Y254" s="72" t="str">
        <f t="shared" si="11"/>
        <v/>
      </c>
    </row>
    <row r="255" spans="1:25" s="73" customFormat="1" x14ac:dyDescent="0.35">
      <c r="A255" s="83"/>
      <c r="B255" s="83"/>
      <c r="C255" s="87"/>
      <c r="D255" s="87"/>
      <c r="E255" s="85"/>
      <c r="F255" s="86"/>
      <c r="G255" s="87"/>
      <c r="H255" s="87"/>
      <c r="I255" s="90"/>
      <c r="J255" s="89"/>
      <c r="K255" s="89"/>
      <c r="L255" s="89"/>
      <c r="M255" s="90"/>
      <c r="N255" s="90"/>
      <c r="O255" s="87"/>
      <c r="P255" s="87"/>
      <c r="Q255" s="91"/>
      <c r="R255" s="91"/>
      <c r="S255" s="92"/>
      <c r="T255" s="92"/>
      <c r="U255" s="92"/>
      <c r="V255" s="92"/>
      <c r="W255" s="72" t="str">
        <f t="shared" si="9"/>
        <v/>
      </c>
      <c r="X255" s="72" t="str">
        <f t="shared" si="10"/>
        <v/>
      </c>
      <c r="Y255" s="72" t="str">
        <f t="shared" si="11"/>
        <v/>
      </c>
    </row>
    <row r="256" spans="1:25" s="73" customFormat="1" x14ac:dyDescent="0.35">
      <c r="A256" s="83"/>
      <c r="B256" s="83"/>
      <c r="C256" s="87"/>
      <c r="D256" s="87"/>
      <c r="E256" s="85"/>
      <c r="F256" s="86"/>
      <c r="G256" s="87"/>
      <c r="H256" s="87"/>
      <c r="I256" s="90"/>
      <c r="J256" s="89"/>
      <c r="K256" s="89"/>
      <c r="L256" s="89"/>
      <c r="M256" s="90"/>
      <c r="N256" s="90"/>
      <c r="O256" s="87"/>
      <c r="P256" s="87"/>
      <c r="Q256" s="91"/>
      <c r="R256" s="91"/>
      <c r="S256" s="92"/>
      <c r="T256" s="92"/>
      <c r="U256" s="92"/>
      <c r="V256" s="92"/>
      <c r="W256" s="72" t="str">
        <f t="shared" si="9"/>
        <v/>
      </c>
      <c r="X256" s="72" t="str">
        <f t="shared" si="10"/>
        <v/>
      </c>
      <c r="Y256" s="72" t="str">
        <f t="shared" si="11"/>
        <v/>
      </c>
    </row>
    <row r="257" spans="1:25" s="73" customFormat="1" x14ac:dyDescent="0.35">
      <c r="A257" s="83"/>
      <c r="B257" s="83"/>
      <c r="C257" s="87"/>
      <c r="D257" s="87"/>
      <c r="E257" s="85"/>
      <c r="F257" s="86"/>
      <c r="G257" s="87"/>
      <c r="H257" s="87"/>
      <c r="I257" s="90"/>
      <c r="J257" s="89"/>
      <c r="K257" s="89"/>
      <c r="L257" s="89"/>
      <c r="M257" s="90"/>
      <c r="N257" s="90"/>
      <c r="O257" s="87"/>
      <c r="P257" s="87"/>
      <c r="Q257" s="91"/>
      <c r="R257" s="91"/>
      <c r="S257" s="92"/>
      <c r="T257" s="92"/>
      <c r="U257" s="92"/>
      <c r="V257" s="92"/>
      <c r="W257" s="72" t="str">
        <f t="shared" si="9"/>
        <v/>
      </c>
      <c r="X257" s="72" t="str">
        <f t="shared" si="10"/>
        <v/>
      </c>
      <c r="Y257" s="72" t="str">
        <f t="shared" si="11"/>
        <v/>
      </c>
    </row>
    <row r="258" spans="1:25" s="73" customFormat="1" x14ac:dyDescent="0.35">
      <c r="A258" s="83"/>
      <c r="B258" s="83"/>
      <c r="C258" s="87"/>
      <c r="D258" s="87"/>
      <c r="E258" s="85"/>
      <c r="F258" s="86"/>
      <c r="G258" s="87"/>
      <c r="H258" s="87"/>
      <c r="I258" s="90"/>
      <c r="J258" s="89"/>
      <c r="K258" s="89"/>
      <c r="L258" s="89"/>
      <c r="M258" s="90"/>
      <c r="N258" s="90"/>
      <c r="O258" s="87"/>
      <c r="P258" s="87"/>
      <c r="Q258" s="91"/>
      <c r="R258" s="91"/>
      <c r="S258" s="92"/>
      <c r="T258" s="92"/>
      <c r="U258" s="92"/>
      <c r="V258" s="92"/>
      <c r="W258" s="72" t="str">
        <f t="shared" si="9"/>
        <v/>
      </c>
      <c r="X258" s="72" t="str">
        <f t="shared" si="10"/>
        <v/>
      </c>
      <c r="Y258" s="72" t="str">
        <f t="shared" si="11"/>
        <v/>
      </c>
    </row>
    <row r="259" spans="1:25" s="73" customFormat="1" x14ac:dyDescent="0.35">
      <c r="A259" s="83"/>
      <c r="B259" s="83"/>
      <c r="C259" s="87"/>
      <c r="D259" s="87"/>
      <c r="E259" s="85"/>
      <c r="F259" s="86"/>
      <c r="G259" s="87"/>
      <c r="H259" s="87"/>
      <c r="I259" s="90"/>
      <c r="J259" s="89"/>
      <c r="K259" s="89"/>
      <c r="L259" s="89"/>
      <c r="M259" s="90"/>
      <c r="N259" s="90"/>
      <c r="O259" s="87"/>
      <c r="P259" s="87"/>
      <c r="Q259" s="91"/>
      <c r="R259" s="91"/>
      <c r="S259" s="92"/>
      <c r="T259" s="92"/>
      <c r="U259" s="92"/>
      <c r="V259" s="92"/>
      <c r="W259" s="72" t="str">
        <f t="shared" si="9"/>
        <v/>
      </c>
      <c r="X259" s="72" t="str">
        <f t="shared" si="10"/>
        <v/>
      </c>
      <c r="Y259" s="72" t="str">
        <f t="shared" si="11"/>
        <v/>
      </c>
    </row>
    <row r="260" spans="1:25" s="73" customFormat="1" x14ac:dyDescent="0.35">
      <c r="A260" s="83"/>
      <c r="B260" s="83"/>
      <c r="C260" s="87"/>
      <c r="D260" s="87"/>
      <c r="E260" s="85"/>
      <c r="F260" s="86"/>
      <c r="G260" s="87"/>
      <c r="H260" s="87"/>
      <c r="I260" s="90"/>
      <c r="J260" s="89"/>
      <c r="K260" s="89"/>
      <c r="L260" s="89"/>
      <c r="M260" s="90"/>
      <c r="N260" s="90"/>
      <c r="O260" s="87"/>
      <c r="P260" s="87"/>
      <c r="Q260" s="91"/>
      <c r="R260" s="91"/>
      <c r="S260" s="92"/>
      <c r="T260" s="92"/>
      <c r="U260" s="92"/>
      <c r="V260" s="92"/>
      <c r="W260" s="72" t="str">
        <f t="shared" si="9"/>
        <v/>
      </c>
      <c r="X260" s="72" t="str">
        <f t="shared" si="10"/>
        <v/>
      </c>
      <c r="Y260" s="72" t="str">
        <f t="shared" si="11"/>
        <v/>
      </c>
    </row>
    <row r="261" spans="1:25" s="73" customFormat="1" x14ac:dyDescent="0.35">
      <c r="A261" s="83"/>
      <c r="B261" s="83"/>
      <c r="C261" s="87"/>
      <c r="D261" s="87"/>
      <c r="E261" s="85"/>
      <c r="F261" s="86"/>
      <c r="G261" s="87"/>
      <c r="H261" s="87"/>
      <c r="I261" s="90"/>
      <c r="J261" s="89"/>
      <c r="K261" s="89"/>
      <c r="L261" s="89"/>
      <c r="M261" s="90"/>
      <c r="N261" s="90"/>
      <c r="O261" s="87"/>
      <c r="P261" s="87"/>
      <c r="Q261" s="91"/>
      <c r="R261" s="91"/>
      <c r="S261" s="92"/>
      <c r="T261" s="92"/>
      <c r="U261" s="92"/>
      <c r="V261" s="92"/>
      <c r="W261" s="72" t="str">
        <f t="shared" si="9"/>
        <v/>
      </c>
      <c r="X261" s="72" t="str">
        <f t="shared" si="10"/>
        <v/>
      </c>
      <c r="Y261" s="72" t="str">
        <f t="shared" si="11"/>
        <v/>
      </c>
    </row>
    <row r="262" spans="1:25" s="73" customFormat="1" x14ac:dyDescent="0.35">
      <c r="A262" s="83"/>
      <c r="B262" s="83"/>
      <c r="C262" s="87"/>
      <c r="D262" s="87"/>
      <c r="E262" s="85"/>
      <c r="F262" s="86"/>
      <c r="G262" s="87"/>
      <c r="H262" s="87"/>
      <c r="I262" s="90"/>
      <c r="J262" s="89"/>
      <c r="K262" s="89"/>
      <c r="L262" s="89"/>
      <c r="M262" s="90"/>
      <c r="N262" s="90"/>
      <c r="O262" s="87"/>
      <c r="P262" s="87"/>
      <c r="Q262" s="91"/>
      <c r="R262" s="91"/>
      <c r="S262" s="92"/>
      <c r="T262" s="92"/>
      <c r="U262" s="92"/>
      <c r="V262" s="92"/>
      <c r="W262" s="72" t="str">
        <f t="shared" si="9"/>
        <v/>
      </c>
      <c r="X262" s="72" t="str">
        <f t="shared" si="10"/>
        <v/>
      </c>
      <c r="Y262" s="72" t="str">
        <f t="shared" si="11"/>
        <v/>
      </c>
    </row>
    <row r="263" spans="1:25" s="73" customFormat="1" x14ac:dyDescent="0.35">
      <c r="A263" s="83"/>
      <c r="B263" s="83"/>
      <c r="C263" s="87"/>
      <c r="D263" s="87"/>
      <c r="E263" s="85"/>
      <c r="F263" s="86"/>
      <c r="G263" s="87"/>
      <c r="H263" s="87"/>
      <c r="I263" s="90"/>
      <c r="J263" s="89"/>
      <c r="K263" s="89"/>
      <c r="L263" s="89"/>
      <c r="M263" s="90"/>
      <c r="N263" s="90"/>
      <c r="O263" s="87"/>
      <c r="P263" s="87"/>
      <c r="Q263" s="91"/>
      <c r="R263" s="91"/>
      <c r="S263" s="92"/>
      <c r="T263" s="92"/>
      <c r="U263" s="92"/>
      <c r="V263" s="92"/>
      <c r="W263" s="72" t="str">
        <f t="shared" si="9"/>
        <v/>
      </c>
      <c r="X263" s="72" t="str">
        <f t="shared" si="10"/>
        <v/>
      </c>
      <c r="Y263" s="72" t="str">
        <f t="shared" si="11"/>
        <v/>
      </c>
    </row>
    <row r="264" spans="1:25" s="73" customFormat="1" x14ac:dyDescent="0.35">
      <c r="A264" s="83"/>
      <c r="B264" s="83"/>
      <c r="C264" s="87"/>
      <c r="D264" s="87"/>
      <c r="E264" s="85"/>
      <c r="F264" s="86"/>
      <c r="G264" s="87"/>
      <c r="H264" s="87"/>
      <c r="I264" s="90"/>
      <c r="J264" s="89"/>
      <c r="K264" s="89"/>
      <c r="L264" s="89"/>
      <c r="M264" s="90"/>
      <c r="N264" s="90"/>
      <c r="O264" s="87"/>
      <c r="P264" s="87"/>
      <c r="Q264" s="91"/>
      <c r="R264" s="91"/>
      <c r="S264" s="92"/>
      <c r="T264" s="92"/>
      <c r="U264" s="92"/>
      <c r="V264" s="92"/>
      <c r="W264" s="72" t="str">
        <f t="shared" ref="W264:W327" si="12">IF(T264="","",(T264-S264))</f>
        <v/>
      </c>
      <c r="X264" s="72" t="str">
        <f t="shared" ref="X264:X327" si="13">IF(U264="","",IF(U264="ND","ND",(U264-T264)))</f>
        <v/>
      </c>
      <c r="Y264" s="72" t="str">
        <f t="shared" ref="Y264:Y327" si="14">IF(V264="","",IF(V264="ND","ND",(V264-T264)))</f>
        <v/>
      </c>
    </row>
    <row r="265" spans="1:25" s="73" customFormat="1" x14ac:dyDescent="0.35">
      <c r="A265" s="83"/>
      <c r="B265" s="83"/>
      <c r="C265" s="87"/>
      <c r="D265" s="87"/>
      <c r="E265" s="85"/>
      <c r="F265" s="86"/>
      <c r="G265" s="87"/>
      <c r="H265" s="87"/>
      <c r="I265" s="90"/>
      <c r="J265" s="89"/>
      <c r="K265" s="89"/>
      <c r="L265" s="89"/>
      <c r="M265" s="90"/>
      <c r="N265" s="90"/>
      <c r="O265" s="87"/>
      <c r="P265" s="87"/>
      <c r="Q265" s="91"/>
      <c r="R265" s="91"/>
      <c r="S265" s="92"/>
      <c r="T265" s="92"/>
      <c r="U265" s="92"/>
      <c r="V265" s="92"/>
      <c r="W265" s="72" t="str">
        <f t="shared" si="12"/>
        <v/>
      </c>
      <c r="X265" s="72" t="str">
        <f t="shared" si="13"/>
        <v/>
      </c>
      <c r="Y265" s="72" t="str">
        <f t="shared" si="14"/>
        <v/>
      </c>
    </row>
    <row r="266" spans="1:25" s="73" customFormat="1" x14ac:dyDescent="0.35">
      <c r="A266" s="83"/>
      <c r="B266" s="83"/>
      <c r="C266" s="87"/>
      <c r="D266" s="87"/>
      <c r="E266" s="85"/>
      <c r="F266" s="86"/>
      <c r="G266" s="87"/>
      <c r="H266" s="87"/>
      <c r="I266" s="90"/>
      <c r="J266" s="89"/>
      <c r="K266" s="89"/>
      <c r="L266" s="89"/>
      <c r="M266" s="90"/>
      <c r="N266" s="90"/>
      <c r="O266" s="87"/>
      <c r="P266" s="87"/>
      <c r="Q266" s="91"/>
      <c r="R266" s="91"/>
      <c r="S266" s="92"/>
      <c r="T266" s="92"/>
      <c r="U266" s="92"/>
      <c r="V266" s="92"/>
      <c r="W266" s="72" t="str">
        <f t="shared" si="12"/>
        <v/>
      </c>
      <c r="X266" s="72" t="str">
        <f t="shared" si="13"/>
        <v/>
      </c>
      <c r="Y266" s="72" t="str">
        <f t="shared" si="14"/>
        <v/>
      </c>
    </row>
    <row r="267" spans="1:25" s="73" customFormat="1" x14ac:dyDescent="0.35">
      <c r="A267" s="83"/>
      <c r="B267" s="83"/>
      <c r="C267" s="87"/>
      <c r="D267" s="87"/>
      <c r="E267" s="85"/>
      <c r="F267" s="86"/>
      <c r="G267" s="87"/>
      <c r="H267" s="87"/>
      <c r="I267" s="90"/>
      <c r="J267" s="89"/>
      <c r="K267" s="89"/>
      <c r="L267" s="89"/>
      <c r="M267" s="90"/>
      <c r="N267" s="90"/>
      <c r="O267" s="87"/>
      <c r="P267" s="87"/>
      <c r="Q267" s="91"/>
      <c r="R267" s="91"/>
      <c r="S267" s="92"/>
      <c r="T267" s="92"/>
      <c r="U267" s="92"/>
      <c r="V267" s="92"/>
      <c r="W267" s="72" t="str">
        <f t="shared" si="12"/>
        <v/>
      </c>
      <c r="X267" s="72" t="str">
        <f t="shared" si="13"/>
        <v/>
      </c>
      <c r="Y267" s="72" t="str">
        <f t="shared" si="14"/>
        <v/>
      </c>
    </row>
    <row r="268" spans="1:25" s="73" customFormat="1" x14ac:dyDescent="0.35">
      <c r="A268" s="83"/>
      <c r="B268" s="83"/>
      <c r="C268" s="87"/>
      <c r="D268" s="87"/>
      <c r="E268" s="85"/>
      <c r="F268" s="86"/>
      <c r="G268" s="87"/>
      <c r="H268" s="87"/>
      <c r="I268" s="90"/>
      <c r="J268" s="89"/>
      <c r="K268" s="89"/>
      <c r="L268" s="89"/>
      <c r="M268" s="90"/>
      <c r="N268" s="90"/>
      <c r="O268" s="87"/>
      <c r="P268" s="87"/>
      <c r="Q268" s="91"/>
      <c r="R268" s="91"/>
      <c r="S268" s="92"/>
      <c r="T268" s="92"/>
      <c r="U268" s="92"/>
      <c r="V268" s="92"/>
      <c r="W268" s="72" t="str">
        <f t="shared" si="12"/>
        <v/>
      </c>
      <c r="X268" s="72" t="str">
        <f t="shared" si="13"/>
        <v/>
      </c>
      <c r="Y268" s="72" t="str">
        <f t="shared" si="14"/>
        <v/>
      </c>
    </row>
    <row r="269" spans="1:25" s="73" customFormat="1" x14ac:dyDescent="0.35">
      <c r="A269" s="83"/>
      <c r="B269" s="83"/>
      <c r="C269" s="87"/>
      <c r="D269" s="87"/>
      <c r="E269" s="85"/>
      <c r="F269" s="86"/>
      <c r="G269" s="87"/>
      <c r="H269" s="87"/>
      <c r="I269" s="90"/>
      <c r="J269" s="89"/>
      <c r="K269" s="89"/>
      <c r="L269" s="89"/>
      <c r="M269" s="90"/>
      <c r="N269" s="90"/>
      <c r="O269" s="87"/>
      <c r="P269" s="87"/>
      <c r="Q269" s="91"/>
      <c r="R269" s="91"/>
      <c r="S269" s="92"/>
      <c r="T269" s="92"/>
      <c r="U269" s="92"/>
      <c r="V269" s="92"/>
      <c r="W269" s="72" t="str">
        <f t="shared" si="12"/>
        <v/>
      </c>
      <c r="X269" s="72" t="str">
        <f t="shared" si="13"/>
        <v/>
      </c>
      <c r="Y269" s="72" t="str">
        <f t="shared" si="14"/>
        <v/>
      </c>
    </row>
    <row r="270" spans="1:25" s="73" customFormat="1" x14ac:dyDescent="0.35">
      <c r="A270" s="83"/>
      <c r="B270" s="83"/>
      <c r="C270" s="87"/>
      <c r="D270" s="87"/>
      <c r="E270" s="85"/>
      <c r="F270" s="86"/>
      <c r="G270" s="87"/>
      <c r="H270" s="87"/>
      <c r="I270" s="90"/>
      <c r="J270" s="89"/>
      <c r="K270" s="89"/>
      <c r="L270" s="89"/>
      <c r="M270" s="90"/>
      <c r="N270" s="90"/>
      <c r="O270" s="87"/>
      <c r="P270" s="87"/>
      <c r="Q270" s="91"/>
      <c r="R270" s="91"/>
      <c r="S270" s="92"/>
      <c r="T270" s="92"/>
      <c r="U270" s="92"/>
      <c r="V270" s="92"/>
      <c r="W270" s="72" t="str">
        <f t="shared" si="12"/>
        <v/>
      </c>
      <c r="X270" s="72" t="str">
        <f t="shared" si="13"/>
        <v/>
      </c>
      <c r="Y270" s="72" t="str">
        <f t="shared" si="14"/>
        <v/>
      </c>
    </row>
    <row r="271" spans="1:25" s="73" customFormat="1" x14ac:dyDescent="0.35">
      <c r="A271" s="83"/>
      <c r="B271" s="83"/>
      <c r="C271" s="87"/>
      <c r="D271" s="87"/>
      <c r="E271" s="85"/>
      <c r="F271" s="86"/>
      <c r="G271" s="87"/>
      <c r="H271" s="87"/>
      <c r="I271" s="90"/>
      <c r="J271" s="89"/>
      <c r="K271" s="89"/>
      <c r="L271" s="89"/>
      <c r="M271" s="90"/>
      <c r="N271" s="90"/>
      <c r="O271" s="87"/>
      <c r="P271" s="87"/>
      <c r="Q271" s="91"/>
      <c r="R271" s="91"/>
      <c r="S271" s="92"/>
      <c r="T271" s="92"/>
      <c r="U271" s="92"/>
      <c r="V271" s="92"/>
      <c r="W271" s="72" t="str">
        <f t="shared" si="12"/>
        <v/>
      </c>
      <c r="X271" s="72" t="str">
        <f t="shared" si="13"/>
        <v/>
      </c>
      <c r="Y271" s="72" t="str">
        <f t="shared" si="14"/>
        <v/>
      </c>
    </row>
    <row r="272" spans="1:25" s="73" customFormat="1" x14ac:dyDescent="0.35">
      <c r="A272" s="83"/>
      <c r="B272" s="83"/>
      <c r="C272" s="87"/>
      <c r="D272" s="87"/>
      <c r="E272" s="85"/>
      <c r="F272" s="86"/>
      <c r="G272" s="87"/>
      <c r="H272" s="87"/>
      <c r="I272" s="90"/>
      <c r="J272" s="89"/>
      <c r="K272" s="89"/>
      <c r="L272" s="89"/>
      <c r="M272" s="90"/>
      <c r="N272" s="90"/>
      <c r="O272" s="87"/>
      <c r="P272" s="87"/>
      <c r="Q272" s="91"/>
      <c r="R272" s="91"/>
      <c r="S272" s="92"/>
      <c r="T272" s="92"/>
      <c r="U272" s="92"/>
      <c r="V272" s="92"/>
      <c r="W272" s="72" t="str">
        <f t="shared" si="12"/>
        <v/>
      </c>
      <c r="X272" s="72" t="str">
        <f t="shared" si="13"/>
        <v/>
      </c>
      <c r="Y272" s="72" t="str">
        <f t="shared" si="14"/>
        <v/>
      </c>
    </row>
    <row r="273" spans="1:25" s="73" customFormat="1" x14ac:dyDescent="0.35">
      <c r="A273" s="83"/>
      <c r="B273" s="83"/>
      <c r="C273" s="87"/>
      <c r="D273" s="87"/>
      <c r="E273" s="85"/>
      <c r="F273" s="86"/>
      <c r="G273" s="87"/>
      <c r="H273" s="87"/>
      <c r="I273" s="90"/>
      <c r="J273" s="89"/>
      <c r="K273" s="89"/>
      <c r="L273" s="89"/>
      <c r="M273" s="90"/>
      <c r="N273" s="90"/>
      <c r="O273" s="87"/>
      <c r="P273" s="87"/>
      <c r="Q273" s="91"/>
      <c r="R273" s="91"/>
      <c r="S273" s="92"/>
      <c r="T273" s="92"/>
      <c r="U273" s="92"/>
      <c r="V273" s="92"/>
      <c r="W273" s="72" t="str">
        <f t="shared" si="12"/>
        <v/>
      </c>
      <c r="X273" s="72" t="str">
        <f t="shared" si="13"/>
        <v/>
      </c>
      <c r="Y273" s="72" t="str">
        <f t="shared" si="14"/>
        <v/>
      </c>
    </row>
    <row r="274" spans="1:25" s="73" customFormat="1" x14ac:dyDescent="0.35">
      <c r="A274" s="83"/>
      <c r="B274" s="83"/>
      <c r="C274" s="87"/>
      <c r="D274" s="87"/>
      <c r="E274" s="85"/>
      <c r="F274" s="86"/>
      <c r="G274" s="87"/>
      <c r="H274" s="87"/>
      <c r="I274" s="90"/>
      <c r="J274" s="89"/>
      <c r="K274" s="89"/>
      <c r="L274" s="89"/>
      <c r="M274" s="90"/>
      <c r="N274" s="90"/>
      <c r="O274" s="87"/>
      <c r="P274" s="87"/>
      <c r="Q274" s="91"/>
      <c r="R274" s="91"/>
      <c r="S274" s="92"/>
      <c r="T274" s="92"/>
      <c r="U274" s="92"/>
      <c r="V274" s="92"/>
      <c r="W274" s="72" t="str">
        <f t="shared" si="12"/>
        <v/>
      </c>
      <c r="X274" s="72" t="str">
        <f t="shared" si="13"/>
        <v/>
      </c>
      <c r="Y274" s="72" t="str">
        <f t="shared" si="14"/>
        <v/>
      </c>
    </row>
    <row r="275" spans="1:25" s="73" customFormat="1" x14ac:dyDescent="0.35">
      <c r="A275" s="83"/>
      <c r="B275" s="83"/>
      <c r="C275" s="87"/>
      <c r="D275" s="87"/>
      <c r="E275" s="85"/>
      <c r="F275" s="86"/>
      <c r="G275" s="87"/>
      <c r="H275" s="87"/>
      <c r="I275" s="90"/>
      <c r="J275" s="89"/>
      <c r="K275" s="89"/>
      <c r="L275" s="89"/>
      <c r="M275" s="90"/>
      <c r="N275" s="90"/>
      <c r="O275" s="87"/>
      <c r="P275" s="87"/>
      <c r="Q275" s="91"/>
      <c r="R275" s="91"/>
      <c r="S275" s="92"/>
      <c r="T275" s="92"/>
      <c r="U275" s="92"/>
      <c r="V275" s="92"/>
      <c r="W275" s="72" t="str">
        <f t="shared" si="12"/>
        <v/>
      </c>
      <c r="X275" s="72" t="str">
        <f t="shared" si="13"/>
        <v/>
      </c>
      <c r="Y275" s="72" t="str">
        <f t="shared" si="14"/>
        <v/>
      </c>
    </row>
    <row r="276" spans="1:25" s="73" customFormat="1" x14ac:dyDescent="0.35">
      <c r="A276" s="83"/>
      <c r="B276" s="83"/>
      <c r="C276" s="87"/>
      <c r="D276" s="87"/>
      <c r="E276" s="85"/>
      <c r="F276" s="86"/>
      <c r="G276" s="87"/>
      <c r="H276" s="87"/>
      <c r="I276" s="90"/>
      <c r="J276" s="89"/>
      <c r="K276" s="89"/>
      <c r="L276" s="89"/>
      <c r="M276" s="90"/>
      <c r="N276" s="90"/>
      <c r="O276" s="87"/>
      <c r="P276" s="87"/>
      <c r="Q276" s="91"/>
      <c r="R276" s="91"/>
      <c r="S276" s="92"/>
      <c r="T276" s="92"/>
      <c r="U276" s="92"/>
      <c r="V276" s="92"/>
      <c r="W276" s="72" t="str">
        <f t="shared" si="12"/>
        <v/>
      </c>
      <c r="X276" s="72" t="str">
        <f t="shared" si="13"/>
        <v/>
      </c>
      <c r="Y276" s="72" t="str">
        <f t="shared" si="14"/>
        <v/>
      </c>
    </row>
    <row r="277" spans="1:25" s="73" customFormat="1" x14ac:dyDescent="0.35">
      <c r="A277" s="83"/>
      <c r="B277" s="83"/>
      <c r="C277" s="87"/>
      <c r="D277" s="87"/>
      <c r="E277" s="85"/>
      <c r="F277" s="86"/>
      <c r="G277" s="87"/>
      <c r="H277" s="87"/>
      <c r="I277" s="90"/>
      <c r="J277" s="89"/>
      <c r="K277" s="89"/>
      <c r="L277" s="89"/>
      <c r="M277" s="90"/>
      <c r="N277" s="90"/>
      <c r="O277" s="87"/>
      <c r="P277" s="87"/>
      <c r="Q277" s="91"/>
      <c r="R277" s="91"/>
      <c r="S277" s="92"/>
      <c r="T277" s="92"/>
      <c r="U277" s="92"/>
      <c r="V277" s="92"/>
      <c r="W277" s="72" t="str">
        <f t="shared" si="12"/>
        <v/>
      </c>
      <c r="X277" s="72" t="str">
        <f t="shared" si="13"/>
        <v/>
      </c>
      <c r="Y277" s="72" t="str">
        <f t="shared" si="14"/>
        <v/>
      </c>
    </row>
    <row r="278" spans="1:25" s="73" customFormat="1" x14ac:dyDescent="0.35">
      <c r="A278" s="83"/>
      <c r="B278" s="83"/>
      <c r="C278" s="87"/>
      <c r="D278" s="87"/>
      <c r="E278" s="85"/>
      <c r="F278" s="86"/>
      <c r="G278" s="87"/>
      <c r="H278" s="87"/>
      <c r="I278" s="90"/>
      <c r="J278" s="89"/>
      <c r="K278" s="89"/>
      <c r="L278" s="89"/>
      <c r="M278" s="90"/>
      <c r="N278" s="90"/>
      <c r="O278" s="87"/>
      <c r="P278" s="87"/>
      <c r="Q278" s="91"/>
      <c r="R278" s="91"/>
      <c r="S278" s="92"/>
      <c r="T278" s="92"/>
      <c r="U278" s="92"/>
      <c r="V278" s="92"/>
      <c r="W278" s="72" t="str">
        <f t="shared" si="12"/>
        <v/>
      </c>
      <c r="X278" s="72" t="str">
        <f t="shared" si="13"/>
        <v/>
      </c>
      <c r="Y278" s="72" t="str">
        <f t="shared" si="14"/>
        <v/>
      </c>
    </row>
    <row r="279" spans="1:25" s="73" customFormat="1" x14ac:dyDescent="0.35">
      <c r="A279" s="83"/>
      <c r="B279" s="83"/>
      <c r="C279" s="87"/>
      <c r="D279" s="87"/>
      <c r="E279" s="85"/>
      <c r="F279" s="86"/>
      <c r="G279" s="87"/>
      <c r="H279" s="87"/>
      <c r="I279" s="90"/>
      <c r="J279" s="89"/>
      <c r="K279" s="89"/>
      <c r="L279" s="89"/>
      <c r="M279" s="90"/>
      <c r="N279" s="90"/>
      <c r="O279" s="87"/>
      <c r="P279" s="87"/>
      <c r="Q279" s="91"/>
      <c r="R279" s="91"/>
      <c r="S279" s="92"/>
      <c r="T279" s="92"/>
      <c r="U279" s="92"/>
      <c r="V279" s="92"/>
      <c r="W279" s="72" t="str">
        <f t="shared" si="12"/>
        <v/>
      </c>
      <c r="X279" s="72" t="str">
        <f t="shared" si="13"/>
        <v/>
      </c>
      <c r="Y279" s="72" t="str">
        <f t="shared" si="14"/>
        <v/>
      </c>
    </row>
    <row r="280" spans="1:25" s="73" customFormat="1" x14ac:dyDescent="0.35">
      <c r="A280" s="83"/>
      <c r="B280" s="83"/>
      <c r="C280" s="87"/>
      <c r="D280" s="87"/>
      <c r="E280" s="85"/>
      <c r="F280" s="86"/>
      <c r="G280" s="87"/>
      <c r="H280" s="87"/>
      <c r="I280" s="90"/>
      <c r="J280" s="89"/>
      <c r="K280" s="89"/>
      <c r="L280" s="89"/>
      <c r="M280" s="90"/>
      <c r="N280" s="90"/>
      <c r="O280" s="87"/>
      <c r="P280" s="87"/>
      <c r="Q280" s="91"/>
      <c r="R280" s="91"/>
      <c r="S280" s="92"/>
      <c r="T280" s="92"/>
      <c r="U280" s="92"/>
      <c r="V280" s="92"/>
      <c r="W280" s="72" t="str">
        <f t="shared" si="12"/>
        <v/>
      </c>
      <c r="X280" s="72" t="str">
        <f t="shared" si="13"/>
        <v/>
      </c>
      <c r="Y280" s="72" t="str">
        <f t="shared" si="14"/>
        <v/>
      </c>
    </row>
    <row r="281" spans="1:25" s="73" customFormat="1" x14ac:dyDescent="0.35">
      <c r="A281" s="83"/>
      <c r="B281" s="83"/>
      <c r="C281" s="87"/>
      <c r="D281" s="87"/>
      <c r="E281" s="85"/>
      <c r="F281" s="86"/>
      <c r="G281" s="87"/>
      <c r="H281" s="87"/>
      <c r="I281" s="90"/>
      <c r="J281" s="89"/>
      <c r="K281" s="89"/>
      <c r="L281" s="89"/>
      <c r="M281" s="90"/>
      <c r="N281" s="90"/>
      <c r="O281" s="87"/>
      <c r="P281" s="87"/>
      <c r="Q281" s="91"/>
      <c r="R281" s="91"/>
      <c r="S281" s="92"/>
      <c r="T281" s="92"/>
      <c r="U281" s="92"/>
      <c r="V281" s="92"/>
      <c r="W281" s="72" t="str">
        <f t="shared" si="12"/>
        <v/>
      </c>
      <c r="X281" s="72" t="str">
        <f t="shared" si="13"/>
        <v/>
      </c>
      <c r="Y281" s="72" t="str">
        <f t="shared" si="14"/>
        <v/>
      </c>
    </row>
    <row r="282" spans="1:25" s="73" customFormat="1" x14ac:dyDescent="0.35">
      <c r="A282" s="83"/>
      <c r="B282" s="83"/>
      <c r="C282" s="87"/>
      <c r="D282" s="87"/>
      <c r="E282" s="85"/>
      <c r="F282" s="86"/>
      <c r="G282" s="87"/>
      <c r="H282" s="87"/>
      <c r="I282" s="90"/>
      <c r="J282" s="89"/>
      <c r="K282" s="89"/>
      <c r="L282" s="89"/>
      <c r="M282" s="90"/>
      <c r="N282" s="90"/>
      <c r="O282" s="87"/>
      <c r="P282" s="87"/>
      <c r="Q282" s="91"/>
      <c r="R282" s="91"/>
      <c r="S282" s="92"/>
      <c r="T282" s="92"/>
      <c r="U282" s="92"/>
      <c r="V282" s="92"/>
      <c r="W282" s="72" t="str">
        <f t="shared" si="12"/>
        <v/>
      </c>
      <c r="X282" s="72" t="str">
        <f t="shared" si="13"/>
        <v/>
      </c>
      <c r="Y282" s="72" t="str">
        <f t="shared" si="14"/>
        <v/>
      </c>
    </row>
    <row r="283" spans="1:25" s="73" customFormat="1" x14ac:dyDescent="0.35">
      <c r="A283" s="83"/>
      <c r="B283" s="83"/>
      <c r="C283" s="87"/>
      <c r="D283" s="87"/>
      <c r="E283" s="85"/>
      <c r="F283" s="86"/>
      <c r="G283" s="87"/>
      <c r="H283" s="87"/>
      <c r="I283" s="90"/>
      <c r="J283" s="89"/>
      <c r="K283" s="89"/>
      <c r="L283" s="89"/>
      <c r="M283" s="90"/>
      <c r="N283" s="90"/>
      <c r="O283" s="87"/>
      <c r="P283" s="87"/>
      <c r="Q283" s="91"/>
      <c r="R283" s="91"/>
      <c r="S283" s="92"/>
      <c r="T283" s="92"/>
      <c r="U283" s="92"/>
      <c r="V283" s="92"/>
      <c r="W283" s="72" t="str">
        <f t="shared" si="12"/>
        <v/>
      </c>
      <c r="X283" s="72" t="str">
        <f t="shared" si="13"/>
        <v/>
      </c>
      <c r="Y283" s="72" t="str">
        <f t="shared" si="14"/>
        <v/>
      </c>
    </row>
    <row r="284" spans="1:25" s="73" customFormat="1" x14ac:dyDescent="0.35">
      <c r="A284" s="83"/>
      <c r="B284" s="83"/>
      <c r="C284" s="87"/>
      <c r="D284" s="87"/>
      <c r="E284" s="85"/>
      <c r="F284" s="86"/>
      <c r="G284" s="87"/>
      <c r="H284" s="87"/>
      <c r="I284" s="90"/>
      <c r="J284" s="89"/>
      <c r="K284" s="89"/>
      <c r="L284" s="89"/>
      <c r="M284" s="90"/>
      <c r="N284" s="90"/>
      <c r="O284" s="87"/>
      <c r="P284" s="87"/>
      <c r="Q284" s="91"/>
      <c r="R284" s="91"/>
      <c r="S284" s="92"/>
      <c r="T284" s="92"/>
      <c r="U284" s="92"/>
      <c r="V284" s="92"/>
      <c r="W284" s="72" t="str">
        <f t="shared" si="12"/>
        <v/>
      </c>
      <c r="X284" s="72" t="str">
        <f t="shared" si="13"/>
        <v/>
      </c>
      <c r="Y284" s="72" t="str">
        <f t="shared" si="14"/>
        <v/>
      </c>
    </row>
    <row r="285" spans="1:25" s="73" customFormat="1" x14ac:dyDescent="0.35">
      <c r="A285" s="83"/>
      <c r="B285" s="83"/>
      <c r="C285" s="87"/>
      <c r="D285" s="87"/>
      <c r="E285" s="85"/>
      <c r="F285" s="86"/>
      <c r="G285" s="87"/>
      <c r="H285" s="87"/>
      <c r="I285" s="90"/>
      <c r="J285" s="89"/>
      <c r="K285" s="89"/>
      <c r="L285" s="89"/>
      <c r="M285" s="90"/>
      <c r="N285" s="90"/>
      <c r="O285" s="87"/>
      <c r="P285" s="87"/>
      <c r="Q285" s="91"/>
      <c r="R285" s="91"/>
      <c r="S285" s="92"/>
      <c r="T285" s="92"/>
      <c r="U285" s="92"/>
      <c r="V285" s="92"/>
      <c r="W285" s="72" t="str">
        <f t="shared" si="12"/>
        <v/>
      </c>
      <c r="X285" s="72" t="str">
        <f t="shared" si="13"/>
        <v/>
      </c>
      <c r="Y285" s="72" t="str">
        <f t="shared" si="14"/>
        <v/>
      </c>
    </row>
    <row r="286" spans="1:25" s="73" customFormat="1" x14ac:dyDescent="0.35">
      <c r="A286" s="83"/>
      <c r="B286" s="83"/>
      <c r="C286" s="87"/>
      <c r="D286" s="87"/>
      <c r="E286" s="85"/>
      <c r="F286" s="86"/>
      <c r="G286" s="87"/>
      <c r="H286" s="87"/>
      <c r="I286" s="90"/>
      <c r="J286" s="89"/>
      <c r="K286" s="89"/>
      <c r="L286" s="89"/>
      <c r="M286" s="90"/>
      <c r="N286" s="90"/>
      <c r="O286" s="87"/>
      <c r="P286" s="87"/>
      <c r="Q286" s="91"/>
      <c r="R286" s="91"/>
      <c r="S286" s="92"/>
      <c r="T286" s="92"/>
      <c r="U286" s="92"/>
      <c r="V286" s="92"/>
      <c r="W286" s="72" t="str">
        <f t="shared" si="12"/>
        <v/>
      </c>
      <c r="X286" s="72" t="str">
        <f t="shared" si="13"/>
        <v/>
      </c>
      <c r="Y286" s="72" t="str">
        <f t="shared" si="14"/>
        <v/>
      </c>
    </row>
    <row r="287" spans="1:25" s="73" customFormat="1" x14ac:dyDescent="0.35">
      <c r="A287" s="83"/>
      <c r="B287" s="83"/>
      <c r="C287" s="87"/>
      <c r="D287" s="87"/>
      <c r="E287" s="85"/>
      <c r="F287" s="86"/>
      <c r="G287" s="87"/>
      <c r="H287" s="87"/>
      <c r="I287" s="90"/>
      <c r="J287" s="89"/>
      <c r="K287" s="89"/>
      <c r="L287" s="89"/>
      <c r="M287" s="90"/>
      <c r="N287" s="90"/>
      <c r="O287" s="87"/>
      <c r="P287" s="87"/>
      <c r="Q287" s="91"/>
      <c r="R287" s="91"/>
      <c r="S287" s="92"/>
      <c r="T287" s="92"/>
      <c r="U287" s="92"/>
      <c r="V287" s="92"/>
      <c r="W287" s="72" t="str">
        <f t="shared" si="12"/>
        <v/>
      </c>
      <c r="X287" s="72" t="str">
        <f t="shared" si="13"/>
        <v/>
      </c>
      <c r="Y287" s="72" t="str">
        <f t="shared" si="14"/>
        <v/>
      </c>
    </row>
    <row r="288" spans="1:25" s="73" customFormat="1" x14ac:dyDescent="0.35">
      <c r="A288" s="83"/>
      <c r="B288" s="83"/>
      <c r="C288" s="87"/>
      <c r="D288" s="87"/>
      <c r="E288" s="85"/>
      <c r="F288" s="86"/>
      <c r="G288" s="87"/>
      <c r="H288" s="87"/>
      <c r="I288" s="90"/>
      <c r="J288" s="89"/>
      <c r="K288" s="89"/>
      <c r="L288" s="89"/>
      <c r="M288" s="90"/>
      <c r="N288" s="90"/>
      <c r="O288" s="87"/>
      <c r="P288" s="87"/>
      <c r="Q288" s="91"/>
      <c r="R288" s="91"/>
      <c r="S288" s="92"/>
      <c r="T288" s="92"/>
      <c r="U288" s="92"/>
      <c r="V288" s="92"/>
      <c r="W288" s="72" t="str">
        <f t="shared" si="12"/>
        <v/>
      </c>
      <c r="X288" s="72" t="str">
        <f t="shared" si="13"/>
        <v/>
      </c>
      <c r="Y288" s="72" t="str">
        <f t="shared" si="14"/>
        <v/>
      </c>
    </row>
    <row r="289" spans="1:25" s="73" customFormat="1" x14ac:dyDescent="0.35">
      <c r="A289" s="83"/>
      <c r="B289" s="83"/>
      <c r="C289" s="87"/>
      <c r="D289" s="87"/>
      <c r="E289" s="85"/>
      <c r="F289" s="86"/>
      <c r="G289" s="87"/>
      <c r="H289" s="87"/>
      <c r="I289" s="90"/>
      <c r="J289" s="89"/>
      <c r="K289" s="89"/>
      <c r="L289" s="89"/>
      <c r="M289" s="90"/>
      <c r="N289" s="90"/>
      <c r="O289" s="87"/>
      <c r="P289" s="87"/>
      <c r="Q289" s="91"/>
      <c r="R289" s="91"/>
      <c r="S289" s="92"/>
      <c r="T289" s="92"/>
      <c r="U289" s="92"/>
      <c r="V289" s="92"/>
      <c r="W289" s="72" t="str">
        <f t="shared" si="12"/>
        <v/>
      </c>
      <c r="X289" s="72" t="str">
        <f t="shared" si="13"/>
        <v/>
      </c>
      <c r="Y289" s="72" t="str">
        <f t="shared" si="14"/>
        <v/>
      </c>
    </row>
    <row r="290" spans="1:25" s="73" customFormat="1" x14ac:dyDescent="0.35">
      <c r="A290" s="83"/>
      <c r="B290" s="83"/>
      <c r="C290" s="87"/>
      <c r="D290" s="87"/>
      <c r="E290" s="85"/>
      <c r="F290" s="86"/>
      <c r="G290" s="87"/>
      <c r="H290" s="87"/>
      <c r="I290" s="90"/>
      <c r="J290" s="89"/>
      <c r="K290" s="89"/>
      <c r="L290" s="89"/>
      <c r="M290" s="90"/>
      <c r="N290" s="90"/>
      <c r="O290" s="87"/>
      <c r="P290" s="87"/>
      <c r="Q290" s="91"/>
      <c r="R290" s="91"/>
      <c r="S290" s="92"/>
      <c r="T290" s="92"/>
      <c r="U290" s="92"/>
      <c r="V290" s="92"/>
      <c r="W290" s="72" t="str">
        <f t="shared" si="12"/>
        <v/>
      </c>
      <c r="X290" s="72" t="str">
        <f t="shared" si="13"/>
        <v/>
      </c>
      <c r="Y290" s="72" t="str">
        <f t="shared" si="14"/>
        <v/>
      </c>
    </row>
    <row r="291" spans="1:25" s="73" customFormat="1" x14ac:dyDescent="0.35">
      <c r="A291" s="83"/>
      <c r="B291" s="83"/>
      <c r="C291" s="87"/>
      <c r="D291" s="87"/>
      <c r="E291" s="85"/>
      <c r="F291" s="86"/>
      <c r="G291" s="87"/>
      <c r="H291" s="87"/>
      <c r="I291" s="90"/>
      <c r="J291" s="89"/>
      <c r="K291" s="89"/>
      <c r="L291" s="89"/>
      <c r="M291" s="90"/>
      <c r="N291" s="90"/>
      <c r="O291" s="87"/>
      <c r="P291" s="87"/>
      <c r="Q291" s="91"/>
      <c r="R291" s="91"/>
      <c r="S291" s="92"/>
      <c r="T291" s="92"/>
      <c r="U291" s="92"/>
      <c r="V291" s="92"/>
      <c r="W291" s="72" t="str">
        <f t="shared" si="12"/>
        <v/>
      </c>
      <c r="X291" s="72" t="str">
        <f t="shared" si="13"/>
        <v/>
      </c>
      <c r="Y291" s="72" t="str">
        <f t="shared" si="14"/>
        <v/>
      </c>
    </row>
    <row r="292" spans="1:25" s="73" customFormat="1" x14ac:dyDescent="0.35">
      <c r="A292" s="83"/>
      <c r="B292" s="83"/>
      <c r="C292" s="87"/>
      <c r="D292" s="87"/>
      <c r="E292" s="85"/>
      <c r="F292" s="86"/>
      <c r="G292" s="87"/>
      <c r="H292" s="87"/>
      <c r="I292" s="90"/>
      <c r="J292" s="89"/>
      <c r="K292" s="89"/>
      <c r="L292" s="89"/>
      <c r="M292" s="90"/>
      <c r="N292" s="90"/>
      <c r="O292" s="87"/>
      <c r="P292" s="87"/>
      <c r="Q292" s="91"/>
      <c r="R292" s="91"/>
      <c r="S292" s="92"/>
      <c r="T292" s="92"/>
      <c r="U292" s="92"/>
      <c r="V292" s="92"/>
      <c r="W292" s="72" t="str">
        <f t="shared" si="12"/>
        <v/>
      </c>
      <c r="X292" s="72" t="str">
        <f t="shared" si="13"/>
        <v/>
      </c>
      <c r="Y292" s="72" t="str">
        <f t="shared" si="14"/>
        <v/>
      </c>
    </row>
    <row r="293" spans="1:25" s="73" customFormat="1" x14ac:dyDescent="0.35">
      <c r="A293" s="83"/>
      <c r="B293" s="83"/>
      <c r="C293" s="87"/>
      <c r="D293" s="87"/>
      <c r="E293" s="85"/>
      <c r="F293" s="86"/>
      <c r="G293" s="87"/>
      <c r="H293" s="87"/>
      <c r="I293" s="90"/>
      <c r="J293" s="89"/>
      <c r="K293" s="89"/>
      <c r="L293" s="89"/>
      <c r="M293" s="90"/>
      <c r="N293" s="90"/>
      <c r="O293" s="87"/>
      <c r="P293" s="87"/>
      <c r="Q293" s="91"/>
      <c r="R293" s="91"/>
      <c r="S293" s="92"/>
      <c r="T293" s="92"/>
      <c r="U293" s="92"/>
      <c r="V293" s="92"/>
      <c r="W293" s="72" t="str">
        <f t="shared" si="12"/>
        <v/>
      </c>
      <c r="X293" s="72" t="str">
        <f t="shared" si="13"/>
        <v/>
      </c>
      <c r="Y293" s="72" t="str">
        <f t="shared" si="14"/>
        <v/>
      </c>
    </row>
    <row r="294" spans="1:25" s="73" customFormat="1" x14ac:dyDescent="0.35">
      <c r="A294" s="83"/>
      <c r="B294" s="83"/>
      <c r="C294" s="87"/>
      <c r="D294" s="87"/>
      <c r="E294" s="85"/>
      <c r="F294" s="86"/>
      <c r="G294" s="87"/>
      <c r="H294" s="87"/>
      <c r="I294" s="90"/>
      <c r="J294" s="89"/>
      <c r="K294" s="89"/>
      <c r="L294" s="89"/>
      <c r="M294" s="90"/>
      <c r="N294" s="90"/>
      <c r="O294" s="87"/>
      <c r="P294" s="87"/>
      <c r="Q294" s="91"/>
      <c r="R294" s="91"/>
      <c r="S294" s="92"/>
      <c r="T294" s="92"/>
      <c r="U294" s="92"/>
      <c r="V294" s="92"/>
      <c r="W294" s="72" t="str">
        <f t="shared" si="12"/>
        <v/>
      </c>
      <c r="X294" s="72" t="str">
        <f t="shared" si="13"/>
        <v/>
      </c>
      <c r="Y294" s="72" t="str">
        <f t="shared" si="14"/>
        <v/>
      </c>
    </row>
    <row r="295" spans="1:25" s="73" customFormat="1" x14ac:dyDescent="0.35">
      <c r="A295" s="83"/>
      <c r="B295" s="83"/>
      <c r="C295" s="87"/>
      <c r="D295" s="87"/>
      <c r="E295" s="85"/>
      <c r="F295" s="86"/>
      <c r="G295" s="87"/>
      <c r="H295" s="87"/>
      <c r="I295" s="90"/>
      <c r="J295" s="89"/>
      <c r="K295" s="89"/>
      <c r="L295" s="89"/>
      <c r="M295" s="90"/>
      <c r="N295" s="90"/>
      <c r="O295" s="87"/>
      <c r="P295" s="87"/>
      <c r="Q295" s="91"/>
      <c r="R295" s="91"/>
      <c r="S295" s="92"/>
      <c r="T295" s="92"/>
      <c r="U295" s="92"/>
      <c r="V295" s="92"/>
      <c r="W295" s="72" t="str">
        <f t="shared" si="12"/>
        <v/>
      </c>
      <c r="X295" s="72" t="str">
        <f t="shared" si="13"/>
        <v/>
      </c>
      <c r="Y295" s="72" t="str">
        <f t="shared" si="14"/>
        <v/>
      </c>
    </row>
    <row r="296" spans="1:25" s="73" customFormat="1" x14ac:dyDescent="0.35">
      <c r="A296" s="83"/>
      <c r="B296" s="83"/>
      <c r="C296" s="87"/>
      <c r="D296" s="87"/>
      <c r="E296" s="85"/>
      <c r="F296" s="86"/>
      <c r="G296" s="87"/>
      <c r="H296" s="87"/>
      <c r="I296" s="90"/>
      <c r="J296" s="89"/>
      <c r="K296" s="89"/>
      <c r="L296" s="89"/>
      <c r="M296" s="90"/>
      <c r="N296" s="90"/>
      <c r="O296" s="87"/>
      <c r="P296" s="87"/>
      <c r="Q296" s="91"/>
      <c r="R296" s="91"/>
      <c r="S296" s="92"/>
      <c r="T296" s="92"/>
      <c r="U296" s="92"/>
      <c r="V296" s="92"/>
      <c r="W296" s="72" t="str">
        <f t="shared" si="12"/>
        <v/>
      </c>
      <c r="X296" s="72" t="str">
        <f t="shared" si="13"/>
        <v/>
      </c>
      <c r="Y296" s="72" t="str">
        <f t="shared" si="14"/>
        <v/>
      </c>
    </row>
    <row r="297" spans="1:25" s="73" customFormat="1" x14ac:dyDescent="0.35">
      <c r="A297" s="83"/>
      <c r="B297" s="83"/>
      <c r="C297" s="87"/>
      <c r="D297" s="87"/>
      <c r="E297" s="85"/>
      <c r="F297" s="86"/>
      <c r="G297" s="87"/>
      <c r="H297" s="87"/>
      <c r="I297" s="90"/>
      <c r="J297" s="89"/>
      <c r="K297" s="89"/>
      <c r="L297" s="89"/>
      <c r="M297" s="90"/>
      <c r="N297" s="90"/>
      <c r="O297" s="87"/>
      <c r="P297" s="87"/>
      <c r="Q297" s="91"/>
      <c r="R297" s="91"/>
      <c r="S297" s="92"/>
      <c r="T297" s="92"/>
      <c r="U297" s="92"/>
      <c r="V297" s="92"/>
      <c r="W297" s="72" t="str">
        <f t="shared" si="12"/>
        <v/>
      </c>
      <c r="X297" s="72" t="str">
        <f t="shared" si="13"/>
        <v/>
      </c>
      <c r="Y297" s="72" t="str">
        <f t="shared" si="14"/>
        <v/>
      </c>
    </row>
    <row r="298" spans="1:25" s="73" customFormat="1" x14ac:dyDescent="0.35">
      <c r="A298" s="83"/>
      <c r="B298" s="83"/>
      <c r="C298" s="87"/>
      <c r="D298" s="87"/>
      <c r="E298" s="85"/>
      <c r="F298" s="86"/>
      <c r="G298" s="87"/>
      <c r="H298" s="87"/>
      <c r="I298" s="90"/>
      <c r="J298" s="89"/>
      <c r="K298" s="89"/>
      <c r="L298" s="89"/>
      <c r="M298" s="90"/>
      <c r="N298" s="90"/>
      <c r="O298" s="87"/>
      <c r="P298" s="87"/>
      <c r="Q298" s="91"/>
      <c r="R298" s="91"/>
      <c r="S298" s="92"/>
      <c r="T298" s="92"/>
      <c r="U298" s="92"/>
      <c r="V298" s="92"/>
      <c r="W298" s="72" t="str">
        <f t="shared" si="12"/>
        <v/>
      </c>
      <c r="X298" s="72" t="str">
        <f t="shared" si="13"/>
        <v/>
      </c>
      <c r="Y298" s="72" t="str">
        <f t="shared" si="14"/>
        <v/>
      </c>
    </row>
    <row r="299" spans="1:25" s="73" customFormat="1" x14ac:dyDescent="0.35">
      <c r="A299" s="83"/>
      <c r="B299" s="83"/>
      <c r="C299" s="87"/>
      <c r="D299" s="87"/>
      <c r="E299" s="85"/>
      <c r="F299" s="86"/>
      <c r="G299" s="87"/>
      <c r="H299" s="87"/>
      <c r="I299" s="90"/>
      <c r="J299" s="89"/>
      <c r="K299" s="89"/>
      <c r="L299" s="89"/>
      <c r="M299" s="90"/>
      <c r="N299" s="90"/>
      <c r="O299" s="87"/>
      <c r="P299" s="87"/>
      <c r="Q299" s="91"/>
      <c r="R299" s="91"/>
      <c r="S299" s="92"/>
      <c r="T299" s="92"/>
      <c r="U299" s="92"/>
      <c r="V299" s="92"/>
      <c r="W299" s="72" t="str">
        <f t="shared" si="12"/>
        <v/>
      </c>
      <c r="X299" s="72" t="str">
        <f t="shared" si="13"/>
        <v/>
      </c>
      <c r="Y299" s="72" t="str">
        <f t="shared" si="14"/>
        <v/>
      </c>
    </row>
    <row r="300" spans="1:25" s="73" customFormat="1" x14ac:dyDescent="0.35">
      <c r="A300" s="83"/>
      <c r="B300" s="83"/>
      <c r="C300" s="87"/>
      <c r="D300" s="87"/>
      <c r="E300" s="85"/>
      <c r="F300" s="86"/>
      <c r="G300" s="87"/>
      <c r="H300" s="87"/>
      <c r="I300" s="90"/>
      <c r="J300" s="89"/>
      <c r="K300" s="89"/>
      <c r="L300" s="89"/>
      <c r="M300" s="90"/>
      <c r="N300" s="90"/>
      <c r="O300" s="87"/>
      <c r="P300" s="87"/>
      <c r="Q300" s="91"/>
      <c r="R300" s="91"/>
      <c r="S300" s="92"/>
      <c r="T300" s="92"/>
      <c r="U300" s="92"/>
      <c r="V300" s="92"/>
      <c r="W300" s="72" t="str">
        <f t="shared" si="12"/>
        <v/>
      </c>
      <c r="X300" s="72" t="str">
        <f t="shared" si="13"/>
        <v/>
      </c>
      <c r="Y300" s="72" t="str">
        <f t="shared" si="14"/>
        <v/>
      </c>
    </row>
    <row r="301" spans="1:25" s="73" customFormat="1" x14ac:dyDescent="0.35">
      <c r="A301" s="83"/>
      <c r="B301" s="83"/>
      <c r="C301" s="87"/>
      <c r="D301" s="87"/>
      <c r="E301" s="85"/>
      <c r="F301" s="86"/>
      <c r="G301" s="87"/>
      <c r="H301" s="87"/>
      <c r="I301" s="90"/>
      <c r="J301" s="89"/>
      <c r="K301" s="89"/>
      <c r="L301" s="89"/>
      <c r="M301" s="90"/>
      <c r="N301" s="90"/>
      <c r="O301" s="87"/>
      <c r="P301" s="87"/>
      <c r="Q301" s="91"/>
      <c r="R301" s="91"/>
      <c r="S301" s="92"/>
      <c r="T301" s="92"/>
      <c r="U301" s="92"/>
      <c r="V301" s="92"/>
      <c r="W301" s="72" t="str">
        <f t="shared" si="12"/>
        <v/>
      </c>
      <c r="X301" s="72" t="str">
        <f t="shared" si="13"/>
        <v/>
      </c>
      <c r="Y301" s="72" t="str">
        <f t="shared" si="14"/>
        <v/>
      </c>
    </row>
    <row r="302" spans="1:25" s="73" customFormat="1" x14ac:dyDescent="0.35">
      <c r="A302" s="83"/>
      <c r="B302" s="83"/>
      <c r="C302" s="87"/>
      <c r="D302" s="87"/>
      <c r="E302" s="85"/>
      <c r="F302" s="86"/>
      <c r="G302" s="87"/>
      <c r="H302" s="87"/>
      <c r="I302" s="90"/>
      <c r="J302" s="89"/>
      <c r="K302" s="89"/>
      <c r="L302" s="89"/>
      <c r="M302" s="90"/>
      <c r="N302" s="90"/>
      <c r="O302" s="87"/>
      <c r="P302" s="87"/>
      <c r="Q302" s="91"/>
      <c r="R302" s="91"/>
      <c r="S302" s="92"/>
      <c r="T302" s="92"/>
      <c r="U302" s="92"/>
      <c r="V302" s="92"/>
      <c r="W302" s="72" t="str">
        <f t="shared" si="12"/>
        <v/>
      </c>
      <c r="X302" s="72" t="str">
        <f t="shared" si="13"/>
        <v/>
      </c>
      <c r="Y302" s="72" t="str">
        <f t="shared" si="14"/>
        <v/>
      </c>
    </row>
    <row r="303" spans="1:25" s="73" customFormat="1" x14ac:dyDescent="0.35">
      <c r="A303" s="83"/>
      <c r="B303" s="83"/>
      <c r="C303" s="87"/>
      <c r="D303" s="87"/>
      <c r="E303" s="85"/>
      <c r="F303" s="86"/>
      <c r="G303" s="87"/>
      <c r="H303" s="87"/>
      <c r="I303" s="90"/>
      <c r="J303" s="89"/>
      <c r="K303" s="89"/>
      <c r="L303" s="89"/>
      <c r="M303" s="90"/>
      <c r="N303" s="90"/>
      <c r="O303" s="87"/>
      <c r="P303" s="87"/>
      <c r="Q303" s="91"/>
      <c r="R303" s="91"/>
      <c r="S303" s="92"/>
      <c r="T303" s="92"/>
      <c r="U303" s="92"/>
      <c r="V303" s="92"/>
      <c r="W303" s="72" t="str">
        <f t="shared" si="12"/>
        <v/>
      </c>
      <c r="X303" s="72" t="str">
        <f t="shared" si="13"/>
        <v/>
      </c>
      <c r="Y303" s="72" t="str">
        <f t="shared" si="14"/>
        <v/>
      </c>
    </row>
    <row r="304" spans="1:25" s="73" customFormat="1" x14ac:dyDescent="0.35">
      <c r="A304" s="83"/>
      <c r="B304" s="83"/>
      <c r="C304" s="87"/>
      <c r="D304" s="87"/>
      <c r="E304" s="85"/>
      <c r="F304" s="86"/>
      <c r="G304" s="87"/>
      <c r="H304" s="87"/>
      <c r="I304" s="90"/>
      <c r="J304" s="89"/>
      <c r="K304" s="89"/>
      <c r="L304" s="89"/>
      <c r="M304" s="90"/>
      <c r="N304" s="90"/>
      <c r="O304" s="87"/>
      <c r="P304" s="87"/>
      <c r="Q304" s="91"/>
      <c r="R304" s="91"/>
      <c r="S304" s="92"/>
      <c r="T304" s="92"/>
      <c r="U304" s="92"/>
      <c r="V304" s="92"/>
      <c r="W304" s="72" t="str">
        <f t="shared" si="12"/>
        <v/>
      </c>
      <c r="X304" s="72" t="str">
        <f t="shared" si="13"/>
        <v/>
      </c>
      <c r="Y304" s="72" t="str">
        <f t="shared" si="14"/>
        <v/>
      </c>
    </row>
    <row r="305" spans="1:25" s="73" customFormat="1" x14ac:dyDescent="0.35">
      <c r="A305" s="83"/>
      <c r="B305" s="83"/>
      <c r="C305" s="87"/>
      <c r="D305" s="87"/>
      <c r="E305" s="85"/>
      <c r="F305" s="86"/>
      <c r="G305" s="87"/>
      <c r="H305" s="87"/>
      <c r="I305" s="90"/>
      <c r="J305" s="89"/>
      <c r="K305" s="89"/>
      <c r="L305" s="89"/>
      <c r="M305" s="90"/>
      <c r="N305" s="90"/>
      <c r="O305" s="87"/>
      <c r="P305" s="87"/>
      <c r="Q305" s="91"/>
      <c r="R305" s="91"/>
      <c r="S305" s="92"/>
      <c r="T305" s="92"/>
      <c r="U305" s="92"/>
      <c r="V305" s="92"/>
      <c r="W305" s="72" t="str">
        <f t="shared" si="12"/>
        <v/>
      </c>
      <c r="X305" s="72" t="str">
        <f t="shared" si="13"/>
        <v/>
      </c>
      <c r="Y305" s="72" t="str">
        <f t="shared" si="14"/>
        <v/>
      </c>
    </row>
    <row r="306" spans="1:25" s="73" customFormat="1" x14ac:dyDescent="0.35">
      <c r="A306" s="83"/>
      <c r="B306" s="83"/>
      <c r="C306" s="87"/>
      <c r="D306" s="87"/>
      <c r="E306" s="85"/>
      <c r="F306" s="86"/>
      <c r="G306" s="87"/>
      <c r="H306" s="87"/>
      <c r="I306" s="90"/>
      <c r="J306" s="89"/>
      <c r="K306" s="89"/>
      <c r="L306" s="89"/>
      <c r="M306" s="90"/>
      <c r="N306" s="90"/>
      <c r="O306" s="87"/>
      <c r="P306" s="87"/>
      <c r="Q306" s="91"/>
      <c r="R306" s="91"/>
      <c r="S306" s="92"/>
      <c r="T306" s="92"/>
      <c r="U306" s="92"/>
      <c r="V306" s="92"/>
      <c r="W306" s="72" t="str">
        <f t="shared" si="12"/>
        <v/>
      </c>
      <c r="X306" s="72" t="str">
        <f t="shared" si="13"/>
        <v/>
      </c>
      <c r="Y306" s="72" t="str">
        <f t="shared" si="14"/>
        <v/>
      </c>
    </row>
    <row r="307" spans="1:25" s="73" customFormat="1" x14ac:dyDescent="0.35">
      <c r="A307" s="83"/>
      <c r="B307" s="83"/>
      <c r="C307" s="87"/>
      <c r="D307" s="87"/>
      <c r="E307" s="85"/>
      <c r="F307" s="86"/>
      <c r="G307" s="87"/>
      <c r="H307" s="87"/>
      <c r="I307" s="90"/>
      <c r="J307" s="89"/>
      <c r="K307" s="89"/>
      <c r="L307" s="89"/>
      <c r="M307" s="90"/>
      <c r="N307" s="90"/>
      <c r="O307" s="87"/>
      <c r="P307" s="87"/>
      <c r="Q307" s="91"/>
      <c r="R307" s="91"/>
      <c r="S307" s="92"/>
      <c r="T307" s="92"/>
      <c r="U307" s="92"/>
      <c r="V307" s="92"/>
      <c r="W307" s="72" t="str">
        <f t="shared" si="12"/>
        <v/>
      </c>
      <c r="X307" s="72" t="str">
        <f t="shared" si="13"/>
        <v/>
      </c>
      <c r="Y307" s="72" t="str">
        <f t="shared" si="14"/>
        <v/>
      </c>
    </row>
    <row r="308" spans="1:25" s="73" customFormat="1" x14ac:dyDescent="0.35">
      <c r="A308" s="83"/>
      <c r="B308" s="83"/>
      <c r="C308" s="87"/>
      <c r="D308" s="87"/>
      <c r="E308" s="85"/>
      <c r="F308" s="86"/>
      <c r="G308" s="87"/>
      <c r="H308" s="87"/>
      <c r="I308" s="90"/>
      <c r="J308" s="89"/>
      <c r="K308" s="89"/>
      <c r="L308" s="89"/>
      <c r="M308" s="90"/>
      <c r="N308" s="90"/>
      <c r="O308" s="87"/>
      <c r="P308" s="87"/>
      <c r="Q308" s="91"/>
      <c r="R308" s="91"/>
      <c r="S308" s="92"/>
      <c r="T308" s="92"/>
      <c r="U308" s="92"/>
      <c r="V308" s="92"/>
      <c r="W308" s="72" t="str">
        <f t="shared" si="12"/>
        <v/>
      </c>
      <c r="X308" s="72" t="str">
        <f t="shared" si="13"/>
        <v/>
      </c>
      <c r="Y308" s="72" t="str">
        <f t="shared" si="14"/>
        <v/>
      </c>
    </row>
    <row r="309" spans="1:25" s="73" customFormat="1" x14ac:dyDescent="0.35">
      <c r="A309" s="83"/>
      <c r="B309" s="83"/>
      <c r="C309" s="87"/>
      <c r="D309" s="87"/>
      <c r="E309" s="85"/>
      <c r="F309" s="86"/>
      <c r="G309" s="87"/>
      <c r="H309" s="87"/>
      <c r="I309" s="90"/>
      <c r="J309" s="89"/>
      <c r="K309" s="89"/>
      <c r="L309" s="89"/>
      <c r="M309" s="90"/>
      <c r="N309" s="90"/>
      <c r="O309" s="87"/>
      <c r="P309" s="87"/>
      <c r="Q309" s="91"/>
      <c r="R309" s="91"/>
      <c r="S309" s="92"/>
      <c r="T309" s="92"/>
      <c r="U309" s="92"/>
      <c r="V309" s="92"/>
      <c r="W309" s="72" t="str">
        <f t="shared" si="12"/>
        <v/>
      </c>
      <c r="X309" s="72" t="str">
        <f t="shared" si="13"/>
        <v/>
      </c>
      <c r="Y309" s="72" t="str">
        <f t="shared" si="14"/>
        <v/>
      </c>
    </row>
    <row r="310" spans="1:25" s="73" customFormat="1" x14ac:dyDescent="0.35">
      <c r="A310" s="83"/>
      <c r="B310" s="83"/>
      <c r="C310" s="87"/>
      <c r="D310" s="87"/>
      <c r="E310" s="85"/>
      <c r="F310" s="86"/>
      <c r="G310" s="87"/>
      <c r="H310" s="87"/>
      <c r="I310" s="90"/>
      <c r="J310" s="89"/>
      <c r="K310" s="89"/>
      <c r="L310" s="89"/>
      <c r="M310" s="90"/>
      <c r="N310" s="90"/>
      <c r="O310" s="87"/>
      <c r="P310" s="87"/>
      <c r="Q310" s="91"/>
      <c r="R310" s="91"/>
      <c r="S310" s="92"/>
      <c r="T310" s="92"/>
      <c r="U310" s="92"/>
      <c r="V310" s="92"/>
      <c r="W310" s="72" t="str">
        <f t="shared" si="12"/>
        <v/>
      </c>
      <c r="X310" s="72" t="str">
        <f t="shared" si="13"/>
        <v/>
      </c>
      <c r="Y310" s="72" t="str">
        <f t="shared" si="14"/>
        <v/>
      </c>
    </row>
    <row r="311" spans="1:25" s="73" customFormat="1" x14ac:dyDescent="0.35">
      <c r="A311" s="83"/>
      <c r="B311" s="83"/>
      <c r="C311" s="87"/>
      <c r="D311" s="87"/>
      <c r="E311" s="85"/>
      <c r="F311" s="86"/>
      <c r="G311" s="87"/>
      <c r="H311" s="87"/>
      <c r="I311" s="90"/>
      <c r="J311" s="89"/>
      <c r="K311" s="89"/>
      <c r="L311" s="89"/>
      <c r="M311" s="90"/>
      <c r="N311" s="90"/>
      <c r="O311" s="87"/>
      <c r="P311" s="87"/>
      <c r="Q311" s="91"/>
      <c r="R311" s="91"/>
      <c r="S311" s="92"/>
      <c r="T311" s="92"/>
      <c r="U311" s="92"/>
      <c r="V311" s="92"/>
      <c r="W311" s="72" t="str">
        <f t="shared" si="12"/>
        <v/>
      </c>
      <c r="X311" s="72" t="str">
        <f t="shared" si="13"/>
        <v/>
      </c>
      <c r="Y311" s="72" t="str">
        <f t="shared" si="14"/>
        <v/>
      </c>
    </row>
    <row r="312" spans="1:25" s="73" customFormat="1" x14ac:dyDescent="0.35">
      <c r="A312" s="83"/>
      <c r="B312" s="83"/>
      <c r="C312" s="87"/>
      <c r="D312" s="87"/>
      <c r="E312" s="85"/>
      <c r="F312" s="86"/>
      <c r="G312" s="87"/>
      <c r="H312" s="87"/>
      <c r="I312" s="90"/>
      <c r="J312" s="89"/>
      <c r="K312" s="89"/>
      <c r="L312" s="89"/>
      <c r="M312" s="90"/>
      <c r="N312" s="90"/>
      <c r="O312" s="87"/>
      <c r="P312" s="87"/>
      <c r="Q312" s="91"/>
      <c r="R312" s="91"/>
      <c r="S312" s="92"/>
      <c r="T312" s="92"/>
      <c r="U312" s="92"/>
      <c r="V312" s="92"/>
      <c r="W312" s="72" t="str">
        <f t="shared" si="12"/>
        <v/>
      </c>
      <c r="X312" s="72" t="str">
        <f t="shared" si="13"/>
        <v/>
      </c>
      <c r="Y312" s="72" t="str">
        <f t="shared" si="14"/>
        <v/>
      </c>
    </row>
    <row r="313" spans="1:25" s="73" customFormat="1" x14ac:dyDescent="0.35">
      <c r="A313" s="83"/>
      <c r="B313" s="83"/>
      <c r="C313" s="87"/>
      <c r="D313" s="87"/>
      <c r="E313" s="85"/>
      <c r="F313" s="86"/>
      <c r="G313" s="87"/>
      <c r="H313" s="87"/>
      <c r="I313" s="90"/>
      <c r="J313" s="89"/>
      <c r="K313" s="89"/>
      <c r="L313" s="89"/>
      <c r="M313" s="90"/>
      <c r="N313" s="90"/>
      <c r="O313" s="87"/>
      <c r="P313" s="87"/>
      <c r="Q313" s="91"/>
      <c r="R313" s="91"/>
      <c r="S313" s="92"/>
      <c r="T313" s="92"/>
      <c r="U313" s="92"/>
      <c r="V313" s="92"/>
      <c r="W313" s="72" t="str">
        <f t="shared" si="12"/>
        <v/>
      </c>
      <c r="X313" s="72" t="str">
        <f t="shared" si="13"/>
        <v/>
      </c>
      <c r="Y313" s="72" t="str">
        <f t="shared" si="14"/>
        <v/>
      </c>
    </row>
    <row r="314" spans="1:25" s="73" customFormat="1" x14ac:dyDescent="0.35">
      <c r="A314" s="83"/>
      <c r="B314" s="83"/>
      <c r="C314" s="87"/>
      <c r="D314" s="87"/>
      <c r="E314" s="85"/>
      <c r="F314" s="86"/>
      <c r="G314" s="87"/>
      <c r="H314" s="87"/>
      <c r="I314" s="90"/>
      <c r="J314" s="89"/>
      <c r="K314" s="89"/>
      <c r="L314" s="89"/>
      <c r="M314" s="90"/>
      <c r="N314" s="90"/>
      <c r="O314" s="87"/>
      <c r="P314" s="87"/>
      <c r="Q314" s="91"/>
      <c r="R314" s="91"/>
      <c r="S314" s="92"/>
      <c r="T314" s="92"/>
      <c r="U314" s="92"/>
      <c r="V314" s="92"/>
      <c r="W314" s="72" t="str">
        <f t="shared" si="12"/>
        <v/>
      </c>
      <c r="X314" s="72" t="str">
        <f t="shared" si="13"/>
        <v/>
      </c>
      <c r="Y314" s="72" t="str">
        <f t="shared" si="14"/>
        <v/>
      </c>
    </row>
    <row r="315" spans="1:25" s="73" customFormat="1" x14ac:dyDescent="0.35">
      <c r="A315" s="83"/>
      <c r="B315" s="83"/>
      <c r="C315" s="87"/>
      <c r="D315" s="87"/>
      <c r="E315" s="85"/>
      <c r="F315" s="86"/>
      <c r="G315" s="87"/>
      <c r="H315" s="87"/>
      <c r="I315" s="90"/>
      <c r="J315" s="89"/>
      <c r="K315" s="89"/>
      <c r="L315" s="89"/>
      <c r="M315" s="90"/>
      <c r="N315" s="90"/>
      <c r="O315" s="87"/>
      <c r="P315" s="87"/>
      <c r="Q315" s="91"/>
      <c r="R315" s="91"/>
      <c r="S315" s="92"/>
      <c r="T315" s="92"/>
      <c r="U315" s="92"/>
      <c r="V315" s="92"/>
      <c r="W315" s="72" t="str">
        <f t="shared" si="12"/>
        <v/>
      </c>
      <c r="X315" s="72" t="str">
        <f t="shared" si="13"/>
        <v/>
      </c>
      <c r="Y315" s="72" t="str">
        <f t="shared" si="14"/>
        <v/>
      </c>
    </row>
    <row r="316" spans="1:25" s="73" customFormat="1" x14ac:dyDescent="0.35">
      <c r="A316" s="83"/>
      <c r="B316" s="83"/>
      <c r="C316" s="87"/>
      <c r="D316" s="87"/>
      <c r="E316" s="85"/>
      <c r="F316" s="86"/>
      <c r="G316" s="87"/>
      <c r="H316" s="87"/>
      <c r="I316" s="90"/>
      <c r="J316" s="89"/>
      <c r="K316" s="89"/>
      <c r="L316" s="89"/>
      <c r="M316" s="90"/>
      <c r="N316" s="90"/>
      <c r="O316" s="87"/>
      <c r="P316" s="87"/>
      <c r="Q316" s="91"/>
      <c r="R316" s="91"/>
      <c r="S316" s="92"/>
      <c r="T316" s="92"/>
      <c r="U316" s="92"/>
      <c r="V316" s="92"/>
      <c r="W316" s="72" t="str">
        <f t="shared" si="12"/>
        <v/>
      </c>
      <c r="X316" s="72" t="str">
        <f t="shared" si="13"/>
        <v/>
      </c>
      <c r="Y316" s="72" t="str">
        <f t="shared" si="14"/>
        <v/>
      </c>
    </row>
    <row r="317" spans="1:25" s="73" customFormat="1" x14ac:dyDescent="0.35">
      <c r="A317" s="83"/>
      <c r="B317" s="83"/>
      <c r="C317" s="87"/>
      <c r="D317" s="87"/>
      <c r="E317" s="85"/>
      <c r="F317" s="86"/>
      <c r="G317" s="87"/>
      <c r="H317" s="87"/>
      <c r="I317" s="90"/>
      <c r="J317" s="89"/>
      <c r="K317" s="89"/>
      <c r="L317" s="89"/>
      <c r="M317" s="90"/>
      <c r="N317" s="90"/>
      <c r="O317" s="87"/>
      <c r="P317" s="87"/>
      <c r="Q317" s="91"/>
      <c r="R317" s="91"/>
      <c r="S317" s="92"/>
      <c r="T317" s="92"/>
      <c r="U317" s="92"/>
      <c r="V317" s="92"/>
      <c r="W317" s="72" t="str">
        <f t="shared" si="12"/>
        <v/>
      </c>
      <c r="X317" s="72" t="str">
        <f t="shared" si="13"/>
        <v/>
      </c>
      <c r="Y317" s="72" t="str">
        <f t="shared" si="14"/>
        <v/>
      </c>
    </row>
    <row r="318" spans="1:25" s="73" customFormat="1" x14ac:dyDescent="0.35">
      <c r="A318" s="83"/>
      <c r="B318" s="83"/>
      <c r="C318" s="87"/>
      <c r="D318" s="87"/>
      <c r="E318" s="85"/>
      <c r="F318" s="86"/>
      <c r="G318" s="87"/>
      <c r="H318" s="87"/>
      <c r="I318" s="90"/>
      <c r="J318" s="89"/>
      <c r="K318" s="89"/>
      <c r="L318" s="89"/>
      <c r="M318" s="90"/>
      <c r="N318" s="90"/>
      <c r="O318" s="87"/>
      <c r="P318" s="87"/>
      <c r="Q318" s="91"/>
      <c r="R318" s="91"/>
      <c r="S318" s="92"/>
      <c r="T318" s="92"/>
      <c r="U318" s="92"/>
      <c r="V318" s="92"/>
      <c r="W318" s="72" t="str">
        <f t="shared" si="12"/>
        <v/>
      </c>
      <c r="X318" s="72" t="str">
        <f t="shared" si="13"/>
        <v/>
      </c>
      <c r="Y318" s="72" t="str">
        <f t="shared" si="14"/>
        <v/>
      </c>
    </row>
    <row r="319" spans="1:25" s="73" customFormat="1" x14ac:dyDescent="0.35">
      <c r="A319" s="83"/>
      <c r="B319" s="83"/>
      <c r="C319" s="87"/>
      <c r="D319" s="87"/>
      <c r="E319" s="85"/>
      <c r="F319" s="86"/>
      <c r="G319" s="87"/>
      <c r="H319" s="87"/>
      <c r="I319" s="90"/>
      <c r="J319" s="89"/>
      <c r="K319" s="89"/>
      <c r="L319" s="89"/>
      <c r="M319" s="90"/>
      <c r="N319" s="90"/>
      <c r="O319" s="87"/>
      <c r="P319" s="87"/>
      <c r="Q319" s="91"/>
      <c r="R319" s="91"/>
      <c r="S319" s="92"/>
      <c r="T319" s="92"/>
      <c r="U319" s="92"/>
      <c r="V319" s="92"/>
      <c r="W319" s="72" t="str">
        <f t="shared" si="12"/>
        <v/>
      </c>
      <c r="X319" s="72" t="str">
        <f t="shared" si="13"/>
        <v/>
      </c>
      <c r="Y319" s="72" t="str">
        <f t="shared" si="14"/>
        <v/>
      </c>
    </row>
    <row r="320" spans="1:25" s="73" customFormat="1" x14ac:dyDescent="0.35">
      <c r="A320" s="83"/>
      <c r="B320" s="83"/>
      <c r="C320" s="87"/>
      <c r="D320" s="87"/>
      <c r="E320" s="85"/>
      <c r="F320" s="86"/>
      <c r="G320" s="87"/>
      <c r="H320" s="87"/>
      <c r="I320" s="90"/>
      <c r="J320" s="89"/>
      <c r="K320" s="89"/>
      <c r="L320" s="89"/>
      <c r="M320" s="90"/>
      <c r="N320" s="90"/>
      <c r="O320" s="87"/>
      <c r="P320" s="87"/>
      <c r="Q320" s="91"/>
      <c r="R320" s="91"/>
      <c r="S320" s="92"/>
      <c r="T320" s="92"/>
      <c r="U320" s="92"/>
      <c r="V320" s="92"/>
      <c r="W320" s="72" t="str">
        <f t="shared" si="12"/>
        <v/>
      </c>
      <c r="X320" s="72" t="str">
        <f t="shared" si="13"/>
        <v/>
      </c>
      <c r="Y320" s="72" t="str">
        <f t="shared" si="14"/>
        <v/>
      </c>
    </row>
    <row r="321" spans="1:25" s="73" customFormat="1" x14ac:dyDescent="0.35">
      <c r="A321" s="83"/>
      <c r="B321" s="83"/>
      <c r="C321" s="87"/>
      <c r="D321" s="87"/>
      <c r="E321" s="85"/>
      <c r="F321" s="86"/>
      <c r="G321" s="87"/>
      <c r="H321" s="87"/>
      <c r="I321" s="90"/>
      <c r="J321" s="89"/>
      <c r="K321" s="89"/>
      <c r="L321" s="89"/>
      <c r="M321" s="90"/>
      <c r="N321" s="90"/>
      <c r="O321" s="87"/>
      <c r="P321" s="87"/>
      <c r="Q321" s="91"/>
      <c r="R321" s="91"/>
      <c r="S321" s="92"/>
      <c r="T321" s="92"/>
      <c r="U321" s="92"/>
      <c r="V321" s="92"/>
      <c r="W321" s="72" t="str">
        <f t="shared" si="12"/>
        <v/>
      </c>
      <c r="X321" s="72" t="str">
        <f t="shared" si="13"/>
        <v/>
      </c>
      <c r="Y321" s="72" t="str">
        <f t="shared" si="14"/>
        <v/>
      </c>
    </row>
    <row r="322" spans="1:25" s="73" customFormat="1" x14ac:dyDescent="0.35">
      <c r="A322" s="83"/>
      <c r="B322" s="83"/>
      <c r="C322" s="87"/>
      <c r="D322" s="87"/>
      <c r="E322" s="85"/>
      <c r="F322" s="86"/>
      <c r="G322" s="87"/>
      <c r="H322" s="87"/>
      <c r="I322" s="90"/>
      <c r="J322" s="89"/>
      <c r="K322" s="89"/>
      <c r="L322" s="89"/>
      <c r="M322" s="90"/>
      <c r="N322" s="90"/>
      <c r="O322" s="87"/>
      <c r="P322" s="87"/>
      <c r="Q322" s="91"/>
      <c r="R322" s="91"/>
      <c r="S322" s="92"/>
      <c r="T322" s="92"/>
      <c r="U322" s="92"/>
      <c r="V322" s="92"/>
      <c r="W322" s="72" t="str">
        <f t="shared" si="12"/>
        <v/>
      </c>
      <c r="X322" s="72" t="str">
        <f t="shared" si="13"/>
        <v/>
      </c>
      <c r="Y322" s="72" t="str">
        <f t="shared" si="14"/>
        <v/>
      </c>
    </row>
    <row r="323" spans="1:25" s="73" customFormat="1" x14ac:dyDescent="0.35">
      <c r="A323" s="83"/>
      <c r="B323" s="83"/>
      <c r="C323" s="87"/>
      <c r="D323" s="87"/>
      <c r="E323" s="85"/>
      <c r="F323" s="86"/>
      <c r="G323" s="87"/>
      <c r="H323" s="87"/>
      <c r="I323" s="90"/>
      <c r="J323" s="89"/>
      <c r="K323" s="89"/>
      <c r="L323" s="89"/>
      <c r="M323" s="90"/>
      <c r="N323" s="90"/>
      <c r="O323" s="87"/>
      <c r="P323" s="87"/>
      <c r="Q323" s="91"/>
      <c r="R323" s="91"/>
      <c r="S323" s="92"/>
      <c r="T323" s="92"/>
      <c r="U323" s="92"/>
      <c r="V323" s="92"/>
      <c r="W323" s="72" t="str">
        <f t="shared" si="12"/>
        <v/>
      </c>
      <c r="X323" s="72" t="str">
        <f t="shared" si="13"/>
        <v/>
      </c>
      <c r="Y323" s="72" t="str">
        <f t="shared" si="14"/>
        <v/>
      </c>
    </row>
    <row r="324" spans="1:25" s="73" customFormat="1" x14ac:dyDescent="0.35">
      <c r="A324" s="83"/>
      <c r="B324" s="83"/>
      <c r="C324" s="87"/>
      <c r="D324" s="87"/>
      <c r="E324" s="85"/>
      <c r="F324" s="86"/>
      <c r="G324" s="87"/>
      <c r="H324" s="87"/>
      <c r="I324" s="90"/>
      <c r="J324" s="89"/>
      <c r="K324" s="89"/>
      <c r="L324" s="89"/>
      <c r="M324" s="90"/>
      <c r="N324" s="90"/>
      <c r="O324" s="87"/>
      <c r="P324" s="87"/>
      <c r="Q324" s="91"/>
      <c r="R324" s="91"/>
      <c r="S324" s="92"/>
      <c r="T324" s="92"/>
      <c r="U324" s="92"/>
      <c r="V324" s="92"/>
      <c r="W324" s="72" t="str">
        <f t="shared" si="12"/>
        <v/>
      </c>
      <c r="X324" s="72" t="str">
        <f t="shared" si="13"/>
        <v/>
      </c>
      <c r="Y324" s="72" t="str">
        <f t="shared" si="14"/>
        <v/>
      </c>
    </row>
    <row r="325" spans="1:25" s="73" customFormat="1" x14ac:dyDescent="0.35">
      <c r="A325" s="83"/>
      <c r="B325" s="83"/>
      <c r="C325" s="87"/>
      <c r="D325" s="87"/>
      <c r="E325" s="85"/>
      <c r="F325" s="86"/>
      <c r="G325" s="87"/>
      <c r="H325" s="87"/>
      <c r="I325" s="90"/>
      <c r="J325" s="89"/>
      <c r="K325" s="89"/>
      <c r="L325" s="89"/>
      <c r="M325" s="90"/>
      <c r="N325" s="90"/>
      <c r="O325" s="87"/>
      <c r="P325" s="87"/>
      <c r="Q325" s="91"/>
      <c r="R325" s="91"/>
      <c r="S325" s="92"/>
      <c r="T325" s="92"/>
      <c r="U325" s="92"/>
      <c r="V325" s="92"/>
      <c r="W325" s="72" t="str">
        <f t="shared" si="12"/>
        <v/>
      </c>
      <c r="X325" s="72" t="str">
        <f t="shared" si="13"/>
        <v/>
      </c>
      <c r="Y325" s="72" t="str">
        <f t="shared" si="14"/>
        <v/>
      </c>
    </row>
    <row r="326" spans="1:25" s="73" customFormat="1" x14ac:dyDescent="0.35">
      <c r="A326" s="83"/>
      <c r="B326" s="83"/>
      <c r="C326" s="87"/>
      <c r="D326" s="87"/>
      <c r="E326" s="85"/>
      <c r="F326" s="86"/>
      <c r="G326" s="87"/>
      <c r="H326" s="87"/>
      <c r="I326" s="90"/>
      <c r="J326" s="89"/>
      <c r="K326" s="89"/>
      <c r="L326" s="89"/>
      <c r="M326" s="90"/>
      <c r="N326" s="90"/>
      <c r="O326" s="87"/>
      <c r="P326" s="87"/>
      <c r="Q326" s="91"/>
      <c r="R326" s="91"/>
      <c r="S326" s="92"/>
      <c r="T326" s="92"/>
      <c r="U326" s="92"/>
      <c r="V326" s="92"/>
      <c r="W326" s="72" t="str">
        <f t="shared" si="12"/>
        <v/>
      </c>
      <c r="X326" s="72" t="str">
        <f t="shared" si="13"/>
        <v/>
      </c>
      <c r="Y326" s="72" t="str">
        <f t="shared" si="14"/>
        <v/>
      </c>
    </row>
    <row r="327" spans="1:25" s="73" customFormat="1" x14ac:dyDescent="0.35">
      <c r="A327" s="83"/>
      <c r="B327" s="83"/>
      <c r="C327" s="87"/>
      <c r="D327" s="87"/>
      <c r="E327" s="85"/>
      <c r="F327" s="86"/>
      <c r="G327" s="87"/>
      <c r="H327" s="87"/>
      <c r="I327" s="90"/>
      <c r="J327" s="89"/>
      <c r="K327" s="89"/>
      <c r="L327" s="89"/>
      <c r="M327" s="90"/>
      <c r="N327" s="90"/>
      <c r="O327" s="87"/>
      <c r="P327" s="87"/>
      <c r="Q327" s="91"/>
      <c r="R327" s="91"/>
      <c r="S327" s="92"/>
      <c r="T327" s="92"/>
      <c r="U327" s="92"/>
      <c r="V327" s="92"/>
      <c r="W327" s="72" t="str">
        <f t="shared" si="12"/>
        <v/>
      </c>
      <c r="X327" s="72" t="str">
        <f t="shared" si="13"/>
        <v/>
      </c>
      <c r="Y327" s="72" t="str">
        <f t="shared" si="14"/>
        <v/>
      </c>
    </row>
    <row r="328" spans="1:25" s="73" customFormat="1" x14ac:dyDescent="0.35">
      <c r="A328" s="83"/>
      <c r="B328" s="83"/>
      <c r="C328" s="87"/>
      <c r="D328" s="87"/>
      <c r="E328" s="85"/>
      <c r="F328" s="86"/>
      <c r="G328" s="87"/>
      <c r="H328" s="87"/>
      <c r="I328" s="90"/>
      <c r="J328" s="89"/>
      <c r="K328" s="89"/>
      <c r="L328" s="89"/>
      <c r="M328" s="90"/>
      <c r="N328" s="90"/>
      <c r="O328" s="87"/>
      <c r="P328" s="87"/>
      <c r="Q328" s="91"/>
      <c r="R328" s="91"/>
      <c r="S328" s="92"/>
      <c r="T328" s="92"/>
      <c r="U328" s="92"/>
      <c r="V328" s="92"/>
      <c r="W328" s="72" t="str">
        <f t="shared" ref="W328:W391" si="15">IF(T328="","",(T328-S328))</f>
        <v/>
      </c>
      <c r="X328" s="72" t="str">
        <f t="shared" ref="X328:X391" si="16">IF(U328="","",IF(U328="ND","ND",(U328-T328)))</f>
        <v/>
      </c>
      <c r="Y328" s="72" t="str">
        <f t="shared" ref="Y328:Y391" si="17">IF(V328="","",IF(V328="ND","ND",(V328-T328)))</f>
        <v/>
      </c>
    </row>
    <row r="329" spans="1:25" s="73" customFormat="1" x14ac:dyDescent="0.35">
      <c r="A329" s="83"/>
      <c r="B329" s="83"/>
      <c r="C329" s="87"/>
      <c r="D329" s="87"/>
      <c r="E329" s="85"/>
      <c r="F329" s="86"/>
      <c r="G329" s="87"/>
      <c r="H329" s="87"/>
      <c r="I329" s="90"/>
      <c r="J329" s="89"/>
      <c r="K329" s="89"/>
      <c r="L329" s="89"/>
      <c r="M329" s="90"/>
      <c r="N329" s="90"/>
      <c r="O329" s="87"/>
      <c r="P329" s="87"/>
      <c r="Q329" s="91"/>
      <c r="R329" s="91"/>
      <c r="S329" s="92"/>
      <c r="T329" s="92"/>
      <c r="U329" s="92"/>
      <c r="V329" s="92"/>
      <c r="W329" s="72" t="str">
        <f t="shared" si="15"/>
        <v/>
      </c>
      <c r="X329" s="72" t="str">
        <f t="shared" si="16"/>
        <v/>
      </c>
      <c r="Y329" s="72" t="str">
        <f t="shared" si="17"/>
        <v/>
      </c>
    </row>
    <row r="330" spans="1:25" s="73" customFormat="1" x14ac:dyDescent="0.35">
      <c r="A330" s="83"/>
      <c r="B330" s="83"/>
      <c r="C330" s="87"/>
      <c r="D330" s="87"/>
      <c r="E330" s="85"/>
      <c r="F330" s="86"/>
      <c r="G330" s="87"/>
      <c r="H330" s="87"/>
      <c r="I330" s="90"/>
      <c r="J330" s="89"/>
      <c r="K330" s="89"/>
      <c r="L330" s="89"/>
      <c r="M330" s="90"/>
      <c r="N330" s="90"/>
      <c r="O330" s="87"/>
      <c r="P330" s="87"/>
      <c r="Q330" s="91"/>
      <c r="R330" s="91"/>
      <c r="S330" s="92"/>
      <c r="T330" s="92"/>
      <c r="U330" s="92"/>
      <c r="V330" s="92"/>
      <c r="W330" s="72" t="str">
        <f t="shared" si="15"/>
        <v/>
      </c>
      <c r="X330" s="72" t="str">
        <f t="shared" si="16"/>
        <v/>
      </c>
      <c r="Y330" s="72" t="str">
        <f t="shared" si="17"/>
        <v/>
      </c>
    </row>
    <row r="331" spans="1:25" s="73" customFormat="1" x14ac:dyDescent="0.35">
      <c r="A331" s="83"/>
      <c r="B331" s="83"/>
      <c r="C331" s="87"/>
      <c r="D331" s="87"/>
      <c r="E331" s="85"/>
      <c r="F331" s="86"/>
      <c r="G331" s="87"/>
      <c r="H331" s="87"/>
      <c r="I331" s="90"/>
      <c r="J331" s="89"/>
      <c r="K331" s="89"/>
      <c r="L331" s="89"/>
      <c r="M331" s="90"/>
      <c r="N331" s="90"/>
      <c r="O331" s="87"/>
      <c r="P331" s="87"/>
      <c r="Q331" s="91"/>
      <c r="R331" s="91"/>
      <c r="S331" s="92"/>
      <c r="T331" s="92"/>
      <c r="U331" s="92"/>
      <c r="V331" s="92"/>
      <c r="W331" s="72" t="str">
        <f t="shared" si="15"/>
        <v/>
      </c>
      <c r="X331" s="72" t="str">
        <f t="shared" si="16"/>
        <v/>
      </c>
      <c r="Y331" s="72" t="str">
        <f t="shared" si="17"/>
        <v/>
      </c>
    </row>
    <row r="332" spans="1:25" s="73" customFormat="1" x14ac:dyDescent="0.35">
      <c r="A332" s="83"/>
      <c r="B332" s="83"/>
      <c r="C332" s="87"/>
      <c r="D332" s="87"/>
      <c r="E332" s="85"/>
      <c r="F332" s="86"/>
      <c r="G332" s="87"/>
      <c r="H332" s="87"/>
      <c r="I332" s="90"/>
      <c r="J332" s="89"/>
      <c r="K332" s="89"/>
      <c r="L332" s="89"/>
      <c r="M332" s="90"/>
      <c r="N332" s="90"/>
      <c r="O332" s="87"/>
      <c r="P332" s="87"/>
      <c r="Q332" s="91"/>
      <c r="R332" s="91"/>
      <c r="S332" s="92"/>
      <c r="T332" s="92"/>
      <c r="U332" s="92"/>
      <c r="V332" s="92"/>
      <c r="W332" s="72" t="str">
        <f t="shared" si="15"/>
        <v/>
      </c>
      <c r="X332" s="72" t="str">
        <f t="shared" si="16"/>
        <v/>
      </c>
      <c r="Y332" s="72" t="str">
        <f t="shared" si="17"/>
        <v/>
      </c>
    </row>
    <row r="333" spans="1:25" s="73" customFormat="1" x14ac:dyDescent="0.35">
      <c r="A333" s="83"/>
      <c r="B333" s="83"/>
      <c r="C333" s="87"/>
      <c r="D333" s="87"/>
      <c r="E333" s="85"/>
      <c r="F333" s="86"/>
      <c r="G333" s="87"/>
      <c r="H333" s="87"/>
      <c r="I333" s="90"/>
      <c r="J333" s="89"/>
      <c r="K333" s="89"/>
      <c r="L333" s="89"/>
      <c r="M333" s="90"/>
      <c r="N333" s="90"/>
      <c r="O333" s="87"/>
      <c r="P333" s="87"/>
      <c r="Q333" s="91"/>
      <c r="R333" s="91"/>
      <c r="S333" s="92"/>
      <c r="T333" s="92"/>
      <c r="U333" s="92"/>
      <c r="V333" s="92"/>
      <c r="W333" s="72" t="str">
        <f t="shared" si="15"/>
        <v/>
      </c>
      <c r="X333" s="72" t="str">
        <f t="shared" si="16"/>
        <v/>
      </c>
      <c r="Y333" s="72" t="str">
        <f t="shared" si="17"/>
        <v/>
      </c>
    </row>
    <row r="334" spans="1:25" s="73" customFormat="1" x14ac:dyDescent="0.35">
      <c r="A334" s="83"/>
      <c r="B334" s="83"/>
      <c r="C334" s="87"/>
      <c r="D334" s="87"/>
      <c r="E334" s="85"/>
      <c r="F334" s="86"/>
      <c r="G334" s="87"/>
      <c r="H334" s="87"/>
      <c r="I334" s="90"/>
      <c r="J334" s="89"/>
      <c r="K334" s="89"/>
      <c r="L334" s="89"/>
      <c r="M334" s="90"/>
      <c r="N334" s="90"/>
      <c r="O334" s="87"/>
      <c r="P334" s="87"/>
      <c r="Q334" s="91"/>
      <c r="R334" s="91"/>
      <c r="S334" s="92"/>
      <c r="T334" s="92"/>
      <c r="U334" s="92"/>
      <c r="V334" s="92"/>
      <c r="W334" s="72" t="str">
        <f t="shared" si="15"/>
        <v/>
      </c>
      <c r="X334" s="72" t="str">
        <f t="shared" si="16"/>
        <v/>
      </c>
      <c r="Y334" s="72" t="str">
        <f t="shared" si="17"/>
        <v/>
      </c>
    </row>
    <row r="335" spans="1:25" s="73" customFormat="1" x14ac:dyDescent="0.35">
      <c r="A335" s="83"/>
      <c r="B335" s="83"/>
      <c r="C335" s="87"/>
      <c r="D335" s="87"/>
      <c r="E335" s="85"/>
      <c r="F335" s="86"/>
      <c r="G335" s="87"/>
      <c r="H335" s="87"/>
      <c r="I335" s="90"/>
      <c r="J335" s="89"/>
      <c r="K335" s="89"/>
      <c r="L335" s="89"/>
      <c r="M335" s="90"/>
      <c r="N335" s="90"/>
      <c r="O335" s="87"/>
      <c r="P335" s="87"/>
      <c r="Q335" s="91"/>
      <c r="R335" s="91"/>
      <c r="S335" s="92"/>
      <c r="T335" s="92"/>
      <c r="U335" s="92"/>
      <c r="V335" s="92"/>
      <c r="W335" s="72" t="str">
        <f t="shared" si="15"/>
        <v/>
      </c>
      <c r="X335" s="72" t="str">
        <f t="shared" si="16"/>
        <v/>
      </c>
      <c r="Y335" s="72" t="str">
        <f t="shared" si="17"/>
        <v/>
      </c>
    </row>
    <row r="336" spans="1:25" s="73" customFormat="1" x14ac:dyDescent="0.35">
      <c r="A336" s="83"/>
      <c r="B336" s="83"/>
      <c r="C336" s="87"/>
      <c r="D336" s="87"/>
      <c r="E336" s="85"/>
      <c r="F336" s="86"/>
      <c r="G336" s="87"/>
      <c r="H336" s="87"/>
      <c r="I336" s="90"/>
      <c r="J336" s="89"/>
      <c r="K336" s="89"/>
      <c r="L336" s="89"/>
      <c r="M336" s="90"/>
      <c r="N336" s="90"/>
      <c r="O336" s="87"/>
      <c r="P336" s="87"/>
      <c r="Q336" s="91"/>
      <c r="R336" s="91"/>
      <c r="S336" s="92"/>
      <c r="T336" s="92"/>
      <c r="U336" s="92"/>
      <c r="V336" s="92"/>
      <c r="W336" s="72" t="str">
        <f t="shared" si="15"/>
        <v/>
      </c>
      <c r="X336" s="72" t="str">
        <f t="shared" si="16"/>
        <v/>
      </c>
      <c r="Y336" s="72" t="str">
        <f t="shared" si="17"/>
        <v/>
      </c>
    </row>
    <row r="337" spans="1:25" s="73" customFormat="1" x14ac:dyDescent="0.35">
      <c r="A337" s="83"/>
      <c r="B337" s="83"/>
      <c r="C337" s="87"/>
      <c r="D337" s="87"/>
      <c r="E337" s="85"/>
      <c r="F337" s="86"/>
      <c r="G337" s="87"/>
      <c r="H337" s="87"/>
      <c r="I337" s="90"/>
      <c r="J337" s="89"/>
      <c r="K337" s="89"/>
      <c r="L337" s="89"/>
      <c r="M337" s="90"/>
      <c r="N337" s="90"/>
      <c r="O337" s="87"/>
      <c r="P337" s="87"/>
      <c r="Q337" s="91"/>
      <c r="R337" s="91"/>
      <c r="S337" s="92"/>
      <c r="T337" s="92"/>
      <c r="U337" s="92"/>
      <c r="V337" s="92"/>
      <c r="W337" s="72" t="str">
        <f t="shared" si="15"/>
        <v/>
      </c>
      <c r="X337" s="72" t="str">
        <f t="shared" si="16"/>
        <v/>
      </c>
      <c r="Y337" s="72" t="str">
        <f t="shared" si="17"/>
        <v/>
      </c>
    </row>
    <row r="338" spans="1:25" s="73" customFormat="1" x14ac:dyDescent="0.35">
      <c r="A338" s="83"/>
      <c r="B338" s="83"/>
      <c r="C338" s="87"/>
      <c r="D338" s="87"/>
      <c r="E338" s="85"/>
      <c r="F338" s="86"/>
      <c r="G338" s="87"/>
      <c r="H338" s="87"/>
      <c r="I338" s="90"/>
      <c r="J338" s="89"/>
      <c r="K338" s="89"/>
      <c r="L338" s="89"/>
      <c r="M338" s="90"/>
      <c r="N338" s="90"/>
      <c r="O338" s="87"/>
      <c r="P338" s="87"/>
      <c r="Q338" s="91"/>
      <c r="R338" s="91"/>
      <c r="S338" s="92"/>
      <c r="T338" s="92"/>
      <c r="U338" s="92"/>
      <c r="V338" s="92"/>
      <c r="W338" s="72" t="str">
        <f t="shared" si="15"/>
        <v/>
      </c>
      <c r="X338" s="72" t="str">
        <f t="shared" si="16"/>
        <v/>
      </c>
      <c r="Y338" s="72" t="str">
        <f t="shared" si="17"/>
        <v/>
      </c>
    </row>
    <row r="339" spans="1:25" s="73" customFormat="1" x14ac:dyDescent="0.35">
      <c r="A339" s="83"/>
      <c r="B339" s="83"/>
      <c r="C339" s="87"/>
      <c r="D339" s="87"/>
      <c r="E339" s="85"/>
      <c r="F339" s="86"/>
      <c r="G339" s="87"/>
      <c r="H339" s="87"/>
      <c r="I339" s="90"/>
      <c r="J339" s="89"/>
      <c r="K339" s="89"/>
      <c r="L339" s="89"/>
      <c r="M339" s="90"/>
      <c r="N339" s="90"/>
      <c r="O339" s="87"/>
      <c r="P339" s="87"/>
      <c r="Q339" s="91"/>
      <c r="R339" s="91"/>
      <c r="S339" s="92"/>
      <c r="T339" s="92"/>
      <c r="U339" s="92"/>
      <c r="V339" s="92"/>
      <c r="W339" s="72" t="str">
        <f t="shared" si="15"/>
        <v/>
      </c>
      <c r="X339" s="72" t="str">
        <f t="shared" si="16"/>
        <v/>
      </c>
      <c r="Y339" s="72" t="str">
        <f t="shared" si="17"/>
        <v/>
      </c>
    </row>
    <row r="340" spans="1:25" s="73" customFormat="1" x14ac:dyDescent="0.35">
      <c r="A340" s="83"/>
      <c r="B340" s="83"/>
      <c r="C340" s="87"/>
      <c r="D340" s="87"/>
      <c r="E340" s="85"/>
      <c r="F340" s="86"/>
      <c r="G340" s="87"/>
      <c r="H340" s="87"/>
      <c r="I340" s="90"/>
      <c r="J340" s="89"/>
      <c r="K340" s="89"/>
      <c r="L340" s="89"/>
      <c r="M340" s="90"/>
      <c r="N340" s="90"/>
      <c r="O340" s="87"/>
      <c r="P340" s="87"/>
      <c r="Q340" s="91"/>
      <c r="R340" s="91"/>
      <c r="S340" s="92"/>
      <c r="T340" s="92"/>
      <c r="U340" s="92"/>
      <c r="V340" s="92"/>
      <c r="W340" s="72" t="str">
        <f t="shared" si="15"/>
        <v/>
      </c>
      <c r="X340" s="72" t="str">
        <f t="shared" si="16"/>
        <v/>
      </c>
      <c r="Y340" s="72" t="str">
        <f t="shared" si="17"/>
        <v/>
      </c>
    </row>
    <row r="341" spans="1:25" s="73" customFormat="1" x14ac:dyDescent="0.35">
      <c r="A341" s="83"/>
      <c r="B341" s="83"/>
      <c r="C341" s="87"/>
      <c r="D341" s="87"/>
      <c r="E341" s="85"/>
      <c r="F341" s="86"/>
      <c r="G341" s="87"/>
      <c r="H341" s="87"/>
      <c r="I341" s="90"/>
      <c r="J341" s="89"/>
      <c r="K341" s="89"/>
      <c r="L341" s="89"/>
      <c r="M341" s="90"/>
      <c r="N341" s="90"/>
      <c r="O341" s="87"/>
      <c r="P341" s="87"/>
      <c r="Q341" s="91"/>
      <c r="R341" s="91"/>
      <c r="S341" s="92"/>
      <c r="T341" s="92"/>
      <c r="U341" s="92"/>
      <c r="V341" s="92"/>
      <c r="W341" s="72" t="str">
        <f t="shared" si="15"/>
        <v/>
      </c>
      <c r="X341" s="72" t="str">
        <f t="shared" si="16"/>
        <v/>
      </c>
      <c r="Y341" s="72" t="str">
        <f t="shared" si="17"/>
        <v/>
      </c>
    </row>
    <row r="342" spans="1:25" s="73" customFormat="1" x14ac:dyDescent="0.35">
      <c r="A342" s="83"/>
      <c r="B342" s="83"/>
      <c r="C342" s="87"/>
      <c r="D342" s="87"/>
      <c r="E342" s="85"/>
      <c r="F342" s="86"/>
      <c r="G342" s="87"/>
      <c r="H342" s="87"/>
      <c r="I342" s="90"/>
      <c r="J342" s="89"/>
      <c r="K342" s="89"/>
      <c r="L342" s="89"/>
      <c r="M342" s="90"/>
      <c r="N342" s="90"/>
      <c r="O342" s="87"/>
      <c r="P342" s="87"/>
      <c r="Q342" s="91"/>
      <c r="R342" s="91"/>
      <c r="S342" s="92"/>
      <c r="T342" s="92"/>
      <c r="U342" s="92"/>
      <c r="V342" s="92"/>
      <c r="W342" s="72" t="str">
        <f t="shared" si="15"/>
        <v/>
      </c>
      <c r="X342" s="72" t="str">
        <f t="shared" si="16"/>
        <v/>
      </c>
      <c r="Y342" s="72" t="str">
        <f t="shared" si="17"/>
        <v/>
      </c>
    </row>
    <row r="343" spans="1:25" s="73" customFormat="1" x14ac:dyDescent="0.35">
      <c r="A343" s="83"/>
      <c r="B343" s="83"/>
      <c r="C343" s="87"/>
      <c r="D343" s="87"/>
      <c r="E343" s="85"/>
      <c r="F343" s="86"/>
      <c r="G343" s="87"/>
      <c r="H343" s="87"/>
      <c r="I343" s="90"/>
      <c r="J343" s="89"/>
      <c r="K343" s="89"/>
      <c r="L343" s="89"/>
      <c r="M343" s="90"/>
      <c r="N343" s="90"/>
      <c r="O343" s="87"/>
      <c r="P343" s="87"/>
      <c r="Q343" s="91"/>
      <c r="R343" s="91"/>
      <c r="S343" s="92"/>
      <c r="T343" s="92"/>
      <c r="U343" s="92"/>
      <c r="V343" s="92"/>
      <c r="W343" s="72" t="str">
        <f t="shared" si="15"/>
        <v/>
      </c>
      <c r="X343" s="72" t="str">
        <f t="shared" si="16"/>
        <v/>
      </c>
      <c r="Y343" s="72" t="str">
        <f t="shared" si="17"/>
        <v/>
      </c>
    </row>
    <row r="344" spans="1:25" s="73" customFormat="1" x14ac:dyDescent="0.35">
      <c r="A344" s="83"/>
      <c r="B344" s="83"/>
      <c r="C344" s="87"/>
      <c r="D344" s="87"/>
      <c r="E344" s="85"/>
      <c r="F344" s="86"/>
      <c r="G344" s="87"/>
      <c r="H344" s="87"/>
      <c r="I344" s="90"/>
      <c r="J344" s="89"/>
      <c r="K344" s="89"/>
      <c r="L344" s="89"/>
      <c r="M344" s="90"/>
      <c r="N344" s="90"/>
      <c r="O344" s="87"/>
      <c r="P344" s="87"/>
      <c r="Q344" s="91"/>
      <c r="R344" s="91"/>
      <c r="S344" s="92"/>
      <c r="T344" s="92"/>
      <c r="U344" s="92"/>
      <c r="V344" s="92"/>
      <c r="W344" s="72" t="str">
        <f t="shared" si="15"/>
        <v/>
      </c>
      <c r="X344" s="72" t="str">
        <f t="shared" si="16"/>
        <v/>
      </c>
      <c r="Y344" s="72" t="str">
        <f t="shared" si="17"/>
        <v/>
      </c>
    </row>
    <row r="345" spans="1:25" s="73" customFormat="1" x14ac:dyDescent="0.35">
      <c r="A345" s="83"/>
      <c r="B345" s="83"/>
      <c r="C345" s="87"/>
      <c r="D345" s="87"/>
      <c r="E345" s="85"/>
      <c r="F345" s="86"/>
      <c r="G345" s="87"/>
      <c r="H345" s="87"/>
      <c r="I345" s="90"/>
      <c r="J345" s="89"/>
      <c r="K345" s="89"/>
      <c r="L345" s="89"/>
      <c r="M345" s="90"/>
      <c r="N345" s="90"/>
      <c r="O345" s="87"/>
      <c r="P345" s="87"/>
      <c r="Q345" s="91"/>
      <c r="R345" s="91"/>
      <c r="S345" s="92"/>
      <c r="T345" s="92"/>
      <c r="U345" s="92"/>
      <c r="V345" s="92"/>
      <c r="W345" s="72" t="str">
        <f t="shared" si="15"/>
        <v/>
      </c>
      <c r="X345" s="72" t="str">
        <f t="shared" si="16"/>
        <v/>
      </c>
      <c r="Y345" s="72" t="str">
        <f t="shared" si="17"/>
        <v/>
      </c>
    </row>
    <row r="346" spans="1:25" s="73" customFormat="1" x14ac:dyDescent="0.35">
      <c r="A346" s="83"/>
      <c r="B346" s="83"/>
      <c r="C346" s="87"/>
      <c r="D346" s="87"/>
      <c r="E346" s="85"/>
      <c r="F346" s="86"/>
      <c r="G346" s="87"/>
      <c r="H346" s="87"/>
      <c r="I346" s="90"/>
      <c r="J346" s="89"/>
      <c r="K346" s="89"/>
      <c r="L346" s="89"/>
      <c r="M346" s="90"/>
      <c r="N346" s="90"/>
      <c r="O346" s="87"/>
      <c r="P346" s="87"/>
      <c r="Q346" s="91"/>
      <c r="R346" s="91"/>
      <c r="S346" s="92"/>
      <c r="T346" s="92"/>
      <c r="U346" s="92"/>
      <c r="V346" s="92"/>
      <c r="W346" s="72" t="str">
        <f t="shared" si="15"/>
        <v/>
      </c>
      <c r="X346" s="72" t="str">
        <f t="shared" si="16"/>
        <v/>
      </c>
      <c r="Y346" s="72" t="str">
        <f t="shared" si="17"/>
        <v/>
      </c>
    </row>
    <row r="347" spans="1:25" s="73" customFormat="1" x14ac:dyDescent="0.35">
      <c r="A347" s="83"/>
      <c r="B347" s="83"/>
      <c r="C347" s="87"/>
      <c r="D347" s="87"/>
      <c r="E347" s="85"/>
      <c r="F347" s="86"/>
      <c r="G347" s="87"/>
      <c r="H347" s="87"/>
      <c r="I347" s="90"/>
      <c r="J347" s="89"/>
      <c r="K347" s="89"/>
      <c r="L347" s="89"/>
      <c r="M347" s="90"/>
      <c r="N347" s="90"/>
      <c r="O347" s="87"/>
      <c r="P347" s="87"/>
      <c r="Q347" s="91"/>
      <c r="R347" s="91"/>
      <c r="S347" s="92"/>
      <c r="T347" s="92"/>
      <c r="U347" s="92"/>
      <c r="V347" s="92"/>
      <c r="W347" s="72" t="str">
        <f t="shared" si="15"/>
        <v/>
      </c>
      <c r="X347" s="72" t="str">
        <f t="shared" si="16"/>
        <v/>
      </c>
      <c r="Y347" s="72" t="str">
        <f t="shared" si="17"/>
        <v/>
      </c>
    </row>
    <row r="348" spans="1:25" s="73" customFormat="1" x14ac:dyDescent="0.35">
      <c r="A348" s="83"/>
      <c r="B348" s="83"/>
      <c r="C348" s="87"/>
      <c r="D348" s="87"/>
      <c r="E348" s="85"/>
      <c r="F348" s="86"/>
      <c r="G348" s="87"/>
      <c r="H348" s="87"/>
      <c r="I348" s="90"/>
      <c r="J348" s="89"/>
      <c r="K348" s="89"/>
      <c r="L348" s="89"/>
      <c r="M348" s="90"/>
      <c r="N348" s="90"/>
      <c r="O348" s="87"/>
      <c r="P348" s="87"/>
      <c r="Q348" s="91"/>
      <c r="R348" s="91"/>
      <c r="S348" s="92"/>
      <c r="T348" s="92"/>
      <c r="U348" s="92"/>
      <c r="V348" s="92"/>
      <c r="W348" s="72" t="str">
        <f t="shared" si="15"/>
        <v/>
      </c>
      <c r="X348" s="72" t="str">
        <f t="shared" si="16"/>
        <v/>
      </c>
      <c r="Y348" s="72" t="str">
        <f t="shared" si="17"/>
        <v/>
      </c>
    </row>
    <row r="349" spans="1:25" s="73" customFormat="1" x14ac:dyDescent="0.35">
      <c r="A349" s="83"/>
      <c r="B349" s="83"/>
      <c r="C349" s="87"/>
      <c r="D349" s="87"/>
      <c r="E349" s="85"/>
      <c r="F349" s="86"/>
      <c r="G349" s="87"/>
      <c r="H349" s="87"/>
      <c r="I349" s="90"/>
      <c r="J349" s="89"/>
      <c r="K349" s="89"/>
      <c r="L349" s="89"/>
      <c r="M349" s="90"/>
      <c r="N349" s="90"/>
      <c r="O349" s="87"/>
      <c r="P349" s="87"/>
      <c r="Q349" s="91"/>
      <c r="R349" s="91"/>
      <c r="S349" s="92"/>
      <c r="T349" s="92"/>
      <c r="U349" s="92"/>
      <c r="V349" s="92"/>
      <c r="W349" s="72" t="str">
        <f t="shared" si="15"/>
        <v/>
      </c>
      <c r="X349" s="72" t="str">
        <f t="shared" si="16"/>
        <v/>
      </c>
      <c r="Y349" s="72" t="str">
        <f t="shared" si="17"/>
        <v/>
      </c>
    </row>
    <row r="350" spans="1:25" s="73" customFormat="1" x14ac:dyDescent="0.35">
      <c r="A350" s="83"/>
      <c r="B350" s="83"/>
      <c r="C350" s="87"/>
      <c r="D350" s="87"/>
      <c r="E350" s="85"/>
      <c r="F350" s="86"/>
      <c r="G350" s="87"/>
      <c r="H350" s="87"/>
      <c r="I350" s="90"/>
      <c r="J350" s="89"/>
      <c r="K350" s="89"/>
      <c r="L350" s="89"/>
      <c r="M350" s="90"/>
      <c r="N350" s="90"/>
      <c r="O350" s="87"/>
      <c r="P350" s="87"/>
      <c r="Q350" s="91"/>
      <c r="R350" s="91"/>
      <c r="S350" s="92"/>
      <c r="T350" s="92"/>
      <c r="U350" s="92"/>
      <c r="V350" s="92"/>
      <c r="W350" s="72" t="str">
        <f t="shared" si="15"/>
        <v/>
      </c>
      <c r="X350" s="72" t="str">
        <f t="shared" si="16"/>
        <v/>
      </c>
      <c r="Y350" s="72" t="str">
        <f t="shared" si="17"/>
        <v/>
      </c>
    </row>
    <row r="351" spans="1:25" s="73" customFormat="1" x14ac:dyDescent="0.35">
      <c r="A351" s="83"/>
      <c r="B351" s="83"/>
      <c r="C351" s="87"/>
      <c r="D351" s="87"/>
      <c r="E351" s="85"/>
      <c r="F351" s="86"/>
      <c r="G351" s="87"/>
      <c r="H351" s="87"/>
      <c r="I351" s="90"/>
      <c r="J351" s="89"/>
      <c r="K351" s="89"/>
      <c r="L351" s="89"/>
      <c r="M351" s="90"/>
      <c r="N351" s="90"/>
      <c r="O351" s="87"/>
      <c r="P351" s="87"/>
      <c r="Q351" s="91"/>
      <c r="R351" s="91"/>
      <c r="S351" s="92"/>
      <c r="T351" s="92"/>
      <c r="U351" s="92"/>
      <c r="V351" s="92"/>
      <c r="W351" s="72" t="str">
        <f t="shared" si="15"/>
        <v/>
      </c>
      <c r="X351" s="72" t="str">
        <f t="shared" si="16"/>
        <v/>
      </c>
      <c r="Y351" s="72" t="str">
        <f t="shared" si="17"/>
        <v/>
      </c>
    </row>
    <row r="352" spans="1:25" s="73" customFormat="1" x14ac:dyDescent="0.35">
      <c r="A352" s="83"/>
      <c r="B352" s="83"/>
      <c r="C352" s="87"/>
      <c r="D352" s="87"/>
      <c r="E352" s="85"/>
      <c r="F352" s="86"/>
      <c r="G352" s="87"/>
      <c r="H352" s="87"/>
      <c r="I352" s="90"/>
      <c r="J352" s="89"/>
      <c r="K352" s="89"/>
      <c r="L352" s="89"/>
      <c r="M352" s="90"/>
      <c r="N352" s="90"/>
      <c r="O352" s="87"/>
      <c r="P352" s="87"/>
      <c r="Q352" s="91"/>
      <c r="R352" s="91"/>
      <c r="S352" s="92"/>
      <c r="T352" s="92"/>
      <c r="U352" s="92"/>
      <c r="V352" s="92"/>
      <c r="W352" s="72" t="str">
        <f t="shared" si="15"/>
        <v/>
      </c>
      <c r="X352" s="72" t="str">
        <f t="shared" si="16"/>
        <v/>
      </c>
      <c r="Y352" s="72" t="str">
        <f t="shared" si="17"/>
        <v/>
      </c>
    </row>
    <row r="353" spans="1:25" s="73" customFormat="1" x14ac:dyDescent="0.35">
      <c r="A353" s="83"/>
      <c r="B353" s="83"/>
      <c r="C353" s="87"/>
      <c r="D353" s="87"/>
      <c r="E353" s="85"/>
      <c r="F353" s="86"/>
      <c r="G353" s="87"/>
      <c r="H353" s="87"/>
      <c r="I353" s="90"/>
      <c r="J353" s="89"/>
      <c r="K353" s="89"/>
      <c r="L353" s="89"/>
      <c r="M353" s="90"/>
      <c r="N353" s="90"/>
      <c r="O353" s="87"/>
      <c r="P353" s="87"/>
      <c r="Q353" s="91"/>
      <c r="R353" s="91"/>
      <c r="S353" s="92"/>
      <c r="T353" s="92"/>
      <c r="U353" s="92"/>
      <c r="V353" s="92"/>
      <c r="W353" s="72" t="str">
        <f t="shared" si="15"/>
        <v/>
      </c>
      <c r="X353" s="72" t="str">
        <f t="shared" si="16"/>
        <v/>
      </c>
      <c r="Y353" s="72" t="str">
        <f t="shared" si="17"/>
        <v/>
      </c>
    </row>
    <row r="354" spans="1:25" s="73" customFormat="1" x14ac:dyDescent="0.35">
      <c r="A354" s="83"/>
      <c r="B354" s="83"/>
      <c r="C354" s="87"/>
      <c r="D354" s="87"/>
      <c r="E354" s="85"/>
      <c r="F354" s="86"/>
      <c r="G354" s="87"/>
      <c r="H354" s="87"/>
      <c r="I354" s="90"/>
      <c r="J354" s="89"/>
      <c r="K354" s="89"/>
      <c r="L354" s="89"/>
      <c r="M354" s="90"/>
      <c r="N354" s="90"/>
      <c r="O354" s="87"/>
      <c r="P354" s="87"/>
      <c r="Q354" s="91"/>
      <c r="R354" s="91"/>
      <c r="S354" s="92"/>
      <c r="T354" s="92"/>
      <c r="U354" s="92"/>
      <c r="V354" s="92"/>
      <c r="W354" s="72" t="str">
        <f t="shared" si="15"/>
        <v/>
      </c>
      <c r="X354" s="72" t="str">
        <f t="shared" si="16"/>
        <v/>
      </c>
      <c r="Y354" s="72" t="str">
        <f t="shared" si="17"/>
        <v/>
      </c>
    </row>
    <row r="355" spans="1:25" s="73" customFormat="1" x14ac:dyDescent="0.35">
      <c r="A355" s="83"/>
      <c r="B355" s="83"/>
      <c r="C355" s="87"/>
      <c r="D355" s="87"/>
      <c r="E355" s="85"/>
      <c r="F355" s="86"/>
      <c r="G355" s="87"/>
      <c r="H355" s="87"/>
      <c r="I355" s="90"/>
      <c r="J355" s="89"/>
      <c r="K355" s="89"/>
      <c r="L355" s="89"/>
      <c r="M355" s="90"/>
      <c r="N355" s="90"/>
      <c r="O355" s="87"/>
      <c r="P355" s="87"/>
      <c r="Q355" s="91"/>
      <c r="R355" s="91"/>
      <c r="S355" s="92"/>
      <c r="T355" s="92"/>
      <c r="U355" s="92"/>
      <c r="V355" s="92"/>
      <c r="W355" s="72" t="str">
        <f t="shared" si="15"/>
        <v/>
      </c>
      <c r="X355" s="72" t="str">
        <f t="shared" si="16"/>
        <v/>
      </c>
      <c r="Y355" s="72" t="str">
        <f t="shared" si="17"/>
        <v/>
      </c>
    </row>
    <row r="356" spans="1:25" s="73" customFormat="1" x14ac:dyDescent="0.35">
      <c r="A356" s="83"/>
      <c r="B356" s="83"/>
      <c r="C356" s="87"/>
      <c r="D356" s="87"/>
      <c r="E356" s="85"/>
      <c r="F356" s="86"/>
      <c r="G356" s="87"/>
      <c r="H356" s="87"/>
      <c r="I356" s="90"/>
      <c r="J356" s="89"/>
      <c r="K356" s="89"/>
      <c r="L356" s="89"/>
      <c r="M356" s="90"/>
      <c r="N356" s="90"/>
      <c r="O356" s="87"/>
      <c r="P356" s="87"/>
      <c r="Q356" s="91"/>
      <c r="R356" s="91"/>
      <c r="S356" s="92"/>
      <c r="T356" s="92"/>
      <c r="U356" s="92"/>
      <c r="V356" s="92"/>
      <c r="W356" s="72" t="str">
        <f t="shared" si="15"/>
        <v/>
      </c>
      <c r="X356" s="72" t="str">
        <f t="shared" si="16"/>
        <v/>
      </c>
      <c r="Y356" s="72" t="str">
        <f t="shared" si="17"/>
        <v/>
      </c>
    </row>
    <row r="357" spans="1:25" s="73" customFormat="1" x14ac:dyDescent="0.35">
      <c r="A357" s="83"/>
      <c r="B357" s="83"/>
      <c r="C357" s="87"/>
      <c r="D357" s="87"/>
      <c r="E357" s="85"/>
      <c r="F357" s="86"/>
      <c r="G357" s="87"/>
      <c r="H357" s="87"/>
      <c r="I357" s="90"/>
      <c r="J357" s="89"/>
      <c r="K357" s="89"/>
      <c r="L357" s="89"/>
      <c r="M357" s="90"/>
      <c r="N357" s="90"/>
      <c r="O357" s="87"/>
      <c r="P357" s="87"/>
      <c r="Q357" s="91"/>
      <c r="R357" s="91"/>
      <c r="S357" s="92"/>
      <c r="T357" s="92"/>
      <c r="U357" s="92"/>
      <c r="V357" s="92"/>
      <c r="W357" s="72" t="str">
        <f t="shared" si="15"/>
        <v/>
      </c>
      <c r="X357" s="72" t="str">
        <f t="shared" si="16"/>
        <v/>
      </c>
      <c r="Y357" s="72" t="str">
        <f t="shared" si="17"/>
        <v/>
      </c>
    </row>
    <row r="358" spans="1:25" s="73" customFormat="1" x14ac:dyDescent="0.35">
      <c r="A358" s="83"/>
      <c r="B358" s="83"/>
      <c r="C358" s="87"/>
      <c r="D358" s="87"/>
      <c r="E358" s="85"/>
      <c r="F358" s="86"/>
      <c r="G358" s="87"/>
      <c r="H358" s="87"/>
      <c r="I358" s="90"/>
      <c r="J358" s="89"/>
      <c r="K358" s="89"/>
      <c r="L358" s="89"/>
      <c r="M358" s="90"/>
      <c r="N358" s="90"/>
      <c r="O358" s="87"/>
      <c r="P358" s="87"/>
      <c r="Q358" s="91"/>
      <c r="R358" s="91"/>
      <c r="S358" s="92"/>
      <c r="T358" s="92"/>
      <c r="U358" s="92"/>
      <c r="V358" s="92"/>
      <c r="W358" s="72" t="str">
        <f t="shared" si="15"/>
        <v/>
      </c>
      <c r="X358" s="72" t="str">
        <f t="shared" si="16"/>
        <v/>
      </c>
      <c r="Y358" s="72" t="str">
        <f t="shared" si="17"/>
        <v/>
      </c>
    </row>
    <row r="359" spans="1:25" s="73" customFormat="1" x14ac:dyDescent="0.35">
      <c r="A359" s="83"/>
      <c r="B359" s="83"/>
      <c r="C359" s="87"/>
      <c r="D359" s="87"/>
      <c r="E359" s="85"/>
      <c r="F359" s="86"/>
      <c r="G359" s="87"/>
      <c r="H359" s="87"/>
      <c r="I359" s="90"/>
      <c r="J359" s="89"/>
      <c r="K359" s="89"/>
      <c r="L359" s="89"/>
      <c r="M359" s="90"/>
      <c r="N359" s="90"/>
      <c r="O359" s="87"/>
      <c r="P359" s="87"/>
      <c r="Q359" s="91"/>
      <c r="R359" s="91"/>
      <c r="S359" s="92"/>
      <c r="T359" s="92"/>
      <c r="U359" s="92"/>
      <c r="V359" s="92"/>
      <c r="W359" s="72" t="str">
        <f t="shared" si="15"/>
        <v/>
      </c>
      <c r="X359" s="72" t="str">
        <f t="shared" si="16"/>
        <v/>
      </c>
      <c r="Y359" s="72" t="str">
        <f t="shared" si="17"/>
        <v/>
      </c>
    </row>
    <row r="360" spans="1:25" s="73" customFormat="1" x14ac:dyDescent="0.35">
      <c r="A360" s="83"/>
      <c r="B360" s="83"/>
      <c r="C360" s="87"/>
      <c r="D360" s="87"/>
      <c r="E360" s="85"/>
      <c r="F360" s="86"/>
      <c r="G360" s="87"/>
      <c r="H360" s="87"/>
      <c r="I360" s="90"/>
      <c r="J360" s="89"/>
      <c r="K360" s="89"/>
      <c r="L360" s="89"/>
      <c r="M360" s="90"/>
      <c r="N360" s="90"/>
      <c r="O360" s="87"/>
      <c r="P360" s="87"/>
      <c r="Q360" s="91"/>
      <c r="R360" s="91"/>
      <c r="S360" s="92"/>
      <c r="T360" s="92"/>
      <c r="U360" s="92"/>
      <c r="V360" s="92"/>
      <c r="W360" s="72" t="str">
        <f t="shared" si="15"/>
        <v/>
      </c>
      <c r="X360" s="72" t="str">
        <f t="shared" si="16"/>
        <v/>
      </c>
      <c r="Y360" s="72" t="str">
        <f t="shared" si="17"/>
        <v/>
      </c>
    </row>
    <row r="361" spans="1:25" s="73" customFormat="1" x14ac:dyDescent="0.35">
      <c r="A361" s="83"/>
      <c r="B361" s="83"/>
      <c r="C361" s="87"/>
      <c r="D361" s="87"/>
      <c r="E361" s="85"/>
      <c r="F361" s="86"/>
      <c r="G361" s="87"/>
      <c r="H361" s="87"/>
      <c r="I361" s="90"/>
      <c r="J361" s="89"/>
      <c r="K361" s="89"/>
      <c r="L361" s="89"/>
      <c r="M361" s="90"/>
      <c r="N361" s="90"/>
      <c r="O361" s="87"/>
      <c r="P361" s="87"/>
      <c r="Q361" s="91"/>
      <c r="R361" s="91"/>
      <c r="S361" s="92"/>
      <c r="T361" s="92"/>
      <c r="U361" s="92"/>
      <c r="V361" s="92"/>
      <c r="W361" s="72" t="str">
        <f t="shared" si="15"/>
        <v/>
      </c>
      <c r="X361" s="72" t="str">
        <f t="shared" si="16"/>
        <v/>
      </c>
      <c r="Y361" s="72" t="str">
        <f t="shared" si="17"/>
        <v/>
      </c>
    </row>
    <row r="362" spans="1:25" s="73" customFormat="1" x14ac:dyDescent="0.35">
      <c r="A362" s="83"/>
      <c r="B362" s="83"/>
      <c r="C362" s="87"/>
      <c r="D362" s="87"/>
      <c r="E362" s="85"/>
      <c r="F362" s="86"/>
      <c r="G362" s="87"/>
      <c r="H362" s="87"/>
      <c r="I362" s="90"/>
      <c r="J362" s="89"/>
      <c r="K362" s="89"/>
      <c r="L362" s="89"/>
      <c r="M362" s="90"/>
      <c r="N362" s="90"/>
      <c r="O362" s="87"/>
      <c r="P362" s="87"/>
      <c r="Q362" s="91"/>
      <c r="R362" s="91"/>
      <c r="S362" s="92"/>
      <c r="T362" s="92"/>
      <c r="U362" s="92"/>
      <c r="V362" s="92"/>
      <c r="W362" s="72" t="str">
        <f t="shared" si="15"/>
        <v/>
      </c>
      <c r="X362" s="72" t="str">
        <f t="shared" si="16"/>
        <v/>
      </c>
      <c r="Y362" s="72" t="str">
        <f t="shared" si="17"/>
        <v/>
      </c>
    </row>
    <row r="363" spans="1:25" s="73" customFormat="1" x14ac:dyDescent="0.35">
      <c r="A363" s="83"/>
      <c r="B363" s="83"/>
      <c r="C363" s="87"/>
      <c r="D363" s="87"/>
      <c r="E363" s="85"/>
      <c r="F363" s="86"/>
      <c r="G363" s="87"/>
      <c r="H363" s="87"/>
      <c r="I363" s="90"/>
      <c r="J363" s="89"/>
      <c r="K363" s="89"/>
      <c r="L363" s="89"/>
      <c r="M363" s="90"/>
      <c r="N363" s="90"/>
      <c r="O363" s="87"/>
      <c r="P363" s="87"/>
      <c r="Q363" s="91"/>
      <c r="R363" s="91"/>
      <c r="S363" s="92"/>
      <c r="T363" s="92"/>
      <c r="U363" s="92"/>
      <c r="V363" s="92"/>
      <c r="W363" s="72" t="str">
        <f t="shared" si="15"/>
        <v/>
      </c>
      <c r="X363" s="72" t="str">
        <f t="shared" si="16"/>
        <v/>
      </c>
      <c r="Y363" s="72" t="str">
        <f t="shared" si="17"/>
        <v/>
      </c>
    </row>
    <row r="364" spans="1:25" s="73" customFormat="1" x14ac:dyDescent="0.35">
      <c r="A364" s="83"/>
      <c r="B364" s="83"/>
      <c r="C364" s="87"/>
      <c r="D364" s="87"/>
      <c r="E364" s="85"/>
      <c r="F364" s="86"/>
      <c r="G364" s="87"/>
      <c r="H364" s="87"/>
      <c r="I364" s="90"/>
      <c r="J364" s="89"/>
      <c r="K364" s="89"/>
      <c r="L364" s="89"/>
      <c r="M364" s="90"/>
      <c r="N364" s="90"/>
      <c r="O364" s="87"/>
      <c r="P364" s="87"/>
      <c r="Q364" s="91"/>
      <c r="R364" s="91"/>
      <c r="S364" s="92"/>
      <c r="T364" s="92"/>
      <c r="U364" s="92"/>
      <c r="V364" s="92"/>
      <c r="W364" s="72" t="str">
        <f t="shared" si="15"/>
        <v/>
      </c>
      <c r="X364" s="72" t="str">
        <f t="shared" si="16"/>
        <v/>
      </c>
      <c r="Y364" s="72" t="str">
        <f t="shared" si="17"/>
        <v/>
      </c>
    </row>
    <row r="365" spans="1:25" s="73" customFormat="1" x14ac:dyDescent="0.35">
      <c r="A365" s="83"/>
      <c r="B365" s="83"/>
      <c r="C365" s="87"/>
      <c r="D365" s="87"/>
      <c r="E365" s="85"/>
      <c r="F365" s="86"/>
      <c r="G365" s="87"/>
      <c r="H365" s="87"/>
      <c r="I365" s="90"/>
      <c r="J365" s="89"/>
      <c r="K365" s="89"/>
      <c r="L365" s="89"/>
      <c r="M365" s="90"/>
      <c r="N365" s="90"/>
      <c r="O365" s="87"/>
      <c r="P365" s="87"/>
      <c r="Q365" s="91"/>
      <c r="R365" s="91"/>
      <c r="S365" s="92"/>
      <c r="T365" s="92"/>
      <c r="U365" s="92"/>
      <c r="V365" s="92"/>
      <c r="W365" s="72" t="str">
        <f t="shared" si="15"/>
        <v/>
      </c>
      <c r="X365" s="72" t="str">
        <f t="shared" si="16"/>
        <v/>
      </c>
      <c r="Y365" s="72" t="str">
        <f t="shared" si="17"/>
        <v/>
      </c>
    </row>
    <row r="366" spans="1:25" s="73" customFormat="1" x14ac:dyDescent="0.35">
      <c r="A366" s="83"/>
      <c r="B366" s="83"/>
      <c r="C366" s="87"/>
      <c r="D366" s="87"/>
      <c r="E366" s="85"/>
      <c r="F366" s="86"/>
      <c r="G366" s="87"/>
      <c r="H366" s="87"/>
      <c r="I366" s="90"/>
      <c r="J366" s="89"/>
      <c r="K366" s="89"/>
      <c r="L366" s="89"/>
      <c r="M366" s="90"/>
      <c r="N366" s="90"/>
      <c r="O366" s="87"/>
      <c r="P366" s="87"/>
      <c r="Q366" s="91"/>
      <c r="R366" s="91"/>
      <c r="S366" s="92"/>
      <c r="T366" s="92"/>
      <c r="U366" s="92"/>
      <c r="V366" s="92"/>
      <c r="W366" s="72" t="str">
        <f t="shared" si="15"/>
        <v/>
      </c>
      <c r="X366" s="72" t="str">
        <f t="shared" si="16"/>
        <v/>
      </c>
      <c r="Y366" s="72" t="str">
        <f t="shared" si="17"/>
        <v/>
      </c>
    </row>
    <row r="367" spans="1:25" s="73" customFormat="1" x14ac:dyDescent="0.35">
      <c r="A367" s="83"/>
      <c r="B367" s="83"/>
      <c r="C367" s="87"/>
      <c r="D367" s="87"/>
      <c r="E367" s="85"/>
      <c r="F367" s="86"/>
      <c r="G367" s="87"/>
      <c r="H367" s="87"/>
      <c r="I367" s="90"/>
      <c r="J367" s="89"/>
      <c r="K367" s="89"/>
      <c r="L367" s="89"/>
      <c r="M367" s="90"/>
      <c r="N367" s="90"/>
      <c r="O367" s="87"/>
      <c r="P367" s="87"/>
      <c r="Q367" s="91"/>
      <c r="R367" s="91"/>
      <c r="S367" s="92"/>
      <c r="T367" s="92"/>
      <c r="U367" s="92"/>
      <c r="V367" s="92"/>
      <c r="W367" s="72" t="str">
        <f t="shared" si="15"/>
        <v/>
      </c>
      <c r="X367" s="72" t="str">
        <f t="shared" si="16"/>
        <v/>
      </c>
      <c r="Y367" s="72" t="str">
        <f t="shared" si="17"/>
        <v/>
      </c>
    </row>
    <row r="368" spans="1:25" s="73" customFormat="1" x14ac:dyDescent="0.35">
      <c r="A368" s="83"/>
      <c r="B368" s="83"/>
      <c r="C368" s="87"/>
      <c r="D368" s="87"/>
      <c r="E368" s="85"/>
      <c r="F368" s="86"/>
      <c r="G368" s="87"/>
      <c r="H368" s="87"/>
      <c r="I368" s="90"/>
      <c r="J368" s="89"/>
      <c r="K368" s="89"/>
      <c r="L368" s="89"/>
      <c r="M368" s="90"/>
      <c r="N368" s="90"/>
      <c r="O368" s="87"/>
      <c r="P368" s="87"/>
      <c r="Q368" s="91"/>
      <c r="R368" s="91"/>
      <c r="S368" s="92"/>
      <c r="T368" s="92"/>
      <c r="U368" s="92"/>
      <c r="V368" s="92"/>
      <c r="W368" s="72" t="str">
        <f t="shared" si="15"/>
        <v/>
      </c>
      <c r="X368" s="72" t="str">
        <f t="shared" si="16"/>
        <v/>
      </c>
      <c r="Y368" s="72" t="str">
        <f t="shared" si="17"/>
        <v/>
      </c>
    </row>
    <row r="369" spans="1:25" s="73" customFormat="1" x14ac:dyDescent="0.35">
      <c r="A369" s="83"/>
      <c r="B369" s="83"/>
      <c r="C369" s="87"/>
      <c r="D369" s="87"/>
      <c r="E369" s="85"/>
      <c r="F369" s="86"/>
      <c r="G369" s="87"/>
      <c r="H369" s="87"/>
      <c r="I369" s="90"/>
      <c r="J369" s="89"/>
      <c r="K369" s="89"/>
      <c r="L369" s="89"/>
      <c r="M369" s="90"/>
      <c r="N369" s="90"/>
      <c r="O369" s="87"/>
      <c r="P369" s="87"/>
      <c r="Q369" s="91"/>
      <c r="R369" s="91"/>
      <c r="S369" s="92"/>
      <c r="T369" s="92"/>
      <c r="U369" s="92"/>
      <c r="V369" s="92"/>
      <c r="W369" s="72" t="str">
        <f t="shared" si="15"/>
        <v/>
      </c>
      <c r="X369" s="72" t="str">
        <f t="shared" si="16"/>
        <v/>
      </c>
      <c r="Y369" s="72" t="str">
        <f t="shared" si="17"/>
        <v/>
      </c>
    </row>
    <row r="370" spans="1:25" s="73" customFormat="1" x14ac:dyDescent="0.35">
      <c r="A370" s="83"/>
      <c r="B370" s="83"/>
      <c r="C370" s="87"/>
      <c r="D370" s="87"/>
      <c r="E370" s="85"/>
      <c r="F370" s="86"/>
      <c r="G370" s="87"/>
      <c r="H370" s="87"/>
      <c r="I370" s="90"/>
      <c r="J370" s="89"/>
      <c r="K370" s="89"/>
      <c r="L370" s="89"/>
      <c r="M370" s="90"/>
      <c r="N370" s="90"/>
      <c r="O370" s="87"/>
      <c r="P370" s="87"/>
      <c r="Q370" s="91"/>
      <c r="R370" s="91"/>
      <c r="S370" s="92"/>
      <c r="T370" s="92"/>
      <c r="U370" s="92"/>
      <c r="V370" s="92"/>
      <c r="W370" s="72" t="str">
        <f t="shared" si="15"/>
        <v/>
      </c>
      <c r="X370" s="72" t="str">
        <f t="shared" si="16"/>
        <v/>
      </c>
      <c r="Y370" s="72" t="str">
        <f t="shared" si="17"/>
        <v/>
      </c>
    </row>
    <row r="371" spans="1:25" s="73" customFormat="1" x14ac:dyDescent="0.35">
      <c r="A371" s="83"/>
      <c r="B371" s="83"/>
      <c r="C371" s="87"/>
      <c r="D371" s="87"/>
      <c r="E371" s="85"/>
      <c r="F371" s="86"/>
      <c r="G371" s="87"/>
      <c r="H371" s="87"/>
      <c r="I371" s="90"/>
      <c r="J371" s="89"/>
      <c r="K371" s="89"/>
      <c r="L371" s="89"/>
      <c r="M371" s="90"/>
      <c r="N371" s="90"/>
      <c r="O371" s="87"/>
      <c r="P371" s="87"/>
      <c r="Q371" s="91"/>
      <c r="R371" s="91"/>
      <c r="S371" s="92"/>
      <c r="T371" s="92"/>
      <c r="U371" s="92"/>
      <c r="V371" s="92"/>
      <c r="W371" s="72" t="str">
        <f t="shared" si="15"/>
        <v/>
      </c>
      <c r="X371" s="72" t="str">
        <f t="shared" si="16"/>
        <v/>
      </c>
      <c r="Y371" s="72" t="str">
        <f t="shared" si="17"/>
        <v/>
      </c>
    </row>
    <row r="372" spans="1:25" s="73" customFormat="1" x14ac:dyDescent="0.35">
      <c r="A372" s="83"/>
      <c r="B372" s="83"/>
      <c r="C372" s="87"/>
      <c r="D372" s="87"/>
      <c r="E372" s="85"/>
      <c r="F372" s="86"/>
      <c r="G372" s="87"/>
      <c r="H372" s="87"/>
      <c r="I372" s="90"/>
      <c r="J372" s="89"/>
      <c r="K372" s="89"/>
      <c r="L372" s="89"/>
      <c r="M372" s="90"/>
      <c r="N372" s="90"/>
      <c r="O372" s="87"/>
      <c r="P372" s="87"/>
      <c r="Q372" s="91"/>
      <c r="R372" s="91"/>
      <c r="S372" s="92"/>
      <c r="T372" s="92"/>
      <c r="U372" s="92"/>
      <c r="V372" s="92"/>
      <c r="W372" s="72" t="str">
        <f t="shared" si="15"/>
        <v/>
      </c>
      <c r="X372" s="72" t="str">
        <f t="shared" si="16"/>
        <v/>
      </c>
      <c r="Y372" s="72" t="str">
        <f t="shared" si="17"/>
        <v/>
      </c>
    </row>
    <row r="373" spans="1:25" s="73" customFormat="1" x14ac:dyDescent="0.35">
      <c r="A373" s="83"/>
      <c r="B373" s="83"/>
      <c r="C373" s="87"/>
      <c r="D373" s="87"/>
      <c r="E373" s="85"/>
      <c r="F373" s="86"/>
      <c r="G373" s="87"/>
      <c r="H373" s="87"/>
      <c r="I373" s="90"/>
      <c r="J373" s="89"/>
      <c r="K373" s="89"/>
      <c r="L373" s="89"/>
      <c r="M373" s="90"/>
      <c r="N373" s="90"/>
      <c r="O373" s="87"/>
      <c r="P373" s="87"/>
      <c r="Q373" s="91"/>
      <c r="R373" s="91"/>
      <c r="S373" s="92"/>
      <c r="T373" s="92"/>
      <c r="U373" s="92"/>
      <c r="V373" s="92"/>
      <c r="W373" s="72" t="str">
        <f t="shared" si="15"/>
        <v/>
      </c>
      <c r="X373" s="72" t="str">
        <f t="shared" si="16"/>
        <v/>
      </c>
      <c r="Y373" s="72" t="str">
        <f t="shared" si="17"/>
        <v/>
      </c>
    </row>
    <row r="374" spans="1:25" s="73" customFormat="1" x14ac:dyDescent="0.35">
      <c r="A374" s="83"/>
      <c r="B374" s="83"/>
      <c r="C374" s="87"/>
      <c r="D374" s="87"/>
      <c r="E374" s="85"/>
      <c r="F374" s="86"/>
      <c r="G374" s="87"/>
      <c r="H374" s="87"/>
      <c r="I374" s="90"/>
      <c r="J374" s="89"/>
      <c r="K374" s="89"/>
      <c r="L374" s="89"/>
      <c r="M374" s="90"/>
      <c r="N374" s="90"/>
      <c r="O374" s="87"/>
      <c r="P374" s="87"/>
      <c r="Q374" s="91"/>
      <c r="R374" s="91"/>
      <c r="S374" s="92"/>
      <c r="T374" s="92"/>
      <c r="U374" s="92"/>
      <c r="V374" s="92"/>
      <c r="W374" s="72" t="str">
        <f t="shared" si="15"/>
        <v/>
      </c>
      <c r="X374" s="72" t="str">
        <f t="shared" si="16"/>
        <v/>
      </c>
      <c r="Y374" s="72" t="str">
        <f t="shared" si="17"/>
        <v/>
      </c>
    </row>
    <row r="375" spans="1:25" s="73" customFormat="1" x14ac:dyDescent="0.35">
      <c r="A375" s="83"/>
      <c r="B375" s="83"/>
      <c r="C375" s="87"/>
      <c r="D375" s="87"/>
      <c r="E375" s="85"/>
      <c r="F375" s="86"/>
      <c r="G375" s="87"/>
      <c r="H375" s="87"/>
      <c r="I375" s="90"/>
      <c r="J375" s="89"/>
      <c r="K375" s="89"/>
      <c r="L375" s="89"/>
      <c r="M375" s="90"/>
      <c r="N375" s="90"/>
      <c r="O375" s="87"/>
      <c r="P375" s="87"/>
      <c r="Q375" s="91"/>
      <c r="R375" s="91"/>
      <c r="S375" s="92"/>
      <c r="T375" s="92"/>
      <c r="U375" s="92"/>
      <c r="V375" s="92"/>
      <c r="W375" s="72" t="str">
        <f t="shared" si="15"/>
        <v/>
      </c>
      <c r="X375" s="72" t="str">
        <f t="shared" si="16"/>
        <v/>
      </c>
      <c r="Y375" s="72" t="str">
        <f t="shared" si="17"/>
        <v/>
      </c>
    </row>
    <row r="376" spans="1:25" s="73" customFormat="1" x14ac:dyDescent="0.35">
      <c r="A376" s="83"/>
      <c r="B376" s="83"/>
      <c r="C376" s="87"/>
      <c r="D376" s="87"/>
      <c r="E376" s="85"/>
      <c r="F376" s="86"/>
      <c r="G376" s="87"/>
      <c r="H376" s="87"/>
      <c r="I376" s="90"/>
      <c r="J376" s="89"/>
      <c r="K376" s="89"/>
      <c r="L376" s="89"/>
      <c r="M376" s="90"/>
      <c r="N376" s="90"/>
      <c r="O376" s="87"/>
      <c r="P376" s="87"/>
      <c r="Q376" s="91"/>
      <c r="R376" s="91"/>
      <c r="S376" s="92"/>
      <c r="T376" s="92"/>
      <c r="U376" s="92"/>
      <c r="V376" s="92"/>
      <c r="W376" s="72" t="str">
        <f t="shared" si="15"/>
        <v/>
      </c>
      <c r="X376" s="72" t="str">
        <f t="shared" si="16"/>
        <v/>
      </c>
      <c r="Y376" s="72" t="str">
        <f t="shared" si="17"/>
        <v/>
      </c>
    </row>
    <row r="377" spans="1:25" s="73" customFormat="1" x14ac:dyDescent="0.35">
      <c r="A377" s="83"/>
      <c r="B377" s="83"/>
      <c r="C377" s="87"/>
      <c r="D377" s="87"/>
      <c r="E377" s="85"/>
      <c r="F377" s="86"/>
      <c r="G377" s="87"/>
      <c r="H377" s="87"/>
      <c r="I377" s="90"/>
      <c r="J377" s="89"/>
      <c r="K377" s="89"/>
      <c r="L377" s="89"/>
      <c r="M377" s="90"/>
      <c r="N377" s="90"/>
      <c r="O377" s="87"/>
      <c r="P377" s="87"/>
      <c r="Q377" s="91"/>
      <c r="R377" s="91"/>
      <c r="S377" s="92"/>
      <c r="T377" s="92"/>
      <c r="U377" s="92"/>
      <c r="V377" s="92"/>
      <c r="W377" s="72" t="str">
        <f t="shared" si="15"/>
        <v/>
      </c>
      <c r="X377" s="72" t="str">
        <f t="shared" si="16"/>
        <v/>
      </c>
      <c r="Y377" s="72" t="str">
        <f t="shared" si="17"/>
        <v/>
      </c>
    </row>
    <row r="378" spans="1:25" s="73" customFormat="1" x14ac:dyDescent="0.35">
      <c r="A378" s="83"/>
      <c r="B378" s="83"/>
      <c r="C378" s="87"/>
      <c r="D378" s="87"/>
      <c r="E378" s="85"/>
      <c r="F378" s="86"/>
      <c r="G378" s="87"/>
      <c r="H378" s="87"/>
      <c r="I378" s="90"/>
      <c r="J378" s="89"/>
      <c r="K378" s="89"/>
      <c r="L378" s="89"/>
      <c r="M378" s="90"/>
      <c r="N378" s="90"/>
      <c r="O378" s="87"/>
      <c r="P378" s="87"/>
      <c r="Q378" s="91"/>
      <c r="R378" s="91"/>
      <c r="S378" s="92"/>
      <c r="T378" s="92"/>
      <c r="U378" s="92"/>
      <c r="V378" s="92"/>
      <c r="W378" s="72" t="str">
        <f t="shared" si="15"/>
        <v/>
      </c>
      <c r="X378" s="72" t="str">
        <f t="shared" si="16"/>
        <v/>
      </c>
      <c r="Y378" s="72" t="str">
        <f t="shared" si="17"/>
        <v/>
      </c>
    </row>
    <row r="379" spans="1:25" s="73" customFormat="1" x14ac:dyDescent="0.35">
      <c r="A379" s="83"/>
      <c r="B379" s="83"/>
      <c r="C379" s="87"/>
      <c r="D379" s="87"/>
      <c r="E379" s="85"/>
      <c r="F379" s="86"/>
      <c r="G379" s="87"/>
      <c r="H379" s="87"/>
      <c r="I379" s="90"/>
      <c r="J379" s="89"/>
      <c r="K379" s="89"/>
      <c r="L379" s="89"/>
      <c r="M379" s="90"/>
      <c r="N379" s="90"/>
      <c r="O379" s="87"/>
      <c r="P379" s="87"/>
      <c r="Q379" s="91"/>
      <c r="R379" s="91"/>
      <c r="S379" s="92"/>
      <c r="T379" s="92"/>
      <c r="U379" s="92"/>
      <c r="V379" s="92"/>
      <c r="W379" s="72" t="str">
        <f t="shared" si="15"/>
        <v/>
      </c>
      <c r="X379" s="72" t="str">
        <f t="shared" si="16"/>
        <v/>
      </c>
      <c r="Y379" s="72" t="str">
        <f t="shared" si="17"/>
        <v/>
      </c>
    </row>
    <row r="380" spans="1:25" s="73" customFormat="1" x14ac:dyDescent="0.35">
      <c r="A380" s="83"/>
      <c r="B380" s="83"/>
      <c r="C380" s="87"/>
      <c r="D380" s="87"/>
      <c r="E380" s="85"/>
      <c r="F380" s="86"/>
      <c r="G380" s="87"/>
      <c r="H380" s="87"/>
      <c r="I380" s="90"/>
      <c r="J380" s="89"/>
      <c r="K380" s="89"/>
      <c r="L380" s="89"/>
      <c r="M380" s="90"/>
      <c r="N380" s="90"/>
      <c r="O380" s="87"/>
      <c r="P380" s="87"/>
      <c r="Q380" s="91"/>
      <c r="R380" s="91"/>
      <c r="S380" s="92"/>
      <c r="T380" s="92"/>
      <c r="U380" s="92"/>
      <c r="V380" s="92"/>
      <c r="W380" s="72" t="str">
        <f t="shared" si="15"/>
        <v/>
      </c>
      <c r="X380" s="72" t="str">
        <f t="shared" si="16"/>
        <v/>
      </c>
      <c r="Y380" s="72" t="str">
        <f t="shared" si="17"/>
        <v/>
      </c>
    </row>
    <row r="381" spans="1:25" s="73" customFormat="1" x14ac:dyDescent="0.35">
      <c r="A381" s="83"/>
      <c r="B381" s="83"/>
      <c r="C381" s="87"/>
      <c r="D381" s="87"/>
      <c r="E381" s="85"/>
      <c r="F381" s="86"/>
      <c r="G381" s="87"/>
      <c r="H381" s="87"/>
      <c r="I381" s="90"/>
      <c r="J381" s="89"/>
      <c r="K381" s="89"/>
      <c r="L381" s="89"/>
      <c r="M381" s="90"/>
      <c r="N381" s="90"/>
      <c r="O381" s="87"/>
      <c r="P381" s="87"/>
      <c r="Q381" s="91"/>
      <c r="R381" s="91"/>
      <c r="S381" s="92"/>
      <c r="T381" s="92"/>
      <c r="U381" s="92"/>
      <c r="V381" s="92"/>
      <c r="W381" s="72" t="str">
        <f t="shared" si="15"/>
        <v/>
      </c>
      <c r="X381" s="72" t="str">
        <f t="shared" si="16"/>
        <v/>
      </c>
      <c r="Y381" s="72" t="str">
        <f t="shared" si="17"/>
        <v/>
      </c>
    </row>
    <row r="382" spans="1:25" s="73" customFormat="1" x14ac:dyDescent="0.35">
      <c r="A382" s="83"/>
      <c r="B382" s="83"/>
      <c r="C382" s="87"/>
      <c r="D382" s="87"/>
      <c r="E382" s="85"/>
      <c r="F382" s="86"/>
      <c r="G382" s="87"/>
      <c r="H382" s="87"/>
      <c r="I382" s="90"/>
      <c r="J382" s="89"/>
      <c r="K382" s="89"/>
      <c r="L382" s="89"/>
      <c r="M382" s="90"/>
      <c r="N382" s="90"/>
      <c r="O382" s="87"/>
      <c r="P382" s="87"/>
      <c r="Q382" s="91"/>
      <c r="R382" s="91"/>
      <c r="S382" s="92"/>
      <c r="T382" s="92"/>
      <c r="U382" s="92"/>
      <c r="V382" s="92"/>
      <c r="W382" s="72" t="str">
        <f t="shared" si="15"/>
        <v/>
      </c>
      <c r="X382" s="72" t="str">
        <f t="shared" si="16"/>
        <v/>
      </c>
      <c r="Y382" s="72" t="str">
        <f t="shared" si="17"/>
        <v/>
      </c>
    </row>
    <row r="383" spans="1:25" s="73" customFormat="1" x14ac:dyDescent="0.35">
      <c r="A383" s="83"/>
      <c r="B383" s="83"/>
      <c r="C383" s="87"/>
      <c r="D383" s="87"/>
      <c r="E383" s="85"/>
      <c r="F383" s="86"/>
      <c r="G383" s="87"/>
      <c r="H383" s="87"/>
      <c r="I383" s="90"/>
      <c r="J383" s="89"/>
      <c r="K383" s="89"/>
      <c r="L383" s="89"/>
      <c r="M383" s="90"/>
      <c r="N383" s="90"/>
      <c r="O383" s="87"/>
      <c r="P383" s="87"/>
      <c r="Q383" s="91"/>
      <c r="R383" s="91"/>
      <c r="S383" s="92"/>
      <c r="T383" s="92"/>
      <c r="U383" s="92"/>
      <c r="V383" s="92"/>
      <c r="W383" s="72" t="str">
        <f t="shared" si="15"/>
        <v/>
      </c>
      <c r="X383" s="72" t="str">
        <f t="shared" si="16"/>
        <v/>
      </c>
      <c r="Y383" s="72" t="str">
        <f t="shared" si="17"/>
        <v/>
      </c>
    </row>
    <row r="384" spans="1:25" s="73" customFormat="1" x14ac:dyDescent="0.35">
      <c r="A384" s="83"/>
      <c r="B384" s="83"/>
      <c r="C384" s="87"/>
      <c r="D384" s="87"/>
      <c r="E384" s="85"/>
      <c r="F384" s="86"/>
      <c r="G384" s="87"/>
      <c r="H384" s="87"/>
      <c r="I384" s="90"/>
      <c r="J384" s="89"/>
      <c r="K384" s="89"/>
      <c r="L384" s="89"/>
      <c r="M384" s="90"/>
      <c r="N384" s="90"/>
      <c r="O384" s="87"/>
      <c r="P384" s="87"/>
      <c r="Q384" s="91"/>
      <c r="R384" s="91"/>
      <c r="S384" s="92"/>
      <c r="T384" s="92"/>
      <c r="U384" s="92"/>
      <c r="V384" s="92"/>
      <c r="W384" s="72" t="str">
        <f t="shared" si="15"/>
        <v/>
      </c>
      <c r="X384" s="72" t="str">
        <f t="shared" si="16"/>
        <v/>
      </c>
      <c r="Y384" s="72" t="str">
        <f t="shared" si="17"/>
        <v/>
      </c>
    </row>
    <row r="385" spans="1:25" s="73" customFormat="1" x14ac:dyDescent="0.35">
      <c r="A385" s="83"/>
      <c r="B385" s="83"/>
      <c r="C385" s="87"/>
      <c r="D385" s="87"/>
      <c r="E385" s="85"/>
      <c r="F385" s="86"/>
      <c r="G385" s="87"/>
      <c r="H385" s="87"/>
      <c r="I385" s="90"/>
      <c r="J385" s="89"/>
      <c r="K385" s="89"/>
      <c r="L385" s="89"/>
      <c r="M385" s="90"/>
      <c r="N385" s="90"/>
      <c r="O385" s="87"/>
      <c r="P385" s="87"/>
      <c r="Q385" s="91"/>
      <c r="R385" s="91"/>
      <c r="S385" s="92"/>
      <c r="T385" s="92"/>
      <c r="U385" s="92"/>
      <c r="V385" s="92"/>
      <c r="W385" s="72" t="str">
        <f t="shared" si="15"/>
        <v/>
      </c>
      <c r="X385" s="72" t="str">
        <f t="shared" si="16"/>
        <v/>
      </c>
      <c r="Y385" s="72" t="str">
        <f t="shared" si="17"/>
        <v/>
      </c>
    </row>
    <row r="386" spans="1:25" s="73" customFormat="1" x14ac:dyDescent="0.35">
      <c r="A386" s="83"/>
      <c r="B386" s="83"/>
      <c r="C386" s="87"/>
      <c r="D386" s="87"/>
      <c r="E386" s="85"/>
      <c r="F386" s="86"/>
      <c r="G386" s="87"/>
      <c r="H386" s="87"/>
      <c r="I386" s="90"/>
      <c r="J386" s="89"/>
      <c r="K386" s="89"/>
      <c r="L386" s="89"/>
      <c r="M386" s="90"/>
      <c r="N386" s="90"/>
      <c r="O386" s="87"/>
      <c r="P386" s="87"/>
      <c r="Q386" s="91"/>
      <c r="R386" s="91"/>
      <c r="S386" s="92"/>
      <c r="T386" s="92"/>
      <c r="U386" s="92"/>
      <c r="V386" s="92"/>
      <c r="W386" s="72" t="str">
        <f t="shared" si="15"/>
        <v/>
      </c>
      <c r="X386" s="72" t="str">
        <f t="shared" si="16"/>
        <v/>
      </c>
      <c r="Y386" s="72" t="str">
        <f t="shared" si="17"/>
        <v/>
      </c>
    </row>
    <row r="387" spans="1:25" s="73" customFormat="1" x14ac:dyDescent="0.35">
      <c r="A387" s="83"/>
      <c r="B387" s="83"/>
      <c r="C387" s="87"/>
      <c r="D387" s="87"/>
      <c r="E387" s="85"/>
      <c r="F387" s="86"/>
      <c r="G387" s="87"/>
      <c r="H387" s="87"/>
      <c r="I387" s="90"/>
      <c r="J387" s="89"/>
      <c r="K387" s="89"/>
      <c r="L387" s="89"/>
      <c r="M387" s="90"/>
      <c r="N387" s="90"/>
      <c r="O387" s="87"/>
      <c r="P387" s="87"/>
      <c r="Q387" s="91"/>
      <c r="R387" s="91"/>
      <c r="S387" s="92"/>
      <c r="T387" s="92"/>
      <c r="U387" s="92"/>
      <c r="V387" s="92"/>
      <c r="W387" s="72" t="str">
        <f t="shared" si="15"/>
        <v/>
      </c>
      <c r="X387" s="72" t="str">
        <f t="shared" si="16"/>
        <v/>
      </c>
      <c r="Y387" s="72" t="str">
        <f t="shared" si="17"/>
        <v/>
      </c>
    </row>
    <row r="388" spans="1:25" s="73" customFormat="1" x14ac:dyDescent="0.35">
      <c r="A388" s="83"/>
      <c r="B388" s="83"/>
      <c r="C388" s="87"/>
      <c r="D388" s="87"/>
      <c r="E388" s="85"/>
      <c r="F388" s="86"/>
      <c r="G388" s="87"/>
      <c r="H388" s="87"/>
      <c r="I388" s="90"/>
      <c r="J388" s="89"/>
      <c r="K388" s="89"/>
      <c r="L388" s="89"/>
      <c r="M388" s="90"/>
      <c r="N388" s="90"/>
      <c r="O388" s="87"/>
      <c r="P388" s="87"/>
      <c r="Q388" s="91"/>
      <c r="R388" s="91"/>
      <c r="S388" s="92"/>
      <c r="T388" s="92"/>
      <c r="U388" s="92"/>
      <c r="V388" s="92"/>
      <c r="W388" s="72" t="str">
        <f t="shared" si="15"/>
        <v/>
      </c>
      <c r="X388" s="72" t="str">
        <f t="shared" si="16"/>
        <v/>
      </c>
      <c r="Y388" s="72" t="str">
        <f t="shared" si="17"/>
        <v/>
      </c>
    </row>
    <row r="389" spans="1:25" s="73" customFormat="1" x14ac:dyDescent="0.35">
      <c r="A389" s="83"/>
      <c r="B389" s="83"/>
      <c r="C389" s="87"/>
      <c r="D389" s="87"/>
      <c r="E389" s="85"/>
      <c r="F389" s="86"/>
      <c r="G389" s="87"/>
      <c r="H389" s="87"/>
      <c r="I389" s="90"/>
      <c r="J389" s="89"/>
      <c r="K389" s="89"/>
      <c r="L389" s="89"/>
      <c r="M389" s="90"/>
      <c r="N389" s="90"/>
      <c r="O389" s="87"/>
      <c r="P389" s="87"/>
      <c r="Q389" s="91"/>
      <c r="R389" s="91"/>
      <c r="S389" s="92"/>
      <c r="T389" s="92"/>
      <c r="U389" s="92"/>
      <c r="V389" s="92"/>
      <c r="W389" s="72" t="str">
        <f t="shared" si="15"/>
        <v/>
      </c>
      <c r="X389" s="72" t="str">
        <f t="shared" si="16"/>
        <v/>
      </c>
      <c r="Y389" s="72" t="str">
        <f t="shared" si="17"/>
        <v/>
      </c>
    </row>
    <row r="390" spans="1:25" s="73" customFormat="1" x14ac:dyDescent="0.35">
      <c r="A390" s="83"/>
      <c r="B390" s="83"/>
      <c r="C390" s="87"/>
      <c r="D390" s="87"/>
      <c r="E390" s="85"/>
      <c r="F390" s="86"/>
      <c r="G390" s="87"/>
      <c r="H390" s="87"/>
      <c r="I390" s="90"/>
      <c r="J390" s="89"/>
      <c r="K390" s="89"/>
      <c r="L390" s="89"/>
      <c r="M390" s="90"/>
      <c r="N390" s="90"/>
      <c r="O390" s="87"/>
      <c r="P390" s="87"/>
      <c r="Q390" s="91"/>
      <c r="R390" s="91"/>
      <c r="S390" s="92"/>
      <c r="T390" s="92"/>
      <c r="U390" s="92"/>
      <c r="V390" s="92"/>
      <c r="W390" s="72" t="str">
        <f t="shared" si="15"/>
        <v/>
      </c>
      <c r="X390" s="72" t="str">
        <f t="shared" si="16"/>
        <v/>
      </c>
      <c r="Y390" s="72" t="str">
        <f t="shared" si="17"/>
        <v/>
      </c>
    </row>
    <row r="391" spans="1:25" s="73" customFormat="1" x14ac:dyDescent="0.35">
      <c r="A391" s="83"/>
      <c r="B391" s="83"/>
      <c r="C391" s="87"/>
      <c r="D391" s="87"/>
      <c r="E391" s="85"/>
      <c r="F391" s="86"/>
      <c r="G391" s="87"/>
      <c r="H391" s="87"/>
      <c r="I391" s="90"/>
      <c r="J391" s="89"/>
      <c r="K391" s="89"/>
      <c r="L391" s="89"/>
      <c r="M391" s="90"/>
      <c r="N391" s="90"/>
      <c r="O391" s="87"/>
      <c r="P391" s="87"/>
      <c r="Q391" s="91"/>
      <c r="R391" s="91"/>
      <c r="S391" s="92"/>
      <c r="T391" s="92"/>
      <c r="U391" s="92"/>
      <c r="V391" s="92"/>
      <c r="W391" s="72" t="str">
        <f t="shared" si="15"/>
        <v/>
      </c>
      <c r="X391" s="72" t="str">
        <f t="shared" si="16"/>
        <v/>
      </c>
      <c r="Y391" s="72" t="str">
        <f t="shared" si="17"/>
        <v/>
      </c>
    </row>
    <row r="392" spans="1:25" s="73" customFormat="1" x14ac:dyDescent="0.35">
      <c r="A392" s="83"/>
      <c r="B392" s="83"/>
      <c r="C392" s="87"/>
      <c r="D392" s="87"/>
      <c r="E392" s="85"/>
      <c r="F392" s="86"/>
      <c r="G392" s="87"/>
      <c r="H392" s="87"/>
      <c r="I392" s="90"/>
      <c r="J392" s="89"/>
      <c r="K392" s="89"/>
      <c r="L392" s="89"/>
      <c r="M392" s="90"/>
      <c r="N392" s="90"/>
      <c r="O392" s="87"/>
      <c r="P392" s="87"/>
      <c r="Q392" s="91"/>
      <c r="R392" s="91"/>
      <c r="S392" s="92"/>
      <c r="T392" s="92"/>
      <c r="U392" s="92"/>
      <c r="V392" s="92"/>
      <c r="W392" s="72" t="str">
        <f t="shared" ref="W392:W455" si="18">IF(T392="","",(T392-S392))</f>
        <v/>
      </c>
      <c r="X392" s="72" t="str">
        <f t="shared" ref="X392:X455" si="19">IF(U392="","",IF(U392="ND","ND",(U392-T392)))</f>
        <v/>
      </c>
      <c r="Y392" s="72" t="str">
        <f t="shared" ref="Y392:Y455" si="20">IF(V392="","",IF(V392="ND","ND",(V392-T392)))</f>
        <v/>
      </c>
    </row>
    <row r="393" spans="1:25" s="73" customFormat="1" x14ac:dyDescent="0.35">
      <c r="A393" s="83"/>
      <c r="B393" s="83"/>
      <c r="C393" s="87"/>
      <c r="D393" s="87"/>
      <c r="E393" s="85"/>
      <c r="F393" s="86"/>
      <c r="G393" s="87"/>
      <c r="H393" s="87"/>
      <c r="I393" s="90"/>
      <c r="J393" s="89"/>
      <c r="K393" s="89"/>
      <c r="L393" s="89"/>
      <c r="M393" s="90"/>
      <c r="N393" s="90"/>
      <c r="O393" s="87"/>
      <c r="P393" s="87"/>
      <c r="Q393" s="91"/>
      <c r="R393" s="91"/>
      <c r="S393" s="92"/>
      <c r="T393" s="92"/>
      <c r="U393" s="92"/>
      <c r="V393" s="92"/>
      <c r="W393" s="72" t="str">
        <f t="shared" si="18"/>
        <v/>
      </c>
      <c r="X393" s="72" t="str">
        <f t="shared" si="19"/>
        <v/>
      </c>
      <c r="Y393" s="72" t="str">
        <f t="shared" si="20"/>
        <v/>
      </c>
    </row>
    <row r="394" spans="1:25" s="73" customFormat="1" x14ac:dyDescent="0.35">
      <c r="A394" s="83"/>
      <c r="B394" s="83"/>
      <c r="C394" s="87"/>
      <c r="D394" s="87"/>
      <c r="E394" s="85"/>
      <c r="F394" s="86"/>
      <c r="G394" s="87"/>
      <c r="H394" s="87"/>
      <c r="I394" s="90"/>
      <c r="J394" s="89"/>
      <c r="K394" s="89"/>
      <c r="L394" s="89"/>
      <c r="M394" s="90"/>
      <c r="N394" s="90"/>
      <c r="O394" s="87"/>
      <c r="P394" s="87"/>
      <c r="Q394" s="91"/>
      <c r="R394" s="91"/>
      <c r="S394" s="92"/>
      <c r="T394" s="92"/>
      <c r="U394" s="92"/>
      <c r="V394" s="92"/>
      <c r="W394" s="72" t="str">
        <f t="shared" si="18"/>
        <v/>
      </c>
      <c r="X394" s="72" t="str">
        <f t="shared" si="19"/>
        <v/>
      </c>
      <c r="Y394" s="72" t="str">
        <f t="shared" si="20"/>
        <v/>
      </c>
    </row>
    <row r="395" spans="1:25" s="73" customFormat="1" x14ac:dyDescent="0.35">
      <c r="A395" s="83"/>
      <c r="B395" s="83"/>
      <c r="C395" s="87"/>
      <c r="D395" s="87"/>
      <c r="E395" s="85"/>
      <c r="F395" s="86"/>
      <c r="G395" s="87"/>
      <c r="H395" s="87"/>
      <c r="I395" s="90"/>
      <c r="J395" s="89"/>
      <c r="K395" s="89"/>
      <c r="L395" s="89"/>
      <c r="M395" s="90"/>
      <c r="N395" s="90"/>
      <c r="O395" s="87"/>
      <c r="P395" s="87"/>
      <c r="Q395" s="91"/>
      <c r="R395" s="91"/>
      <c r="S395" s="92"/>
      <c r="T395" s="92"/>
      <c r="U395" s="92"/>
      <c r="V395" s="92"/>
      <c r="W395" s="72" t="str">
        <f t="shared" si="18"/>
        <v/>
      </c>
      <c r="X395" s="72" t="str">
        <f t="shared" si="19"/>
        <v/>
      </c>
      <c r="Y395" s="72" t="str">
        <f t="shared" si="20"/>
        <v/>
      </c>
    </row>
    <row r="396" spans="1:25" s="73" customFormat="1" x14ac:dyDescent="0.35">
      <c r="A396" s="83"/>
      <c r="B396" s="83"/>
      <c r="C396" s="87"/>
      <c r="D396" s="87"/>
      <c r="E396" s="85"/>
      <c r="F396" s="86"/>
      <c r="G396" s="87"/>
      <c r="H396" s="87"/>
      <c r="I396" s="90"/>
      <c r="J396" s="89"/>
      <c r="K396" s="89"/>
      <c r="L396" s="89"/>
      <c r="M396" s="90"/>
      <c r="N396" s="90"/>
      <c r="O396" s="87"/>
      <c r="P396" s="87"/>
      <c r="Q396" s="91"/>
      <c r="R396" s="91"/>
      <c r="S396" s="92"/>
      <c r="T396" s="92"/>
      <c r="U396" s="92"/>
      <c r="V396" s="92"/>
      <c r="W396" s="72" t="str">
        <f t="shared" si="18"/>
        <v/>
      </c>
      <c r="X396" s="72" t="str">
        <f t="shared" si="19"/>
        <v/>
      </c>
      <c r="Y396" s="72" t="str">
        <f t="shared" si="20"/>
        <v/>
      </c>
    </row>
    <row r="397" spans="1:25" s="73" customFormat="1" x14ac:dyDescent="0.35">
      <c r="A397" s="83"/>
      <c r="B397" s="83"/>
      <c r="C397" s="87"/>
      <c r="D397" s="87"/>
      <c r="E397" s="85"/>
      <c r="F397" s="86"/>
      <c r="G397" s="87"/>
      <c r="H397" s="87"/>
      <c r="I397" s="90"/>
      <c r="J397" s="89"/>
      <c r="K397" s="89"/>
      <c r="L397" s="89"/>
      <c r="M397" s="90"/>
      <c r="N397" s="90"/>
      <c r="O397" s="87"/>
      <c r="P397" s="87"/>
      <c r="Q397" s="91"/>
      <c r="R397" s="91"/>
      <c r="S397" s="92"/>
      <c r="T397" s="92"/>
      <c r="U397" s="92"/>
      <c r="V397" s="92"/>
      <c r="W397" s="72" t="str">
        <f t="shared" si="18"/>
        <v/>
      </c>
      <c r="X397" s="72" t="str">
        <f t="shared" si="19"/>
        <v/>
      </c>
      <c r="Y397" s="72" t="str">
        <f t="shared" si="20"/>
        <v/>
      </c>
    </row>
    <row r="398" spans="1:25" s="73" customFormat="1" x14ac:dyDescent="0.35">
      <c r="A398" s="83"/>
      <c r="B398" s="83"/>
      <c r="C398" s="87"/>
      <c r="D398" s="87"/>
      <c r="E398" s="85"/>
      <c r="F398" s="86"/>
      <c r="G398" s="87"/>
      <c r="H398" s="87"/>
      <c r="I398" s="90"/>
      <c r="J398" s="89"/>
      <c r="K398" s="89"/>
      <c r="L398" s="89"/>
      <c r="M398" s="90"/>
      <c r="N398" s="90"/>
      <c r="O398" s="87"/>
      <c r="P398" s="87"/>
      <c r="Q398" s="91"/>
      <c r="R398" s="91"/>
      <c r="S398" s="92"/>
      <c r="T398" s="92"/>
      <c r="U398" s="92"/>
      <c r="V398" s="92"/>
      <c r="W398" s="72" t="str">
        <f t="shared" si="18"/>
        <v/>
      </c>
      <c r="X398" s="72" t="str">
        <f t="shared" si="19"/>
        <v/>
      </c>
      <c r="Y398" s="72" t="str">
        <f t="shared" si="20"/>
        <v/>
      </c>
    </row>
    <row r="399" spans="1:25" s="73" customFormat="1" x14ac:dyDescent="0.35">
      <c r="A399" s="83"/>
      <c r="B399" s="83"/>
      <c r="C399" s="87"/>
      <c r="D399" s="87"/>
      <c r="E399" s="85"/>
      <c r="F399" s="86"/>
      <c r="G399" s="87"/>
      <c r="H399" s="87"/>
      <c r="I399" s="90"/>
      <c r="J399" s="89"/>
      <c r="K399" s="89"/>
      <c r="L399" s="89"/>
      <c r="M399" s="90"/>
      <c r="N399" s="90"/>
      <c r="O399" s="87"/>
      <c r="P399" s="87"/>
      <c r="Q399" s="91"/>
      <c r="R399" s="91"/>
      <c r="S399" s="92"/>
      <c r="T399" s="92"/>
      <c r="U399" s="92"/>
      <c r="V399" s="92"/>
      <c r="W399" s="72" t="str">
        <f t="shared" si="18"/>
        <v/>
      </c>
      <c r="X399" s="72" t="str">
        <f t="shared" si="19"/>
        <v/>
      </c>
      <c r="Y399" s="72" t="str">
        <f t="shared" si="20"/>
        <v/>
      </c>
    </row>
    <row r="400" spans="1:25" s="73" customFormat="1" x14ac:dyDescent="0.35">
      <c r="A400" s="83"/>
      <c r="B400" s="83"/>
      <c r="C400" s="87"/>
      <c r="D400" s="87"/>
      <c r="E400" s="85"/>
      <c r="F400" s="86"/>
      <c r="G400" s="87"/>
      <c r="H400" s="87"/>
      <c r="I400" s="90"/>
      <c r="J400" s="89"/>
      <c r="K400" s="89"/>
      <c r="L400" s="89"/>
      <c r="M400" s="90"/>
      <c r="N400" s="90"/>
      <c r="O400" s="87"/>
      <c r="P400" s="87"/>
      <c r="Q400" s="91"/>
      <c r="R400" s="91"/>
      <c r="S400" s="92"/>
      <c r="T400" s="92"/>
      <c r="U400" s="92"/>
      <c r="V400" s="92"/>
      <c r="W400" s="72" t="str">
        <f t="shared" si="18"/>
        <v/>
      </c>
      <c r="X400" s="72" t="str">
        <f t="shared" si="19"/>
        <v/>
      </c>
      <c r="Y400" s="72" t="str">
        <f t="shared" si="20"/>
        <v/>
      </c>
    </row>
    <row r="401" spans="1:25" s="73" customFormat="1" x14ac:dyDescent="0.35">
      <c r="A401" s="83"/>
      <c r="B401" s="83"/>
      <c r="C401" s="87"/>
      <c r="D401" s="87"/>
      <c r="E401" s="85"/>
      <c r="F401" s="86"/>
      <c r="G401" s="87"/>
      <c r="H401" s="87"/>
      <c r="I401" s="90"/>
      <c r="J401" s="89"/>
      <c r="K401" s="89"/>
      <c r="L401" s="89"/>
      <c r="M401" s="90"/>
      <c r="N401" s="90"/>
      <c r="O401" s="87"/>
      <c r="P401" s="87"/>
      <c r="Q401" s="91"/>
      <c r="R401" s="91"/>
      <c r="S401" s="92"/>
      <c r="T401" s="92"/>
      <c r="U401" s="92"/>
      <c r="V401" s="92"/>
      <c r="W401" s="72" t="str">
        <f t="shared" si="18"/>
        <v/>
      </c>
      <c r="X401" s="72" t="str">
        <f t="shared" si="19"/>
        <v/>
      </c>
      <c r="Y401" s="72" t="str">
        <f t="shared" si="20"/>
        <v/>
      </c>
    </row>
    <row r="402" spans="1:25" s="73" customFormat="1" x14ac:dyDescent="0.35">
      <c r="A402" s="83"/>
      <c r="B402" s="83"/>
      <c r="C402" s="87"/>
      <c r="D402" s="87"/>
      <c r="E402" s="85"/>
      <c r="F402" s="86"/>
      <c r="G402" s="87"/>
      <c r="H402" s="87"/>
      <c r="I402" s="90"/>
      <c r="J402" s="89"/>
      <c r="K402" s="89"/>
      <c r="L402" s="89"/>
      <c r="M402" s="90"/>
      <c r="N402" s="90"/>
      <c r="O402" s="87"/>
      <c r="P402" s="87"/>
      <c r="Q402" s="91"/>
      <c r="R402" s="91"/>
      <c r="S402" s="92"/>
      <c r="T402" s="92"/>
      <c r="U402" s="92"/>
      <c r="V402" s="92"/>
      <c r="W402" s="72" t="str">
        <f t="shared" si="18"/>
        <v/>
      </c>
      <c r="X402" s="72" t="str">
        <f t="shared" si="19"/>
        <v/>
      </c>
      <c r="Y402" s="72" t="str">
        <f t="shared" si="20"/>
        <v/>
      </c>
    </row>
    <row r="403" spans="1:25" s="73" customFormat="1" x14ac:dyDescent="0.35">
      <c r="A403" s="83"/>
      <c r="B403" s="83"/>
      <c r="C403" s="87"/>
      <c r="D403" s="87"/>
      <c r="E403" s="85"/>
      <c r="F403" s="86"/>
      <c r="G403" s="87"/>
      <c r="H403" s="87"/>
      <c r="I403" s="90"/>
      <c r="J403" s="89"/>
      <c r="K403" s="89"/>
      <c r="L403" s="89"/>
      <c r="M403" s="90"/>
      <c r="N403" s="90"/>
      <c r="O403" s="87"/>
      <c r="P403" s="87"/>
      <c r="Q403" s="91"/>
      <c r="R403" s="91"/>
      <c r="S403" s="92"/>
      <c r="T403" s="92"/>
      <c r="U403" s="92"/>
      <c r="V403" s="92"/>
      <c r="W403" s="72" t="str">
        <f t="shared" si="18"/>
        <v/>
      </c>
      <c r="X403" s="72" t="str">
        <f t="shared" si="19"/>
        <v/>
      </c>
      <c r="Y403" s="72" t="str">
        <f t="shared" si="20"/>
        <v/>
      </c>
    </row>
    <row r="404" spans="1:25" s="73" customFormat="1" x14ac:dyDescent="0.35">
      <c r="A404" s="83"/>
      <c r="B404" s="83"/>
      <c r="C404" s="87"/>
      <c r="D404" s="87"/>
      <c r="E404" s="85"/>
      <c r="F404" s="86"/>
      <c r="G404" s="87"/>
      <c r="H404" s="87"/>
      <c r="I404" s="90"/>
      <c r="J404" s="89"/>
      <c r="K404" s="89"/>
      <c r="L404" s="89"/>
      <c r="M404" s="90"/>
      <c r="N404" s="90"/>
      <c r="O404" s="87"/>
      <c r="P404" s="87"/>
      <c r="Q404" s="91"/>
      <c r="R404" s="91"/>
      <c r="S404" s="92"/>
      <c r="T404" s="92"/>
      <c r="U404" s="92"/>
      <c r="V404" s="92"/>
      <c r="W404" s="72" t="str">
        <f t="shared" si="18"/>
        <v/>
      </c>
      <c r="X404" s="72" t="str">
        <f t="shared" si="19"/>
        <v/>
      </c>
      <c r="Y404" s="72" t="str">
        <f t="shared" si="20"/>
        <v/>
      </c>
    </row>
    <row r="405" spans="1:25" s="73" customFormat="1" x14ac:dyDescent="0.35">
      <c r="A405" s="83"/>
      <c r="B405" s="83"/>
      <c r="C405" s="87"/>
      <c r="D405" s="87"/>
      <c r="E405" s="85"/>
      <c r="F405" s="86"/>
      <c r="G405" s="87"/>
      <c r="H405" s="87"/>
      <c r="I405" s="90"/>
      <c r="J405" s="89"/>
      <c r="K405" s="89"/>
      <c r="L405" s="89"/>
      <c r="M405" s="90"/>
      <c r="N405" s="90"/>
      <c r="O405" s="87"/>
      <c r="P405" s="87"/>
      <c r="Q405" s="91"/>
      <c r="R405" s="91"/>
      <c r="S405" s="92"/>
      <c r="T405" s="92"/>
      <c r="U405" s="92"/>
      <c r="V405" s="92"/>
      <c r="W405" s="72" t="str">
        <f t="shared" si="18"/>
        <v/>
      </c>
      <c r="X405" s="72" t="str">
        <f t="shared" si="19"/>
        <v/>
      </c>
      <c r="Y405" s="72" t="str">
        <f t="shared" si="20"/>
        <v/>
      </c>
    </row>
    <row r="406" spans="1:25" s="73" customFormat="1" x14ac:dyDescent="0.35">
      <c r="A406" s="83"/>
      <c r="B406" s="83"/>
      <c r="C406" s="87"/>
      <c r="D406" s="87"/>
      <c r="E406" s="85"/>
      <c r="F406" s="86"/>
      <c r="G406" s="87"/>
      <c r="H406" s="87"/>
      <c r="I406" s="90"/>
      <c r="J406" s="89"/>
      <c r="K406" s="89"/>
      <c r="L406" s="89"/>
      <c r="M406" s="90"/>
      <c r="N406" s="90"/>
      <c r="O406" s="87"/>
      <c r="P406" s="87"/>
      <c r="Q406" s="91"/>
      <c r="R406" s="91"/>
      <c r="S406" s="92"/>
      <c r="T406" s="92"/>
      <c r="U406" s="92"/>
      <c r="V406" s="92"/>
      <c r="W406" s="72" t="str">
        <f t="shared" si="18"/>
        <v/>
      </c>
      <c r="X406" s="72" t="str">
        <f t="shared" si="19"/>
        <v/>
      </c>
      <c r="Y406" s="72" t="str">
        <f t="shared" si="20"/>
        <v/>
      </c>
    </row>
    <row r="407" spans="1:25" s="73" customFormat="1" x14ac:dyDescent="0.35">
      <c r="A407" s="83"/>
      <c r="B407" s="83"/>
      <c r="C407" s="87"/>
      <c r="D407" s="87"/>
      <c r="E407" s="85"/>
      <c r="F407" s="86"/>
      <c r="G407" s="87"/>
      <c r="H407" s="87"/>
      <c r="I407" s="90"/>
      <c r="J407" s="89"/>
      <c r="K407" s="89"/>
      <c r="L407" s="89"/>
      <c r="M407" s="90"/>
      <c r="N407" s="90"/>
      <c r="O407" s="87"/>
      <c r="P407" s="87"/>
      <c r="Q407" s="91"/>
      <c r="R407" s="91"/>
      <c r="S407" s="92"/>
      <c r="T407" s="92"/>
      <c r="U407" s="92"/>
      <c r="V407" s="92"/>
      <c r="W407" s="72" t="str">
        <f t="shared" si="18"/>
        <v/>
      </c>
      <c r="X407" s="72" t="str">
        <f t="shared" si="19"/>
        <v/>
      </c>
      <c r="Y407" s="72" t="str">
        <f t="shared" si="20"/>
        <v/>
      </c>
    </row>
    <row r="408" spans="1:25" s="73" customFormat="1" x14ac:dyDescent="0.35">
      <c r="A408" s="83"/>
      <c r="B408" s="83"/>
      <c r="C408" s="87"/>
      <c r="D408" s="87"/>
      <c r="E408" s="85"/>
      <c r="F408" s="86"/>
      <c r="G408" s="87"/>
      <c r="H408" s="87"/>
      <c r="I408" s="90"/>
      <c r="J408" s="89"/>
      <c r="K408" s="89"/>
      <c r="L408" s="89"/>
      <c r="M408" s="90"/>
      <c r="N408" s="90"/>
      <c r="O408" s="87"/>
      <c r="P408" s="87"/>
      <c r="Q408" s="91"/>
      <c r="R408" s="91"/>
      <c r="S408" s="92"/>
      <c r="T408" s="92"/>
      <c r="U408" s="92"/>
      <c r="V408" s="92"/>
      <c r="W408" s="72" t="str">
        <f t="shared" si="18"/>
        <v/>
      </c>
      <c r="X408" s="72" t="str">
        <f t="shared" si="19"/>
        <v/>
      </c>
      <c r="Y408" s="72" t="str">
        <f t="shared" si="20"/>
        <v/>
      </c>
    </row>
    <row r="409" spans="1:25" s="73" customFormat="1" x14ac:dyDescent="0.35">
      <c r="A409" s="83"/>
      <c r="B409" s="83"/>
      <c r="C409" s="87"/>
      <c r="D409" s="87"/>
      <c r="E409" s="85"/>
      <c r="F409" s="86"/>
      <c r="G409" s="87"/>
      <c r="H409" s="87"/>
      <c r="I409" s="90"/>
      <c r="J409" s="89"/>
      <c r="K409" s="89"/>
      <c r="L409" s="89"/>
      <c r="M409" s="90"/>
      <c r="N409" s="90"/>
      <c r="O409" s="87"/>
      <c r="P409" s="87"/>
      <c r="Q409" s="91"/>
      <c r="R409" s="91"/>
      <c r="S409" s="92"/>
      <c r="T409" s="92"/>
      <c r="U409" s="92"/>
      <c r="V409" s="92"/>
      <c r="W409" s="72" t="str">
        <f t="shared" si="18"/>
        <v/>
      </c>
      <c r="X409" s="72" t="str">
        <f t="shared" si="19"/>
        <v/>
      </c>
      <c r="Y409" s="72" t="str">
        <f t="shared" si="20"/>
        <v/>
      </c>
    </row>
    <row r="410" spans="1:25" s="73" customFormat="1" x14ac:dyDescent="0.35">
      <c r="A410" s="83"/>
      <c r="B410" s="83"/>
      <c r="C410" s="87"/>
      <c r="D410" s="87"/>
      <c r="E410" s="85"/>
      <c r="F410" s="86"/>
      <c r="G410" s="87"/>
      <c r="H410" s="87"/>
      <c r="I410" s="90"/>
      <c r="J410" s="89"/>
      <c r="K410" s="89"/>
      <c r="L410" s="89"/>
      <c r="M410" s="90"/>
      <c r="N410" s="90"/>
      <c r="O410" s="87"/>
      <c r="P410" s="87"/>
      <c r="Q410" s="91"/>
      <c r="R410" s="91"/>
      <c r="S410" s="92"/>
      <c r="T410" s="92"/>
      <c r="U410" s="92"/>
      <c r="V410" s="92"/>
      <c r="W410" s="72" t="str">
        <f t="shared" si="18"/>
        <v/>
      </c>
      <c r="X410" s="72" t="str">
        <f t="shared" si="19"/>
        <v/>
      </c>
      <c r="Y410" s="72" t="str">
        <f t="shared" si="20"/>
        <v/>
      </c>
    </row>
    <row r="411" spans="1:25" s="73" customFormat="1" x14ac:dyDescent="0.35">
      <c r="A411" s="83"/>
      <c r="B411" s="83"/>
      <c r="C411" s="87"/>
      <c r="D411" s="87"/>
      <c r="E411" s="85"/>
      <c r="F411" s="86"/>
      <c r="G411" s="87"/>
      <c r="H411" s="87"/>
      <c r="I411" s="90"/>
      <c r="J411" s="89"/>
      <c r="K411" s="89"/>
      <c r="L411" s="89"/>
      <c r="M411" s="90"/>
      <c r="N411" s="90"/>
      <c r="O411" s="87"/>
      <c r="P411" s="87"/>
      <c r="Q411" s="91"/>
      <c r="R411" s="91"/>
      <c r="S411" s="92"/>
      <c r="T411" s="92"/>
      <c r="U411" s="92"/>
      <c r="V411" s="92"/>
      <c r="W411" s="72" t="str">
        <f t="shared" si="18"/>
        <v/>
      </c>
      <c r="X411" s="72" t="str">
        <f t="shared" si="19"/>
        <v/>
      </c>
      <c r="Y411" s="72" t="str">
        <f t="shared" si="20"/>
        <v/>
      </c>
    </row>
    <row r="412" spans="1:25" s="73" customFormat="1" x14ac:dyDescent="0.35">
      <c r="A412" s="83"/>
      <c r="B412" s="83"/>
      <c r="C412" s="87"/>
      <c r="D412" s="87"/>
      <c r="E412" s="85"/>
      <c r="F412" s="86"/>
      <c r="G412" s="87"/>
      <c r="H412" s="87"/>
      <c r="I412" s="90"/>
      <c r="J412" s="89"/>
      <c r="K412" s="89"/>
      <c r="L412" s="89"/>
      <c r="M412" s="90"/>
      <c r="N412" s="90"/>
      <c r="O412" s="87"/>
      <c r="P412" s="87"/>
      <c r="Q412" s="91"/>
      <c r="R412" s="91"/>
      <c r="S412" s="92"/>
      <c r="T412" s="92"/>
      <c r="U412" s="92"/>
      <c r="V412" s="92"/>
      <c r="W412" s="72" t="str">
        <f t="shared" si="18"/>
        <v/>
      </c>
      <c r="X412" s="72" t="str">
        <f t="shared" si="19"/>
        <v/>
      </c>
      <c r="Y412" s="72" t="str">
        <f t="shared" si="20"/>
        <v/>
      </c>
    </row>
    <row r="413" spans="1:25" s="73" customFormat="1" x14ac:dyDescent="0.35">
      <c r="A413" s="83"/>
      <c r="B413" s="83"/>
      <c r="C413" s="87"/>
      <c r="D413" s="87"/>
      <c r="E413" s="85"/>
      <c r="F413" s="86"/>
      <c r="G413" s="87"/>
      <c r="H413" s="87"/>
      <c r="I413" s="90"/>
      <c r="J413" s="89"/>
      <c r="K413" s="89"/>
      <c r="L413" s="89"/>
      <c r="M413" s="90"/>
      <c r="N413" s="90"/>
      <c r="O413" s="87"/>
      <c r="P413" s="87"/>
      <c r="Q413" s="91"/>
      <c r="R413" s="91"/>
      <c r="S413" s="92"/>
      <c r="T413" s="92"/>
      <c r="U413" s="92"/>
      <c r="V413" s="92"/>
      <c r="W413" s="72" t="str">
        <f t="shared" si="18"/>
        <v/>
      </c>
      <c r="X413" s="72" t="str">
        <f t="shared" si="19"/>
        <v/>
      </c>
      <c r="Y413" s="72" t="str">
        <f t="shared" si="20"/>
        <v/>
      </c>
    </row>
    <row r="414" spans="1:25" s="73" customFormat="1" x14ac:dyDescent="0.35">
      <c r="A414" s="83"/>
      <c r="B414" s="83"/>
      <c r="C414" s="87"/>
      <c r="D414" s="87"/>
      <c r="E414" s="85"/>
      <c r="F414" s="86"/>
      <c r="G414" s="87"/>
      <c r="H414" s="87"/>
      <c r="I414" s="90"/>
      <c r="J414" s="89"/>
      <c r="K414" s="89"/>
      <c r="L414" s="89"/>
      <c r="M414" s="90"/>
      <c r="N414" s="90"/>
      <c r="O414" s="87"/>
      <c r="P414" s="87"/>
      <c r="Q414" s="91"/>
      <c r="R414" s="91"/>
      <c r="S414" s="92"/>
      <c r="T414" s="92"/>
      <c r="U414" s="92"/>
      <c r="V414" s="92"/>
      <c r="W414" s="72" t="str">
        <f t="shared" si="18"/>
        <v/>
      </c>
      <c r="X414" s="72" t="str">
        <f t="shared" si="19"/>
        <v/>
      </c>
      <c r="Y414" s="72" t="str">
        <f t="shared" si="20"/>
        <v/>
      </c>
    </row>
    <row r="415" spans="1:25" s="73" customFormat="1" x14ac:dyDescent="0.35">
      <c r="A415" s="83"/>
      <c r="B415" s="83"/>
      <c r="C415" s="87"/>
      <c r="D415" s="87"/>
      <c r="E415" s="85"/>
      <c r="F415" s="86"/>
      <c r="G415" s="87"/>
      <c r="H415" s="87"/>
      <c r="I415" s="90"/>
      <c r="J415" s="89"/>
      <c r="K415" s="89"/>
      <c r="L415" s="89"/>
      <c r="M415" s="90"/>
      <c r="N415" s="90"/>
      <c r="O415" s="87"/>
      <c r="P415" s="87"/>
      <c r="Q415" s="91"/>
      <c r="R415" s="91"/>
      <c r="S415" s="92"/>
      <c r="T415" s="92"/>
      <c r="U415" s="92"/>
      <c r="V415" s="92"/>
      <c r="W415" s="72" t="str">
        <f t="shared" si="18"/>
        <v/>
      </c>
      <c r="X415" s="72" t="str">
        <f t="shared" si="19"/>
        <v/>
      </c>
      <c r="Y415" s="72" t="str">
        <f t="shared" si="20"/>
        <v/>
      </c>
    </row>
    <row r="416" spans="1:25" s="73" customFormat="1" x14ac:dyDescent="0.35">
      <c r="A416" s="83"/>
      <c r="B416" s="83"/>
      <c r="C416" s="87"/>
      <c r="D416" s="87"/>
      <c r="E416" s="85"/>
      <c r="F416" s="86"/>
      <c r="G416" s="87"/>
      <c r="H416" s="87"/>
      <c r="I416" s="90"/>
      <c r="J416" s="89"/>
      <c r="K416" s="89"/>
      <c r="L416" s="89"/>
      <c r="M416" s="90"/>
      <c r="N416" s="90"/>
      <c r="O416" s="87"/>
      <c r="P416" s="87"/>
      <c r="Q416" s="91"/>
      <c r="R416" s="91"/>
      <c r="S416" s="92"/>
      <c r="T416" s="92"/>
      <c r="U416" s="92"/>
      <c r="V416" s="92"/>
      <c r="W416" s="72" t="str">
        <f t="shared" si="18"/>
        <v/>
      </c>
      <c r="X416" s="72" t="str">
        <f t="shared" si="19"/>
        <v/>
      </c>
      <c r="Y416" s="72" t="str">
        <f t="shared" si="20"/>
        <v/>
      </c>
    </row>
    <row r="417" spans="1:25" s="73" customFormat="1" x14ac:dyDescent="0.35">
      <c r="A417" s="83"/>
      <c r="B417" s="83"/>
      <c r="C417" s="87"/>
      <c r="D417" s="87"/>
      <c r="E417" s="85"/>
      <c r="F417" s="86"/>
      <c r="G417" s="87"/>
      <c r="H417" s="87"/>
      <c r="I417" s="90"/>
      <c r="J417" s="89"/>
      <c r="K417" s="89"/>
      <c r="L417" s="89"/>
      <c r="M417" s="90"/>
      <c r="N417" s="90"/>
      <c r="O417" s="87"/>
      <c r="P417" s="87"/>
      <c r="Q417" s="91"/>
      <c r="R417" s="91"/>
      <c r="S417" s="92"/>
      <c r="T417" s="92"/>
      <c r="U417" s="92"/>
      <c r="V417" s="92"/>
      <c r="W417" s="72" t="str">
        <f t="shared" si="18"/>
        <v/>
      </c>
      <c r="X417" s="72" t="str">
        <f t="shared" si="19"/>
        <v/>
      </c>
      <c r="Y417" s="72" t="str">
        <f t="shared" si="20"/>
        <v/>
      </c>
    </row>
    <row r="418" spans="1:25" s="73" customFormat="1" x14ac:dyDescent="0.35">
      <c r="A418" s="83"/>
      <c r="B418" s="83"/>
      <c r="C418" s="87"/>
      <c r="D418" s="87"/>
      <c r="E418" s="85"/>
      <c r="F418" s="86"/>
      <c r="G418" s="87"/>
      <c r="H418" s="87"/>
      <c r="I418" s="90"/>
      <c r="J418" s="89"/>
      <c r="K418" s="89"/>
      <c r="L418" s="89"/>
      <c r="M418" s="90"/>
      <c r="N418" s="90"/>
      <c r="O418" s="87"/>
      <c r="P418" s="87"/>
      <c r="Q418" s="91"/>
      <c r="R418" s="91"/>
      <c r="S418" s="92"/>
      <c r="T418" s="92"/>
      <c r="U418" s="92"/>
      <c r="V418" s="92"/>
      <c r="W418" s="72" t="str">
        <f t="shared" si="18"/>
        <v/>
      </c>
      <c r="X418" s="72" t="str">
        <f t="shared" si="19"/>
        <v/>
      </c>
      <c r="Y418" s="72" t="str">
        <f t="shared" si="20"/>
        <v/>
      </c>
    </row>
    <row r="419" spans="1:25" s="73" customFormat="1" x14ac:dyDescent="0.35">
      <c r="A419" s="83"/>
      <c r="B419" s="83"/>
      <c r="C419" s="87"/>
      <c r="D419" s="87"/>
      <c r="E419" s="85"/>
      <c r="F419" s="86"/>
      <c r="G419" s="87"/>
      <c r="H419" s="87"/>
      <c r="I419" s="90"/>
      <c r="J419" s="89"/>
      <c r="K419" s="89"/>
      <c r="L419" s="89"/>
      <c r="M419" s="90"/>
      <c r="N419" s="90"/>
      <c r="O419" s="87"/>
      <c r="P419" s="87"/>
      <c r="Q419" s="91"/>
      <c r="R419" s="91"/>
      <c r="S419" s="92"/>
      <c r="T419" s="92"/>
      <c r="U419" s="92"/>
      <c r="V419" s="92"/>
      <c r="W419" s="72" t="str">
        <f t="shared" si="18"/>
        <v/>
      </c>
      <c r="X419" s="72" t="str">
        <f t="shared" si="19"/>
        <v/>
      </c>
      <c r="Y419" s="72" t="str">
        <f t="shared" si="20"/>
        <v/>
      </c>
    </row>
    <row r="420" spans="1:25" s="73" customFormat="1" x14ac:dyDescent="0.35">
      <c r="A420" s="83"/>
      <c r="B420" s="83"/>
      <c r="C420" s="87"/>
      <c r="D420" s="87"/>
      <c r="E420" s="85"/>
      <c r="F420" s="86"/>
      <c r="G420" s="87"/>
      <c r="H420" s="87"/>
      <c r="I420" s="90"/>
      <c r="J420" s="89"/>
      <c r="K420" s="89"/>
      <c r="L420" s="89"/>
      <c r="M420" s="90"/>
      <c r="N420" s="90"/>
      <c r="O420" s="87"/>
      <c r="P420" s="87"/>
      <c r="Q420" s="91"/>
      <c r="R420" s="91"/>
      <c r="S420" s="92"/>
      <c r="T420" s="92"/>
      <c r="U420" s="92"/>
      <c r="V420" s="92"/>
      <c r="W420" s="72" t="str">
        <f t="shared" si="18"/>
        <v/>
      </c>
      <c r="X420" s="72" t="str">
        <f t="shared" si="19"/>
        <v/>
      </c>
      <c r="Y420" s="72" t="str">
        <f t="shared" si="20"/>
        <v/>
      </c>
    </row>
    <row r="421" spans="1:25" s="73" customFormat="1" x14ac:dyDescent="0.35">
      <c r="A421" s="83"/>
      <c r="B421" s="83"/>
      <c r="C421" s="87"/>
      <c r="D421" s="87"/>
      <c r="E421" s="85"/>
      <c r="F421" s="86"/>
      <c r="G421" s="87"/>
      <c r="H421" s="87"/>
      <c r="I421" s="90"/>
      <c r="J421" s="89"/>
      <c r="K421" s="89"/>
      <c r="L421" s="89"/>
      <c r="M421" s="90"/>
      <c r="N421" s="90"/>
      <c r="O421" s="87"/>
      <c r="P421" s="87"/>
      <c r="Q421" s="91"/>
      <c r="R421" s="91"/>
      <c r="S421" s="92"/>
      <c r="T421" s="92"/>
      <c r="U421" s="92"/>
      <c r="V421" s="92"/>
      <c r="W421" s="72" t="str">
        <f t="shared" si="18"/>
        <v/>
      </c>
      <c r="X421" s="72" t="str">
        <f t="shared" si="19"/>
        <v/>
      </c>
      <c r="Y421" s="72" t="str">
        <f t="shared" si="20"/>
        <v/>
      </c>
    </row>
    <row r="422" spans="1:25" s="73" customFormat="1" x14ac:dyDescent="0.35">
      <c r="A422" s="83"/>
      <c r="B422" s="83"/>
      <c r="C422" s="87"/>
      <c r="D422" s="87"/>
      <c r="E422" s="85"/>
      <c r="F422" s="86"/>
      <c r="G422" s="87"/>
      <c r="H422" s="87"/>
      <c r="I422" s="90"/>
      <c r="J422" s="89"/>
      <c r="K422" s="89"/>
      <c r="L422" s="89"/>
      <c r="M422" s="90"/>
      <c r="N422" s="90"/>
      <c r="O422" s="87"/>
      <c r="P422" s="87"/>
      <c r="Q422" s="91"/>
      <c r="R422" s="91"/>
      <c r="S422" s="92"/>
      <c r="T422" s="92"/>
      <c r="U422" s="92"/>
      <c r="V422" s="92"/>
      <c r="W422" s="72" t="str">
        <f t="shared" si="18"/>
        <v/>
      </c>
      <c r="X422" s="72" t="str">
        <f t="shared" si="19"/>
        <v/>
      </c>
      <c r="Y422" s="72" t="str">
        <f t="shared" si="20"/>
        <v/>
      </c>
    </row>
    <row r="423" spans="1:25" s="73" customFormat="1" x14ac:dyDescent="0.35">
      <c r="A423" s="83"/>
      <c r="B423" s="83"/>
      <c r="C423" s="87"/>
      <c r="D423" s="87"/>
      <c r="E423" s="85"/>
      <c r="F423" s="86"/>
      <c r="G423" s="87"/>
      <c r="H423" s="87"/>
      <c r="I423" s="90"/>
      <c r="J423" s="89"/>
      <c r="K423" s="89"/>
      <c r="L423" s="89"/>
      <c r="M423" s="90"/>
      <c r="N423" s="90"/>
      <c r="O423" s="87"/>
      <c r="P423" s="87"/>
      <c r="Q423" s="91"/>
      <c r="R423" s="91"/>
      <c r="S423" s="92"/>
      <c r="T423" s="92"/>
      <c r="U423" s="92"/>
      <c r="V423" s="92"/>
      <c r="W423" s="72" t="str">
        <f t="shared" si="18"/>
        <v/>
      </c>
      <c r="X423" s="72" t="str">
        <f t="shared" si="19"/>
        <v/>
      </c>
      <c r="Y423" s="72" t="str">
        <f t="shared" si="20"/>
        <v/>
      </c>
    </row>
    <row r="424" spans="1:25" s="73" customFormat="1" x14ac:dyDescent="0.35">
      <c r="A424" s="83"/>
      <c r="B424" s="83"/>
      <c r="C424" s="87"/>
      <c r="D424" s="87"/>
      <c r="E424" s="85"/>
      <c r="F424" s="86"/>
      <c r="G424" s="87"/>
      <c r="H424" s="87"/>
      <c r="I424" s="90"/>
      <c r="J424" s="89"/>
      <c r="K424" s="89"/>
      <c r="L424" s="89"/>
      <c r="M424" s="90"/>
      <c r="N424" s="90"/>
      <c r="O424" s="87"/>
      <c r="P424" s="87"/>
      <c r="Q424" s="91"/>
      <c r="R424" s="91"/>
      <c r="S424" s="92"/>
      <c r="T424" s="92"/>
      <c r="U424" s="92"/>
      <c r="V424" s="92"/>
      <c r="W424" s="72" t="str">
        <f t="shared" si="18"/>
        <v/>
      </c>
      <c r="X424" s="72" t="str">
        <f t="shared" si="19"/>
        <v/>
      </c>
      <c r="Y424" s="72" t="str">
        <f t="shared" si="20"/>
        <v/>
      </c>
    </row>
    <row r="425" spans="1:25" s="73" customFormat="1" x14ac:dyDescent="0.35">
      <c r="A425" s="83"/>
      <c r="B425" s="83"/>
      <c r="C425" s="87"/>
      <c r="D425" s="87"/>
      <c r="E425" s="85"/>
      <c r="F425" s="86"/>
      <c r="G425" s="87"/>
      <c r="H425" s="87"/>
      <c r="I425" s="90"/>
      <c r="J425" s="89"/>
      <c r="K425" s="89"/>
      <c r="L425" s="89"/>
      <c r="M425" s="90"/>
      <c r="N425" s="90"/>
      <c r="O425" s="87"/>
      <c r="P425" s="87"/>
      <c r="Q425" s="91"/>
      <c r="R425" s="91"/>
      <c r="S425" s="92"/>
      <c r="T425" s="92"/>
      <c r="U425" s="92"/>
      <c r="V425" s="92"/>
      <c r="W425" s="72" t="str">
        <f t="shared" si="18"/>
        <v/>
      </c>
      <c r="X425" s="72" t="str">
        <f t="shared" si="19"/>
        <v/>
      </c>
      <c r="Y425" s="72" t="str">
        <f t="shared" si="20"/>
        <v/>
      </c>
    </row>
    <row r="426" spans="1:25" s="73" customFormat="1" x14ac:dyDescent="0.35">
      <c r="A426" s="83"/>
      <c r="B426" s="83"/>
      <c r="C426" s="87"/>
      <c r="D426" s="87"/>
      <c r="E426" s="85"/>
      <c r="F426" s="86"/>
      <c r="G426" s="87"/>
      <c r="H426" s="87"/>
      <c r="I426" s="90"/>
      <c r="J426" s="89"/>
      <c r="K426" s="89"/>
      <c r="L426" s="89"/>
      <c r="M426" s="90"/>
      <c r="N426" s="90"/>
      <c r="O426" s="87"/>
      <c r="P426" s="87"/>
      <c r="Q426" s="91"/>
      <c r="R426" s="91"/>
      <c r="S426" s="92"/>
      <c r="T426" s="92"/>
      <c r="U426" s="92"/>
      <c r="V426" s="92"/>
      <c r="W426" s="72" t="str">
        <f t="shared" si="18"/>
        <v/>
      </c>
      <c r="X426" s="72" t="str">
        <f t="shared" si="19"/>
        <v/>
      </c>
      <c r="Y426" s="72" t="str">
        <f t="shared" si="20"/>
        <v/>
      </c>
    </row>
    <row r="427" spans="1:25" s="73" customFormat="1" x14ac:dyDescent="0.35">
      <c r="A427" s="83"/>
      <c r="B427" s="83"/>
      <c r="C427" s="87"/>
      <c r="D427" s="87"/>
      <c r="E427" s="85"/>
      <c r="F427" s="86"/>
      <c r="G427" s="87"/>
      <c r="H427" s="87"/>
      <c r="I427" s="90"/>
      <c r="J427" s="89"/>
      <c r="K427" s="89"/>
      <c r="L427" s="89"/>
      <c r="M427" s="90"/>
      <c r="N427" s="90"/>
      <c r="O427" s="87"/>
      <c r="P427" s="87"/>
      <c r="Q427" s="91"/>
      <c r="R427" s="91"/>
      <c r="S427" s="92"/>
      <c r="T427" s="92"/>
      <c r="U427" s="92"/>
      <c r="V427" s="92"/>
      <c r="W427" s="72" t="str">
        <f t="shared" si="18"/>
        <v/>
      </c>
      <c r="X427" s="72" t="str">
        <f t="shared" si="19"/>
        <v/>
      </c>
      <c r="Y427" s="72" t="str">
        <f t="shared" si="20"/>
        <v/>
      </c>
    </row>
    <row r="428" spans="1:25" s="73" customFormat="1" x14ac:dyDescent="0.35">
      <c r="A428" s="83"/>
      <c r="B428" s="83"/>
      <c r="C428" s="87"/>
      <c r="D428" s="87"/>
      <c r="E428" s="85"/>
      <c r="F428" s="86"/>
      <c r="G428" s="87"/>
      <c r="H428" s="87"/>
      <c r="I428" s="90"/>
      <c r="J428" s="89"/>
      <c r="K428" s="89"/>
      <c r="L428" s="89"/>
      <c r="M428" s="90"/>
      <c r="N428" s="90"/>
      <c r="O428" s="87"/>
      <c r="P428" s="87"/>
      <c r="Q428" s="91"/>
      <c r="R428" s="91"/>
      <c r="S428" s="92"/>
      <c r="T428" s="92"/>
      <c r="U428" s="92"/>
      <c r="V428" s="92"/>
      <c r="W428" s="72" t="str">
        <f t="shared" si="18"/>
        <v/>
      </c>
      <c r="X428" s="72" t="str">
        <f t="shared" si="19"/>
        <v/>
      </c>
      <c r="Y428" s="72" t="str">
        <f t="shared" si="20"/>
        <v/>
      </c>
    </row>
    <row r="429" spans="1:25" s="73" customFormat="1" x14ac:dyDescent="0.35">
      <c r="A429" s="83"/>
      <c r="B429" s="83"/>
      <c r="C429" s="87"/>
      <c r="D429" s="87"/>
      <c r="E429" s="85"/>
      <c r="F429" s="86"/>
      <c r="G429" s="87"/>
      <c r="H429" s="87"/>
      <c r="I429" s="90"/>
      <c r="J429" s="89"/>
      <c r="K429" s="89"/>
      <c r="L429" s="89"/>
      <c r="M429" s="90"/>
      <c r="N429" s="90"/>
      <c r="O429" s="87"/>
      <c r="P429" s="87"/>
      <c r="Q429" s="91"/>
      <c r="R429" s="91"/>
      <c r="S429" s="92"/>
      <c r="T429" s="92"/>
      <c r="U429" s="92"/>
      <c r="V429" s="92"/>
      <c r="W429" s="72" t="str">
        <f t="shared" si="18"/>
        <v/>
      </c>
      <c r="X429" s="72" t="str">
        <f t="shared" si="19"/>
        <v/>
      </c>
      <c r="Y429" s="72" t="str">
        <f t="shared" si="20"/>
        <v/>
      </c>
    </row>
    <row r="430" spans="1:25" s="73" customFormat="1" x14ac:dyDescent="0.35">
      <c r="A430" s="83"/>
      <c r="B430" s="83"/>
      <c r="C430" s="87"/>
      <c r="D430" s="87"/>
      <c r="E430" s="85"/>
      <c r="F430" s="86"/>
      <c r="G430" s="87"/>
      <c r="H430" s="87"/>
      <c r="I430" s="90"/>
      <c r="J430" s="89"/>
      <c r="K430" s="89"/>
      <c r="L430" s="89"/>
      <c r="M430" s="90"/>
      <c r="N430" s="90"/>
      <c r="O430" s="87"/>
      <c r="P430" s="87"/>
      <c r="Q430" s="91"/>
      <c r="R430" s="91"/>
      <c r="S430" s="92"/>
      <c r="T430" s="92"/>
      <c r="U430" s="92"/>
      <c r="V430" s="92"/>
      <c r="W430" s="72" t="str">
        <f t="shared" si="18"/>
        <v/>
      </c>
      <c r="X430" s="72" t="str">
        <f t="shared" si="19"/>
        <v/>
      </c>
      <c r="Y430" s="72" t="str">
        <f t="shared" si="20"/>
        <v/>
      </c>
    </row>
    <row r="431" spans="1:25" s="73" customFormat="1" x14ac:dyDescent="0.35">
      <c r="A431" s="83"/>
      <c r="B431" s="83"/>
      <c r="C431" s="87"/>
      <c r="D431" s="87"/>
      <c r="E431" s="85"/>
      <c r="F431" s="86"/>
      <c r="G431" s="87"/>
      <c r="H431" s="87"/>
      <c r="I431" s="90"/>
      <c r="J431" s="89"/>
      <c r="K431" s="89"/>
      <c r="L431" s="89"/>
      <c r="M431" s="90"/>
      <c r="N431" s="90"/>
      <c r="O431" s="87"/>
      <c r="P431" s="87"/>
      <c r="Q431" s="91"/>
      <c r="R431" s="91"/>
      <c r="S431" s="92"/>
      <c r="T431" s="92"/>
      <c r="U431" s="92"/>
      <c r="V431" s="92"/>
      <c r="W431" s="72" t="str">
        <f t="shared" si="18"/>
        <v/>
      </c>
      <c r="X431" s="72" t="str">
        <f t="shared" si="19"/>
        <v/>
      </c>
      <c r="Y431" s="72" t="str">
        <f t="shared" si="20"/>
        <v/>
      </c>
    </row>
    <row r="432" spans="1:25" s="73" customFormat="1" x14ac:dyDescent="0.35">
      <c r="A432" s="83"/>
      <c r="B432" s="83"/>
      <c r="C432" s="87"/>
      <c r="D432" s="87"/>
      <c r="E432" s="85"/>
      <c r="F432" s="86"/>
      <c r="G432" s="87"/>
      <c r="H432" s="87"/>
      <c r="I432" s="90"/>
      <c r="J432" s="89"/>
      <c r="K432" s="89"/>
      <c r="L432" s="89"/>
      <c r="M432" s="90"/>
      <c r="N432" s="90"/>
      <c r="O432" s="87"/>
      <c r="P432" s="87"/>
      <c r="Q432" s="91"/>
      <c r="R432" s="91"/>
      <c r="S432" s="92"/>
      <c r="T432" s="92"/>
      <c r="U432" s="92"/>
      <c r="V432" s="92"/>
      <c r="W432" s="72" t="str">
        <f t="shared" si="18"/>
        <v/>
      </c>
      <c r="X432" s="72" t="str">
        <f t="shared" si="19"/>
        <v/>
      </c>
      <c r="Y432" s="72" t="str">
        <f t="shared" si="20"/>
        <v/>
      </c>
    </row>
    <row r="433" spans="1:25" s="73" customFormat="1" x14ac:dyDescent="0.35">
      <c r="A433" s="83"/>
      <c r="B433" s="83"/>
      <c r="C433" s="87"/>
      <c r="D433" s="87"/>
      <c r="E433" s="85"/>
      <c r="F433" s="86"/>
      <c r="G433" s="87"/>
      <c r="H433" s="87"/>
      <c r="I433" s="90"/>
      <c r="J433" s="89"/>
      <c r="K433" s="89"/>
      <c r="L433" s="89"/>
      <c r="M433" s="90"/>
      <c r="N433" s="90"/>
      <c r="O433" s="87"/>
      <c r="P433" s="87"/>
      <c r="Q433" s="91"/>
      <c r="R433" s="91"/>
      <c r="S433" s="92"/>
      <c r="T433" s="92"/>
      <c r="U433" s="92"/>
      <c r="V433" s="92"/>
      <c r="W433" s="72" t="str">
        <f t="shared" si="18"/>
        <v/>
      </c>
      <c r="X433" s="72" t="str">
        <f t="shared" si="19"/>
        <v/>
      </c>
      <c r="Y433" s="72" t="str">
        <f t="shared" si="20"/>
        <v/>
      </c>
    </row>
    <row r="434" spans="1:25" s="73" customFormat="1" x14ac:dyDescent="0.35">
      <c r="A434" s="83"/>
      <c r="B434" s="83"/>
      <c r="C434" s="87"/>
      <c r="D434" s="87"/>
      <c r="E434" s="85"/>
      <c r="F434" s="86"/>
      <c r="G434" s="87"/>
      <c r="H434" s="87"/>
      <c r="I434" s="90"/>
      <c r="J434" s="89"/>
      <c r="K434" s="89"/>
      <c r="L434" s="89"/>
      <c r="M434" s="90"/>
      <c r="N434" s="90"/>
      <c r="O434" s="87"/>
      <c r="P434" s="87"/>
      <c r="Q434" s="91"/>
      <c r="R434" s="91"/>
      <c r="S434" s="92"/>
      <c r="T434" s="92"/>
      <c r="U434" s="92"/>
      <c r="V434" s="92"/>
      <c r="W434" s="72" t="str">
        <f t="shared" si="18"/>
        <v/>
      </c>
      <c r="X434" s="72" t="str">
        <f t="shared" si="19"/>
        <v/>
      </c>
      <c r="Y434" s="72" t="str">
        <f t="shared" si="20"/>
        <v/>
      </c>
    </row>
    <row r="435" spans="1:25" s="73" customFormat="1" x14ac:dyDescent="0.35">
      <c r="A435" s="83"/>
      <c r="B435" s="83"/>
      <c r="C435" s="87"/>
      <c r="D435" s="87"/>
      <c r="E435" s="85"/>
      <c r="F435" s="86"/>
      <c r="G435" s="87"/>
      <c r="H435" s="87"/>
      <c r="I435" s="90"/>
      <c r="J435" s="89"/>
      <c r="K435" s="89"/>
      <c r="L435" s="89"/>
      <c r="M435" s="90"/>
      <c r="N435" s="90"/>
      <c r="O435" s="87"/>
      <c r="P435" s="87"/>
      <c r="Q435" s="91"/>
      <c r="R435" s="91"/>
      <c r="S435" s="92"/>
      <c r="T435" s="92"/>
      <c r="U435" s="92"/>
      <c r="V435" s="92"/>
      <c r="W435" s="72" t="str">
        <f t="shared" si="18"/>
        <v/>
      </c>
      <c r="X435" s="72" t="str">
        <f t="shared" si="19"/>
        <v/>
      </c>
      <c r="Y435" s="72" t="str">
        <f t="shared" si="20"/>
        <v/>
      </c>
    </row>
    <row r="436" spans="1:25" s="73" customFormat="1" x14ac:dyDescent="0.35">
      <c r="A436" s="83"/>
      <c r="B436" s="83"/>
      <c r="C436" s="87"/>
      <c r="D436" s="87"/>
      <c r="E436" s="85"/>
      <c r="F436" s="86"/>
      <c r="G436" s="87"/>
      <c r="H436" s="87"/>
      <c r="I436" s="90"/>
      <c r="J436" s="89"/>
      <c r="K436" s="89"/>
      <c r="L436" s="89"/>
      <c r="M436" s="90"/>
      <c r="N436" s="90"/>
      <c r="O436" s="87"/>
      <c r="P436" s="87"/>
      <c r="Q436" s="91"/>
      <c r="R436" s="91"/>
      <c r="S436" s="92"/>
      <c r="T436" s="92"/>
      <c r="U436" s="92"/>
      <c r="V436" s="92"/>
      <c r="W436" s="72" t="str">
        <f t="shared" si="18"/>
        <v/>
      </c>
      <c r="X436" s="72" t="str">
        <f t="shared" si="19"/>
        <v/>
      </c>
      <c r="Y436" s="72" t="str">
        <f t="shared" si="20"/>
        <v/>
      </c>
    </row>
    <row r="437" spans="1:25" s="73" customFormat="1" x14ac:dyDescent="0.35">
      <c r="A437" s="83"/>
      <c r="B437" s="83"/>
      <c r="C437" s="87"/>
      <c r="D437" s="87"/>
      <c r="E437" s="85"/>
      <c r="F437" s="86"/>
      <c r="G437" s="87"/>
      <c r="H437" s="87"/>
      <c r="I437" s="90"/>
      <c r="J437" s="89"/>
      <c r="K437" s="89"/>
      <c r="L437" s="89"/>
      <c r="M437" s="90"/>
      <c r="N437" s="90"/>
      <c r="O437" s="87"/>
      <c r="P437" s="87"/>
      <c r="Q437" s="91"/>
      <c r="R437" s="91"/>
      <c r="S437" s="92"/>
      <c r="T437" s="92"/>
      <c r="U437" s="92"/>
      <c r="V437" s="92"/>
      <c r="W437" s="72" t="str">
        <f t="shared" si="18"/>
        <v/>
      </c>
      <c r="X437" s="72" t="str">
        <f t="shared" si="19"/>
        <v/>
      </c>
      <c r="Y437" s="72" t="str">
        <f t="shared" si="20"/>
        <v/>
      </c>
    </row>
    <row r="438" spans="1:25" s="73" customFormat="1" x14ac:dyDescent="0.35">
      <c r="A438" s="83"/>
      <c r="B438" s="83"/>
      <c r="C438" s="87"/>
      <c r="D438" s="87"/>
      <c r="E438" s="85"/>
      <c r="F438" s="86"/>
      <c r="G438" s="87"/>
      <c r="H438" s="87"/>
      <c r="I438" s="90"/>
      <c r="J438" s="89"/>
      <c r="K438" s="89"/>
      <c r="L438" s="89"/>
      <c r="M438" s="90"/>
      <c r="N438" s="90"/>
      <c r="O438" s="87"/>
      <c r="P438" s="87"/>
      <c r="Q438" s="91"/>
      <c r="R438" s="91"/>
      <c r="S438" s="92"/>
      <c r="T438" s="92"/>
      <c r="U438" s="92"/>
      <c r="V438" s="92"/>
      <c r="W438" s="72" t="str">
        <f t="shared" si="18"/>
        <v/>
      </c>
      <c r="X438" s="72" t="str">
        <f t="shared" si="19"/>
        <v/>
      </c>
      <c r="Y438" s="72" t="str">
        <f t="shared" si="20"/>
        <v/>
      </c>
    </row>
    <row r="439" spans="1:25" s="73" customFormat="1" x14ac:dyDescent="0.35">
      <c r="A439" s="83"/>
      <c r="B439" s="83"/>
      <c r="C439" s="87"/>
      <c r="D439" s="87"/>
      <c r="E439" s="85"/>
      <c r="F439" s="86"/>
      <c r="G439" s="87"/>
      <c r="H439" s="87"/>
      <c r="I439" s="90"/>
      <c r="J439" s="89"/>
      <c r="K439" s="89"/>
      <c r="L439" s="89"/>
      <c r="M439" s="90"/>
      <c r="N439" s="90"/>
      <c r="O439" s="87"/>
      <c r="P439" s="87"/>
      <c r="Q439" s="91"/>
      <c r="R439" s="91"/>
      <c r="S439" s="92"/>
      <c r="T439" s="92"/>
      <c r="U439" s="92"/>
      <c r="V439" s="92"/>
      <c r="W439" s="72" t="str">
        <f t="shared" si="18"/>
        <v/>
      </c>
      <c r="X439" s="72" t="str">
        <f t="shared" si="19"/>
        <v/>
      </c>
      <c r="Y439" s="72" t="str">
        <f t="shared" si="20"/>
        <v/>
      </c>
    </row>
    <row r="440" spans="1:25" s="73" customFormat="1" x14ac:dyDescent="0.35">
      <c r="A440" s="83"/>
      <c r="B440" s="83"/>
      <c r="C440" s="87"/>
      <c r="D440" s="87"/>
      <c r="E440" s="85"/>
      <c r="F440" s="86"/>
      <c r="G440" s="87"/>
      <c r="H440" s="87"/>
      <c r="I440" s="90"/>
      <c r="J440" s="89"/>
      <c r="K440" s="89"/>
      <c r="L440" s="89"/>
      <c r="M440" s="90"/>
      <c r="N440" s="90"/>
      <c r="O440" s="87"/>
      <c r="P440" s="87"/>
      <c r="Q440" s="91"/>
      <c r="R440" s="91"/>
      <c r="S440" s="92"/>
      <c r="T440" s="92"/>
      <c r="U440" s="92"/>
      <c r="V440" s="92"/>
      <c r="W440" s="72" t="str">
        <f t="shared" si="18"/>
        <v/>
      </c>
      <c r="X440" s="72" t="str">
        <f t="shared" si="19"/>
        <v/>
      </c>
      <c r="Y440" s="72" t="str">
        <f t="shared" si="20"/>
        <v/>
      </c>
    </row>
    <row r="441" spans="1:25" s="73" customFormat="1" x14ac:dyDescent="0.35">
      <c r="A441" s="83"/>
      <c r="B441" s="83"/>
      <c r="C441" s="87"/>
      <c r="D441" s="87"/>
      <c r="E441" s="85"/>
      <c r="F441" s="86"/>
      <c r="G441" s="87"/>
      <c r="H441" s="87"/>
      <c r="I441" s="90"/>
      <c r="J441" s="89"/>
      <c r="K441" s="89"/>
      <c r="L441" s="89"/>
      <c r="M441" s="90"/>
      <c r="N441" s="90"/>
      <c r="O441" s="87"/>
      <c r="P441" s="87"/>
      <c r="Q441" s="91"/>
      <c r="R441" s="91"/>
      <c r="S441" s="92"/>
      <c r="T441" s="92"/>
      <c r="U441" s="92"/>
      <c r="V441" s="92"/>
      <c r="W441" s="72" t="str">
        <f t="shared" si="18"/>
        <v/>
      </c>
      <c r="X441" s="72" t="str">
        <f t="shared" si="19"/>
        <v/>
      </c>
      <c r="Y441" s="72" t="str">
        <f t="shared" si="20"/>
        <v/>
      </c>
    </row>
    <row r="442" spans="1:25" s="73" customFormat="1" x14ac:dyDescent="0.35">
      <c r="A442" s="83"/>
      <c r="B442" s="83"/>
      <c r="C442" s="87"/>
      <c r="D442" s="87"/>
      <c r="E442" s="85"/>
      <c r="F442" s="86"/>
      <c r="G442" s="87"/>
      <c r="H442" s="87"/>
      <c r="I442" s="90"/>
      <c r="J442" s="89"/>
      <c r="K442" s="89"/>
      <c r="L442" s="89"/>
      <c r="M442" s="90"/>
      <c r="N442" s="90"/>
      <c r="O442" s="87"/>
      <c r="P442" s="87"/>
      <c r="Q442" s="91"/>
      <c r="R442" s="91"/>
      <c r="S442" s="92"/>
      <c r="T442" s="92"/>
      <c r="U442" s="92"/>
      <c r="V442" s="92"/>
      <c r="W442" s="72" t="str">
        <f t="shared" si="18"/>
        <v/>
      </c>
      <c r="X442" s="72" t="str">
        <f t="shared" si="19"/>
        <v/>
      </c>
      <c r="Y442" s="72" t="str">
        <f t="shared" si="20"/>
        <v/>
      </c>
    </row>
    <row r="443" spans="1:25" s="73" customFormat="1" x14ac:dyDescent="0.35">
      <c r="A443" s="83"/>
      <c r="B443" s="83"/>
      <c r="C443" s="87"/>
      <c r="D443" s="87"/>
      <c r="E443" s="85"/>
      <c r="F443" s="86"/>
      <c r="G443" s="87"/>
      <c r="H443" s="87"/>
      <c r="I443" s="90"/>
      <c r="J443" s="89"/>
      <c r="K443" s="89"/>
      <c r="L443" s="89"/>
      <c r="M443" s="90"/>
      <c r="N443" s="90"/>
      <c r="O443" s="87"/>
      <c r="P443" s="87"/>
      <c r="Q443" s="91"/>
      <c r="R443" s="91"/>
      <c r="S443" s="92"/>
      <c r="T443" s="92"/>
      <c r="U443" s="92"/>
      <c r="V443" s="92"/>
      <c r="W443" s="72" t="str">
        <f t="shared" si="18"/>
        <v/>
      </c>
      <c r="X443" s="72" t="str">
        <f t="shared" si="19"/>
        <v/>
      </c>
      <c r="Y443" s="72" t="str">
        <f t="shared" si="20"/>
        <v/>
      </c>
    </row>
    <row r="444" spans="1:25" s="73" customFormat="1" x14ac:dyDescent="0.35">
      <c r="A444" s="83"/>
      <c r="B444" s="83"/>
      <c r="C444" s="87"/>
      <c r="D444" s="87"/>
      <c r="E444" s="85"/>
      <c r="F444" s="86"/>
      <c r="G444" s="87"/>
      <c r="H444" s="87"/>
      <c r="I444" s="90"/>
      <c r="J444" s="89"/>
      <c r="K444" s="89"/>
      <c r="L444" s="89"/>
      <c r="M444" s="90"/>
      <c r="N444" s="90"/>
      <c r="O444" s="87"/>
      <c r="P444" s="87"/>
      <c r="Q444" s="91"/>
      <c r="R444" s="91"/>
      <c r="S444" s="92"/>
      <c r="T444" s="92"/>
      <c r="U444" s="92"/>
      <c r="V444" s="92"/>
      <c r="W444" s="72" t="str">
        <f t="shared" si="18"/>
        <v/>
      </c>
      <c r="X444" s="72" t="str">
        <f t="shared" si="19"/>
        <v/>
      </c>
      <c r="Y444" s="72" t="str">
        <f t="shared" si="20"/>
        <v/>
      </c>
    </row>
    <row r="445" spans="1:25" s="73" customFormat="1" x14ac:dyDescent="0.35">
      <c r="A445" s="83"/>
      <c r="B445" s="83"/>
      <c r="C445" s="87"/>
      <c r="D445" s="87"/>
      <c r="E445" s="85"/>
      <c r="F445" s="86"/>
      <c r="G445" s="87"/>
      <c r="H445" s="87"/>
      <c r="I445" s="90"/>
      <c r="J445" s="89"/>
      <c r="K445" s="89"/>
      <c r="L445" s="89"/>
      <c r="M445" s="90"/>
      <c r="N445" s="90"/>
      <c r="O445" s="87"/>
      <c r="P445" s="87"/>
      <c r="Q445" s="91"/>
      <c r="R445" s="91"/>
      <c r="S445" s="92"/>
      <c r="T445" s="92"/>
      <c r="U445" s="92"/>
      <c r="V445" s="92"/>
      <c r="W445" s="72" t="str">
        <f t="shared" si="18"/>
        <v/>
      </c>
      <c r="X445" s="72" t="str">
        <f t="shared" si="19"/>
        <v/>
      </c>
      <c r="Y445" s="72" t="str">
        <f t="shared" si="20"/>
        <v/>
      </c>
    </row>
    <row r="446" spans="1:25" s="73" customFormat="1" x14ac:dyDescent="0.35">
      <c r="A446" s="83"/>
      <c r="B446" s="83"/>
      <c r="C446" s="87"/>
      <c r="D446" s="87"/>
      <c r="E446" s="85"/>
      <c r="F446" s="86"/>
      <c r="G446" s="87"/>
      <c r="H446" s="87"/>
      <c r="I446" s="90"/>
      <c r="J446" s="89"/>
      <c r="K446" s="89"/>
      <c r="L446" s="89"/>
      <c r="M446" s="90"/>
      <c r="N446" s="90"/>
      <c r="O446" s="87"/>
      <c r="P446" s="87"/>
      <c r="Q446" s="91"/>
      <c r="R446" s="91"/>
      <c r="S446" s="92"/>
      <c r="T446" s="92"/>
      <c r="U446" s="92"/>
      <c r="V446" s="92"/>
      <c r="W446" s="72" t="str">
        <f t="shared" si="18"/>
        <v/>
      </c>
      <c r="X446" s="72" t="str">
        <f t="shared" si="19"/>
        <v/>
      </c>
      <c r="Y446" s="72" t="str">
        <f t="shared" si="20"/>
        <v/>
      </c>
    </row>
    <row r="447" spans="1:25" s="73" customFormat="1" x14ac:dyDescent="0.35">
      <c r="A447" s="83"/>
      <c r="B447" s="83"/>
      <c r="C447" s="87"/>
      <c r="D447" s="87"/>
      <c r="E447" s="85"/>
      <c r="F447" s="86"/>
      <c r="G447" s="87"/>
      <c r="H447" s="87"/>
      <c r="I447" s="90"/>
      <c r="J447" s="89"/>
      <c r="K447" s="89"/>
      <c r="L447" s="89"/>
      <c r="M447" s="90"/>
      <c r="N447" s="90"/>
      <c r="O447" s="87"/>
      <c r="P447" s="87"/>
      <c r="Q447" s="91"/>
      <c r="R447" s="91"/>
      <c r="S447" s="92"/>
      <c r="T447" s="92"/>
      <c r="U447" s="92"/>
      <c r="V447" s="92"/>
      <c r="W447" s="72" t="str">
        <f t="shared" si="18"/>
        <v/>
      </c>
      <c r="X447" s="72" t="str">
        <f t="shared" si="19"/>
        <v/>
      </c>
      <c r="Y447" s="72" t="str">
        <f t="shared" si="20"/>
        <v/>
      </c>
    </row>
    <row r="448" spans="1:25" s="73" customFormat="1" x14ac:dyDescent="0.35">
      <c r="A448" s="83"/>
      <c r="B448" s="83"/>
      <c r="C448" s="87"/>
      <c r="D448" s="87"/>
      <c r="E448" s="85"/>
      <c r="F448" s="86"/>
      <c r="G448" s="87"/>
      <c r="H448" s="87"/>
      <c r="I448" s="90"/>
      <c r="J448" s="89"/>
      <c r="K448" s="89"/>
      <c r="L448" s="89"/>
      <c r="M448" s="90"/>
      <c r="N448" s="90"/>
      <c r="O448" s="87"/>
      <c r="P448" s="87"/>
      <c r="Q448" s="91"/>
      <c r="R448" s="91"/>
      <c r="S448" s="92"/>
      <c r="T448" s="92"/>
      <c r="U448" s="92"/>
      <c r="V448" s="92"/>
      <c r="W448" s="72" t="str">
        <f t="shared" si="18"/>
        <v/>
      </c>
      <c r="X448" s="72" t="str">
        <f t="shared" si="19"/>
        <v/>
      </c>
      <c r="Y448" s="72" t="str">
        <f t="shared" si="20"/>
        <v/>
      </c>
    </row>
    <row r="449" spans="1:25" s="73" customFormat="1" x14ac:dyDescent="0.35">
      <c r="A449" s="83"/>
      <c r="B449" s="83"/>
      <c r="C449" s="87"/>
      <c r="D449" s="87"/>
      <c r="E449" s="85"/>
      <c r="F449" s="86"/>
      <c r="G449" s="87"/>
      <c r="H449" s="87"/>
      <c r="I449" s="90"/>
      <c r="J449" s="89"/>
      <c r="K449" s="89"/>
      <c r="L449" s="89"/>
      <c r="M449" s="90"/>
      <c r="N449" s="90"/>
      <c r="O449" s="87"/>
      <c r="P449" s="87"/>
      <c r="Q449" s="91"/>
      <c r="R449" s="91"/>
      <c r="S449" s="92"/>
      <c r="T449" s="92"/>
      <c r="U449" s="92"/>
      <c r="V449" s="92"/>
      <c r="W449" s="72" t="str">
        <f t="shared" si="18"/>
        <v/>
      </c>
      <c r="X449" s="72" t="str">
        <f t="shared" si="19"/>
        <v/>
      </c>
      <c r="Y449" s="72" t="str">
        <f t="shared" si="20"/>
        <v/>
      </c>
    </row>
    <row r="450" spans="1:25" s="73" customFormat="1" x14ac:dyDescent="0.35">
      <c r="A450" s="83"/>
      <c r="B450" s="83"/>
      <c r="C450" s="87"/>
      <c r="D450" s="87"/>
      <c r="E450" s="85"/>
      <c r="F450" s="86"/>
      <c r="G450" s="87"/>
      <c r="H450" s="87"/>
      <c r="I450" s="90"/>
      <c r="J450" s="89"/>
      <c r="K450" s="89"/>
      <c r="L450" s="89"/>
      <c r="M450" s="90"/>
      <c r="N450" s="90"/>
      <c r="O450" s="87"/>
      <c r="P450" s="87"/>
      <c r="Q450" s="91"/>
      <c r="R450" s="91"/>
      <c r="S450" s="92"/>
      <c r="T450" s="92"/>
      <c r="U450" s="92"/>
      <c r="V450" s="92"/>
      <c r="W450" s="72" t="str">
        <f t="shared" si="18"/>
        <v/>
      </c>
      <c r="X450" s="72" t="str">
        <f t="shared" si="19"/>
        <v/>
      </c>
      <c r="Y450" s="72" t="str">
        <f t="shared" si="20"/>
        <v/>
      </c>
    </row>
    <row r="451" spans="1:25" s="73" customFormat="1" x14ac:dyDescent="0.35">
      <c r="A451" s="83"/>
      <c r="B451" s="83"/>
      <c r="C451" s="87"/>
      <c r="D451" s="87"/>
      <c r="E451" s="85"/>
      <c r="F451" s="86"/>
      <c r="G451" s="87"/>
      <c r="H451" s="87"/>
      <c r="I451" s="90"/>
      <c r="J451" s="89"/>
      <c r="K451" s="89"/>
      <c r="L451" s="89"/>
      <c r="M451" s="90"/>
      <c r="N451" s="90"/>
      <c r="O451" s="87"/>
      <c r="P451" s="87"/>
      <c r="Q451" s="91"/>
      <c r="R451" s="91"/>
      <c r="S451" s="92"/>
      <c r="T451" s="92"/>
      <c r="U451" s="92"/>
      <c r="V451" s="92"/>
      <c r="W451" s="72" t="str">
        <f t="shared" si="18"/>
        <v/>
      </c>
      <c r="X451" s="72" t="str">
        <f t="shared" si="19"/>
        <v/>
      </c>
      <c r="Y451" s="72" t="str">
        <f t="shared" si="20"/>
        <v/>
      </c>
    </row>
    <row r="452" spans="1:25" s="73" customFormat="1" x14ac:dyDescent="0.35">
      <c r="A452" s="83"/>
      <c r="B452" s="83"/>
      <c r="C452" s="87"/>
      <c r="D452" s="87"/>
      <c r="E452" s="85"/>
      <c r="F452" s="86"/>
      <c r="G452" s="87"/>
      <c r="H452" s="87"/>
      <c r="I452" s="90"/>
      <c r="J452" s="89"/>
      <c r="K452" s="89"/>
      <c r="L452" s="89"/>
      <c r="M452" s="90"/>
      <c r="N452" s="90"/>
      <c r="O452" s="87"/>
      <c r="P452" s="87"/>
      <c r="Q452" s="91"/>
      <c r="R452" s="91"/>
      <c r="S452" s="92"/>
      <c r="T452" s="92"/>
      <c r="U452" s="92"/>
      <c r="V452" s="92"/>
      <c r="W452" s="72" t="str">
        <f t="shared" si="18"/>
        <v/>
      </c>
      <c r="X452" s="72" t="str">
        <f t="shared" si="19"/>
        <v/>
      </c>
      <c r="Y452" s="72" t="str">
        <f t="shared" si="20"/>
        <v/>
      </c>
    </row>
    <row r="453" spans="1:25" s="73" customFormat="1" x14ac:dyDescent="0.35">
      <c r="A453" s="83"/>
      <c r="B453" s="83"/>
      <c r="C453" s="87"/>
      <c r="D453" s="87"/>
      <c r="E453" s="85"/>
      <c r="F453" s="86"/>
      <c r="G453" s="87"/>
      <c r="H453" s="87"/>
      <c r="I453" s="90"/>
      <c r="J453" s="89"/>
      <c r="K453" s="89"/>
      <c r="L453" s="89"/>
      <c r="M453" s="90"/>
      <c r="N453" s="90"/>
      <c r="O453" s="87"/>
      <c r="P453" s="87"/>
      <c r="Q453" s="91"/>
      <c r="R453" s="91"/>
      <c r="S453" s="92"/>
      <c r="T453" s="92"/>
      <c r="U453" s="92"/>
      <c r="V453" s="92"/>
      <c r="W453" s="72" t="str">
        <f t="shared" si="18"/>
        <v/>
      </c>
      <c r="X453" s="72" t="str">
        <f t="shared" si="19"/>
        <v/>
      </c>
      <c r="Y453" s="72" t="str">
        <f t="shared" si="20"/>
        <v/>
      </c>
    </row>
    <row r="454" spans="1:25" s="73" customFormat="1" x14ac:dyDescent="0.35">
      <c r="A454" s="83"/>
      <c r="B454" s="83"/>
      <c r="C454" s="87"/>
      <c r="D454" s="87"/>
      <c r="E454" s="85"/>
      <c r="F454" s="86"/>
      <c r="G454" s="87"/>
      <c r="H454" s="87"/>
      <c r="I454" s="90"/>
      <c r="J454" s="89"/>
      <c r="K454" s="89"/>
      <c r="L454" s="89"/>
      <c r="M454" s="90"/>
      <c r="N454" s="90"/>
      <c r="O454" s="87"/>
      <c r="P454" s="87"/>
      <c r="Q454" s="91"/>
      <c r="R454" s="91"/>
      <c r="S454" s="92"/>
      <c r="T454" s="92"/>
      <c r="U454" s="92"/>
      <c r="V454" s="92"/>
      <c r="W454" s="72" t="str">
        <f t="shared" si="18"/>
        <v/>
      </c>
      <c r="X454" s="72" t="str">
        <f t="shared" si="19"/>
        <v/>
      </c>
      <c r="Y454" s="72" t="str">
        <f t="shared" si="20"/>
        <v/>
      </c>
    </row>
    <row r="455" spans="1:25" s="73" customFormat="1" x14ac:dyDescent="0.35">
      <c r="A455" s="83"/>
      <c r="B455" s="83"/>
      <c r="C455" s="87"/>
      <c r="D455" s="87"/>
      <c r="E455" s="85"/>
      <c r="F455" s="86"/>
      <c r="G455" s="87"/>
      <c r="H455" s="87"/>
      <c r="I455" s="90"/>
      <c r="J455" s="89"/>
      <c r="K455" s="89"/>
      <c r="L455" s="89"/>
      <c r="M455" s="90"/>
      <c r="N455" s="90"/>
      <c r="O455" s="87"/>
      <c r="P455" s="87"/>
      <c r="Q455" s="91"/>
      <c r="R455" s="91"/>
      <c r="S455" s="92"/>
      <c r="T455" s="92"/>
      <c r="U455" s="92"/>
      <c r="V455" s="92"/>
      <c r="W455" s="72" t="str">
        <f t="shared" si="18"/>
        <v/>
      </c>
      <c r="X455" s="72" t="str">
        <f t="shared" si="19"/>
        <v/>
      </c>
      <c r="Y455" s="72" t="str">
        <f t="shared" si="20"/>
        <v/>
      </c>
    </row>
    <row r="456" spans="1:25" s="73" customFormat="1" x14ac:dyDescent="0.35">
      <c r="A456" s="83"/>
      <c r="B456" s="83"/>
      <c r="C456" s="87"/>
      <c r="D456" s="87"/>
      <c r="E456" s="85"/>
      <c r="F456" s="86"/>
      <c r="G456" s="87"/>
      <c r="H456" s="87"/>
      <c r="I456" s="90"/>
      <c r="J456" s="89"/>
      <c r="K456" s="89"/>
      <c r="L456" s="89"/>
      <c r="M456" s="90"/>
      <c r="N456" s="90"/>
      <c r="O456" s="87"/>
      <c r="P456" s="87"/>
      <c r="Q456" s="91"/>
      <c r="R456" s="91"/>
      <c r="S456" s="92"/>
      <c r="T456" s="92"/>
      <c r="U456" s="92"/>
      <c r="V456" s="92"/>
      <c r="W456" s="72" t="str">
        <f t="shared" ref="W456:W519" si="21">IF(T456="","",(T456-S456))</f>
        <v/>
      </c>
      <c r="X456" s="72" t="str">
        <f t="shared" ref="X456:X519" si="22">IF(U456="","",IF(U456="ND","ND",(U456-T456)))</f>
        <v/>
      </c>
      <c r="Y456" s="72" t="str">
        <f t="shared" ref="Y456:Y519" si="23">IF(V456="","",IF(V456="ND","ND",(V456-T456)))</f>
        <v/>
      </c>
    </row>
    <row r="457" spans="1:25" s="73" customFormat="1" x14ac:dyDescent="0.35">
      <c r="A457" s="83"/>
      <c r="B457" s="83"/>
      <c r="C457" s="87"/>
      <c r="D457" s="87"/>
      <c r="E457" s="85"/>
      <c r="F457" s="86"/>
      <c r="G457" s="87"/>
      <c r="H457" s="87"/>
      <c r="I457" s="90"/>
      <c r="J457" s="89"/>
      <c r="K457" s="89"/>
      <c r="L457" s="89"/>
      <c r="M457" s="90"/>
      <c r="N457" s="90"/>
      <c r="O457" s="87"/>
      <c r="P457" s="87"/>
      <c r="Q457" s="91"/>
      <c r="R457" s="91"/>
      <c r="S457" s="92"/>
      <c r="T457" s="92"/>
      <c r="U457" s="92"/>
      <c r="V457" s="92"/>
      <c r="W457" s="72" t="str">
        <f t="shared" si="21"/>
        <v/>
      </c>
      <c r="X457" s="72" t="str">
        <f t="shared" si="22"/>
        <v/>
      </c>
      <c r="Y457" s="72" t="str">
        <f t="shared" si="23"/>
        <v/>
      </c>
    </row>
    <row r="458" spans="1:25" s="73" customFormat="1" x14ac:dyDescent="0.35">
      <c r="A458" s="83"/>
      <c r="B458" s="83"/>
      <c r="C458" s="87"/>
      <c r="D458" s="87"/>
      <c r="E458" s="85"/>
      <c r="F458" s="86"/>
      <c r="G458" s="87"/>
      <c r="H458" s="87"/>
      <c r="I458" s="90"/>
      <c r="J458" s="89"/>
      <c r="K458" s="89"/>
      <c r="L458" s="89"/>
      <c r="M458" s="90"/>
      <c r="N458" s="90"/>
      <c r="O458" s="87"/>
      <c r="P458" s="87"/>
      <c r="Q458" s="91"/>
      <c r="R458" s="91"/>
      <c r="S458" s="92"/>
      <c r="T458" s="92"/>
      <c r="U458" s="92"/>
      <c r="V458" s="92"/>
      <c r="W458" s="72" t="str">
        <f t="shared" si="21"/>
        <v/>
      </c>
      <c r="X458" s="72" t="str">
        <f t="shared" si="22"/>
        <v/>
      </c>
      <c r="Y458" s="72" t="str">
        <f t="shared" si="23"/>
        <v/>
      </c>
    </row>
    <row r="459" spans="1:25" s="73" customFormat="1" x14ac:dyDescent="0.35">
      <c r="A459" s="83"/>
      <c r="B459" s="83"/>
      <c r="C459" s="87"/>
      <c r="D459" s="87"/>
      <c r="E459" s="85"/>
      <c r="F459" s="86"/>
      <c r="G459" s="87"/>
      <c r="H459" s="87"/>
      <c r="I459" s="90"/>
      <c r="J459" s="89"/>
      <c r="K459" s="89"/>
      <c r="L459" s="89"/>
      <c r="M459" s="90"/>
      <c r="N459" s="90"/>
      <c r="O459" s="87"/>
      <c r="P459" s="87"/>
      <c r="Q459" s="91"/>
      <c r="R459" s="91"/>
      <c r="S459" s="92"/>
      <c r="T459" s="92"/>
      <c r="U459" s="92"/>
      <c r="V459" s="92"/>
      <c r="W459" s="72" t="str">
        <f t="shared" si="21"/>
        <v/>
      </c>
      <c r="X459" s="72" t="str">
        <f t="shared" si="22"/>
        <v/>
      </c>
      <c r="Y459" s="72" t="str">
        <f t="shared" si="23"/>
        <v/>
      </c>
    </row>
    <row r="460" spans="1:25" s="73" customFormat="1" x14ac:dyDescent="0.35">
      <c r="A460" s="83"/>
      <c r="B460" s="83"/>
      <c r="C460" s="87"/>
      <c r="D460" s="87"/>
      <c r="E460" s="85"/>
      <c r="F460" s="86"/>
      <c r="G460" s="87"/>
      <c r="H460" s="87"/>
      <c r="I460" s="90"/>
      <c r="J460" s="89"/>
      <c r="K460" s="89"/>
      <c r="L460" s="89"/>
      <c r="M460" s="90"/>
      <c r="N460" s="90"/>
      <c r="O460" s="87"/>
      <c r="P460" s="87"/>
      <c r="Q460" s="91"/>
      <c r="R460" s="91"/>
      <c r="S460" s="92"/>
      <c r="T460" s="92"/>
      <c r="U460" s="92"/>
      <c r="V460" s="92"/>
      <c r="W460" s="72" t="str">
        <f t="shared" si="21"/>
        <v/>
      </c>
      <c r="X460" s="72" t="str">
        <f t="shared" si="22"/>
        <v/>
      </c>
      <c r="Y460" s="72" t="str">
        <f t="shared" si="23"/>
        <v/>
      </c>
    </row>
    <row r="461" spans="1:25" s="73" customFormat="1" x14ac:dyDescent="0.35">
      <c r="A461" s="83"/>
      <c r="B461" s="83"/>
      <c r="C461" s="87"/>
      <c r="D461" s="87"/>
      <c r="E461" s="85"/>
      <c r="F461" s="86"/>
      <c r="G461" s="87"/>
      <c r="H461" s="87"/>
      <c r="I461" s="90"/>
      <c r="J461" s="89"/>
      <c r="K461" s="89"/>
      <c r="L461" s="89"/>
      <c r="M461" s="90"/>
      <c r="N461" s="90"/>
      <c r="O461" s="87"/>
      <c r="P461" s="87"/>
      <c r="Q461" s="91"/>
      <c r="R461" s="91"/>
      <c r="S461" s="92"/>
      <c r="T461" s="92"/>
      <c r="U461" s="92"/>
      <c r="V461" s="92"/>
      <c r="W461" s="72" t="str">
        <f t="shared" si="21"/>
        <v/>
      </c>
      <c r="X461" s="72" t="str">
        <f t="shared" si="22"/>
        <v/>
      </c>
      <c r="Y461" s="72" t="str">
        <f t="shared" si="23"/>
        <v/>
      </c>
    </row>
    <row r="462" spans="1:25" s="73" customFormat="1" x14ac:dyDescent="0.35">
      <c r="A462" s="83"/>
      <c r="B462" s="83"/>
      <c r="C462" s="87"/>
      <c r="D462" s="87"/>
      <c r="E462" s="85"/>
      <c r="F462" s="86"/>
      <c r="G462" s="87"/>
      <c r="H462" s="87"/>
      <c r="I462" s="90"/>
      <c r="J462" s="89"/>
      <c r="K462" s="89"/>
      <c r="L462" s="89"/>
      <c r="M462" s="90"/>
      <c r="N462" s="90"/>
      <c r="O462" s="87"/>
      <c r="P462" s="87"/>
      <c r="Q462" s="91"/>
      <c r="R462" s="91"/>
      <c r="S462" s="92"/>
      <c r="T462" s="92"/>
      <c r="U462" s="92"/>
      <c r="V462" s="92"/>
      <c r="W462" s="72" t="str">
        <f t="shared" si="21"/>
        <v/>
      </c>
      <c r="X462" s="72" t="str">
        <f t="shared" si="22"/>
        <v/>
      </c>
      <c r="Y462" s="72" t="str">
        <f t="shared" si="23"/>
        <v/>
      </c>
    </row>
    <row r="463" spans="1:25" s="73" customFormat="1" x14ac:dyDescent="0.35">
      <c r="A463" s="83"/>
      <c r="B463" s="83"/>
      <c r="C463" s="87"/>
      <c r="D463" s="87"/>
      <c r="E463" s="85"/>
      <c r="F463" s="86"/>
      <c r="G463" s="87"/>
      <c r="H463" s="87"/>
      <c r="I463" s="90"/>
      <c r="J463" s="89"/>
      <c r="K463" s="89"/>
      <c r="L463" s="89"/>
      <c r="M463" s="90"/>
      <c r="N463" s="90"/>
      <c r="O463" s="87"/>
      <c r="P463" s="87"/>
      <c r="Q463" s="91"/>
      <c r="R463" s="91"/>
      <c r="S463" s="92"/>
      <c r="T463" s="92"/>
      <c r="U463" s="92"/>
      <c r="V463" s="92"/>
      <c r="W463" s="72" t="str">
        <f t="shared" si="21"/>
        <v/>
      </c>
      <c r="X463" s="72" t="str">
        <f t="shared" si="22"/>
        <v/>
      </c>
      <c r="Y463" s="72" t="str">
        <f t="shared" si="23"/>
        <v/>
      </c>
    </row>
    <row r="464" spans="1:25" s="73" customFormat="1" x14ac:dyDescent="0.35">
      <c r="A464" s="83"/>
      <c r="B464" s="83"/>
      <c r="C464" s="87"/>
      <c r="D464" s="87"/>
      <c r="E464" s="85"/>
      <c r="F464" s="86"/>
      <c r="G464" s="87"/>
      <c r="H464" s="87"/>
      <c r="I464" s="90"/>
      <c r="J464" s="89"/>
      <c r="K464" s="89"/>
      <c r="L464" s="89"/>
      <c r="M464" s="90"/>
      <c r="N464" s="90"/>
      <c r="O464" s="87"/>
      <c r="P464" s="87"/>
      <c r="Q464" s="91"/>
      <c r="R464" s="91"/>
      <c r="S464" s="92"/>
      <c r="T464" s="92"/>
      <c r="U464" s="92"/>
      <c r="V464" s="92"/>
      <c r="W464" s="72" t="str">
        <f t="shared" si="21"/>
        <v/>
      </c>
      <c r="X464" s="72" t="str">
        <f t="shared" si="22"/>
        <v/>
      </c>
      <c r="Y464" s="72" t="str">
        <f t="shared" si="23"/>
        <v/>
      </c>
    </row>
    <row r="465" spans="1:25" s="73" customFormat="1" x14ac:dyDescent="0.35">
      <c r="A465" s="83"/>
      <c r="B465" s="83"/>
      <c r="C465" s="87"/>
      <c r="D465" s="87"/>
      <c r="E465" s="85"/>
      <c r="F465" s="86"/>
      <c r="G465" s="87"/>
      <c r="H465" s="87"/>
      <c r="I465" s="90"/>
      <c r="J465" s="89"/>
      <c r="K465" s="89"/>
      <c r="L465" s="89"/>
      <c r="M465" s="90"/>
      <c r="N465" s="90"/>
      <c r="O465" s="87"/>
      <c r="P465" s="87"/>
      <c r="Q465" s="91"/>
      <c r="R465" s="91"/>
      <c r="S465" s="92"/>
      <c r="T465" s="92"/>
      <c r="U465" s="92"/>
      <c r="V465" s="92"/>
      <c r="W465" s="72" t="str">
        <f t="shared" si="21"/>
        <v/>
      </c>
      <c r="X465" s="72" t="str">
        <f t="shared" si="22"/>
        <v/>
      </c>
      <c r="Y465" s="72" t="str">
        <f t="shared" si="23"/>
        <v/>
      </c>
    </row>
    <row r="466" spans="1:25" s="73" customFormat="1" x14ac:dyDescent="0.35">
      <c r="A466" s="83"/>
      <c r="B466" s="83"/>
      <c r="C466" s="87"/>
      <c r="D466" s="87"/>
      <c r="E466" s="85"/>
      <c r="F466" s="86"/>
      <c r="G466" s="87"/>
      <c r="H466" s="87"/>
      <c r="I466" s="90"/>
      <c r="J466" s="89"/>
      <c r="K466" s="89"/>
      <c r="L466" s="89"/>
      <c r="M466" s="90"/>
      <c r="N466" s="90"/>
      <c r="O466" s="87"/>
      <c r="P466" s="87"/>
      <c r="Q466" s="91"/>
      <c r="R466" s="91"/>
      <c r="S466" s="92"/>
      <c r="T466" s="92"/>
      <c r="U466" s="92"/>
      <c r="V466" s="92"/>
      <c r="W466" s="72" t="str">
        <f t="shared" si="21"/>
        <v/>
      </c>
      <c r="X466" s="72" t="str">
        <f t="shared" si="22"/>
        <v/>
      </c>
      <c r="Y466" s="72" t="str">
        <f t="shared" si="23"/>
        <v/>
      </c>
    </row>
    <row r="467" spans="1:25" s="73" customFormat="1" x14ac:dyDescent="0.35">
      <c r="A467" s="83"/>
      <c r="B467" s="83"/>
      <c r="C467" s="87"/>
      <c r="D467" s="87"/>
      <c r="E467" s="85"/>
      <c r="F467" s="86"/>
      <c r="G467" s="87"/>
      <c r="H467" s="87"/>
      <c r="I467" s="90"/>
      <c r="J467" s="89"/>
      <c r="K467" s="89"/>
      <c r="L467" s="89"/>
      <c r="M467" s="90"/>
      <c r="N467" s="90"/>
      <c r="O467" s="87"/>
      <c r="P467" s="87"/>
      <c r="Q467" s="91"/>
      <c r="R467" s="91"/>
      <c r="S467" s="92"/>
      <c r="T467" s="92"/>
      <c r="U467" s="92"/>
      <c r="V467" s="92"/>
      <c r="W467" s="72" t="str">
        <f t="shared" si="21"/>
        <v/>
      </c>
      <c r="X467" s="72" t="str">
        <f t="shared" si="22"/>
        <v/>
      </c>
      <c r="Y467" s="72" t="str">
        <f t="shared" si="23"/>
        <v/>
      </c>
    </row>
    <row r="468" spans="1:25" s="73" customFormat="1" x14ac:dyDescent="0.35">
      <c r="A468" s="83"/>
      <c r="B468" s="83"/>
      <c r="C468" s="87"/>
      <c r="D468" s="87"/>
      <c r="E468" s="85"/>
      <c r="F468" s="86"/>
      <c r="G468" s="87"/>
      <c r="H468" s="87"/>
      <c r="I468" s="90"/>
      <c r="J468" s="89"/>
      <c r="K468" s="89"/>
      <c r="L468" s="89"/>
      <c r="M468" s="90"/>
      <c r="N468" s="90"/>
      <c r="O468" s="87"/>
      <c r="P468" s="87"/>
      <c r="Q468" s="91"/>
      <c r="R468" s="91"/>
      <c r="S468" s="92"/>
      <c r="T468" s="92"/>
      <c r="U468" s="92"/>
      <c r="V468" s="92"/>
      <c r="W468" s="72" t="str">
        <f t="shared" si="21"/>
        <v/>
      </c>
      <c r="X468" s="72" t="str">
        <f t="shared" si="22"/>
        <v/>
      </c>
      <c r="Y468" s="72" t="str">
        <f t="shared" si="23"/>
        <v/>
      </c>
    </row>
    <row r="469" spans="1:25" s="73" customFormat="1" x14ac:dyDescent="0.35">
      <c r="A469" s="83"/>
      <c r="B469" s="83"/>
      <c r="C469" s="87"/>
      <c r="D469" s="87"/>
      <c r="E469" s="85"/>
      <c r="F469" s="86"/>
      <c r="G469" s="87"/>
      <c r="H469" s="87"/>
      <c r="I469" s="90"/>
      <c r="J469" s="89"/>
      <c r="K469" s="89"/>
      <c r="L469" s="89"/>
      <c r="M469" s="90"/>
      <c r="N469" s="90"/>
      <c r="O469" s="87"/>
      <c r="P469" s="87"/>
      <c r="Q469" s="91"/>
      <c r="R469" s="91"/>
      <c r="S469" s="92"/>
      <c r="T469" s="92"/>
      <c r="U469" s="92"/>
      <c r="V469" s="92"/>
      <c r="W469" s="72" t="str">
        <f t="shared" si="21"/>
        <v/>
      </c>
      <c r="X469" s="72" t="str">
        <f t="shared" si="22"/>
        <v/>
      </c>
      <c r="Y469" s="72" t="str">
        <f t="shared" si="23"/>
        <v/>
      </c>
    </row>
    <row r="470" spans="1:25" s="73" customFormat="1" x14ac:dyDescent="0.35">
      <c r="A470" s="83"/>
      <c r="B470" s="83"/>
      <c r="C470" s="87"/>
      <c r="D470" s="87"/>
      <c r="E470" s="85"/>
      <c r="F470" s="86"/>
      <c r="G470" s="87"/>
      <c r="H470" s="87"/>
      <c r="I470" s="90"/>
      <c r="J470" s="89"/>
      <c r="K470" s="89"/>
      <c r="L470" s="89"/>
      <c r="M470" s="90"/>
      <c r="N470" s="90"/>
      <c r="O470" s="87"/>
      <c r="P470" s="87"/>
      <c r="Q470" s="91"/>
      <c r="R470" s="91"/>
      <c r="S470" s="92"/>
      <c r="T470" s="92"/>
      <c r="U470" s="92"/>
      <c r="V470" s="92"/>
      <c r="W470" s="72" t="str">
        <f t="shared" si="21"/>
        <v/>
      </c>
      <c r="X470" s="72" t="str">
        <f t="shared" si="22"/>
        <v/>
      </c>
      <c r="Y470" s="72" t="str">
        <f t="shared" si="23"/>
        <v/>
      </c>
    </row>
    <row r="471" spans="1:25" s="73" customFormat="1" x14ac:dyDescent="0.35">
      <c r="A471" s="83"/>
      <c r="B471" s="83"/>
      <c r="C471" s="87"/>
      <c r="D471" s="87"/>
      <c r="E471" s="85"/>
      <c r="F471" s="86"/>
      <c r="G471" s="87"/>
      <c r="H471" s="87"/>
      <c r="I471" s="90"/>
      <c r="J471" s="89"/>
      <c r="K471" s="89"/>
      <c r="L471" s="89"/>
      <c r="M471" s="90"/>
      <c r="N471" s="90"/>
      <c r="O471" s="87"/>
      <c r="P471" s="87"/>
      <c r="Q471" s="91"/>
      <c r="R471" s="91"/>
      <c r="S471" s="92"/>
      <c r="T471" s="92"/>
      <c r="U471" s="92"/>
      <c r="V471" s="92"/>
      <c r="W471" s="72" t="str">
        <f t="shared" si="21"/>
        <v/>
      </c>
      <c r="X471" s="72" t="str">
        <f t="shared" si="22"/>
        <v/>
      </c>
      <c r="Y471" s="72" t="str">
        <f t="shared" si="23"/>
        <v/>
      </c>
    </row>
    <row r="472" spans="1:25" s="73" customFormat="1" x14ac:dyDescent="0.35">
      <c r="A472" s="83"/>
      <c r="B472" s="83"/>
      <c r="C472" s="87"/>
      <c r="D472" s="87"/>
      <c r="E472" s="85"/>
      <c r="F472" s="86"/>
      <c r="G472" s="87"/>
      <c r="H472" s="87"/>
      <c r="I472" s="90"/>
      <c r="J472" s="89"/>
      <c r="K472" s="89"/>
      <c r="L472" s="89"/>
      <c r="M472" s="90"/>
      <c r="N472" s="90"/>
      <c r="O472" s="87"/>
      <c r="P472" s="87"/>
      <c r="Q472" s="91"/>
      <c r="R472" s="91"/>
      <c r="S472" s="92"/>
      <c r="T472" s="92"/>
      <c r="U472" s="92"/>
      <c r="V472" s="92"/>
      <c r="W472" s="72" t="str">
        <f t="shared" si="21"/>
        <v/>
      </c>
      <c r="X472" s="72" t="str">
        <f t="shared" si="22"/>
        <v/>
      </c>
      <c r="Y472" s="72" t="str">
        <f t="shared" si="23"/>
        <v/>
      </c>
    </row>
    <row r="473" spans="1:25" s="73" customFormat="1" x14ac:dyDescent="0.35">
      <c r="A473" s="83"/>
      <c r="B473" s="83"/>
      <c r="C473" s="87"/>
      <c r="D473" s="87"/>
      <c r="E473" s="85"/>
      <c r="F473" s="86"/>
      <c r="G473" s="87"/>
      <c r="H473" s="87"/>
      <c r="I473" s="90"/>
      <c r="J473" s="89"/>
      <c r="K473" s="89"/>
      <c r="L473" s="89"/>
      <c r="M473" s="90"/>
      <c r="N473" s="90"/>
      <c r="O473" s="87"/>
      <c r="P473" s="87"/>
      <c r="Q473" s="91"/>
      <c r="R473" s="91"/>
      <c r="S473" s="92"/>
      <c r="T473" s="92"/>
      <c r="U473" s="92"/>
      <c r="V473" s="92"/>
      <c r="W473" s="72" t="str">
        <f t="shared" si="21"/>
        <v/>
      </c>
      <c r="X473" s="72" t="str">
        <f t="shared" si="22"/>
        <v/>
      </c>
      <c r="Y473" s="72" t="str">
        <f t="shared" si="23"/>
        <v/>
      </c>
    </row>
    <row r="474" spans="1:25" s="73" customFormat="1" x14ac:dyDescent="0.35">
      <c r="A474" s="83"/>
      <c r="B474" s="83"/>
      <c r="C474" s="87"/>
      <c r="D474" s="87"/>
      <c r="E474" s="85"/>
      <c r="F474" s="86"/>
      <c r="G474" s="87"/>
      <c r="H474" s="87"/>
      <c r="I474" s="90"/>
      <c r="J474" s="89"/>
      <c r="K474" s="89"/>
      <c r="L474" s="89"/>
      <c r="M474" s="90"/>
      <c r="N474" s="90"/>
      <c r="O474" s="87"/>
      <c r="P474" s="87"/>
      <c r="Q474" s="91"/>
      <c r="R474" s="91"/>
      <c r="S474" s="92"/>
      <c r="T474" s="92"/>
      <c r="U474" s="92"/>
      <c r="V474" s="92"/>
      <c r="W474" s="72" t="str">
        <f t="shared" si="21"/>
        <v/>
      </c>
      <c r="X474" s="72" t="str">
        <f t="shared" si="22"/>
        <v/>
      </c>
      <c r="Y474" s="72" t="str">
        <f t="shared" si="23"/>
        <v/>
      </c>
    </row>
    <row r="475" spans="1:25" s="73" customFormat="1" x14ac:dyDescent="0.35">
      <c r="A475" s="83"/>
      <c r="B475" s="83"/>
      <c r="C475" s="87"/>
      <c r="D475" s="87"/>
      <c r="E475" s="85"/>
      <c r="F475" s="86"/>
      <c r="G475" s="87"/>
      <c r="H475" s="87"/>
      <c r="I475" s="90"/>
      <c r="J475" s="89"/>
      <c r="K475" s="89"/>
      <c r="L475" s="89"/>
      <c r="M475" s="90"/>
      <c r="N475" s="90"/>
      <c r="O475" s="87"/>
      <c r="P475" s="87"/>
      <c r="Q475" s="91"/>
      <c r="R475" s="91"/>
      <c r="S475" s="92"/>
      <c r="T475" s="92"/>
      <c r="U475" s="92"/>
      <c r="V475" s="92"/>
      <c r="W475" s="72" t="str">
        <f t="shared" si="21"/>
        <v/>
      </c>
      <c r="X475" s="72" t="str">
        <f t="shared" si="22"/>
        <v/>
      </c>
      <c r="Y475" s="72" t="str">
        <f t="shared" si="23"/>
        <v/>
      </c>
    </row>
    <row r="476" spans="1:25" s="73" customFormat="1" x14ac:dyDescent="0.35">
      <c r="A476" s="83"/>
      <c r="B476" s="83"/>
      <c r="C476" s="87"/>
      <c r="D476" s="87"/>
      <c r="E476" s="85"/>
      <c r="F476" s="86"/>
      <c r="G476" s="87"/>
      <c r="H476" s="87"/>
      <c r="I476" s="90"/>
      <c r="J476" s="89"/>
      <c r="K476" s="89"/>
      <c r="L476" s="89"/>
      <c r="M476" s="90"/>
      <c r="N476" s="90"/>
      <c r="O476" s="87"/>
      <c r="P476" s="87"/>
      <c r="Q476" s="91"/>
      <c r="R476" s="91"/>
      <c r="S476" s="92"/>
      <c r="T476" s="92"/>
      <c r="U476" s="92"/>
      <c r="V476" s="92"/>
      <c r="W476" s="72" t="str">
        <f t="shared" si="21"/>
        <v/>
      </c>
      <c r="X476" s="72" t="str">
        <f t="shared" si="22"/>
        <v/>
      </c>
      <c r="Y476" s="72" t="str">
        <f t="shared" si="23"/>
        <v/>
      </c>
    </row>
    <row r="477" spans="1:25" s="73" customFormat="1" x14ac:dyDescent="0.35">
      <c r="A477" s="83"/>
      <c r="B477" s="83"/>
      <c r="C477" s="87"/>
      <c r="D477" s="87"/>
      <c r="E477" s="85"/>
      <c r="F477" s="86"/>
      <c r="G477" s="87"/>
      <c r="H477" s="87"/>
      <c r="I477" s="90"/>
      <c r="J477" s="89"/>
      <c r="K477" s="89"/>
      <c r="L477" s="89"/>
      <c r="M477" s="90"/>
      <c r="N477" s="90"/>
      <c r="O477" s="87"/>
      <c r="P477" s="87"/>
      <c r="Q477" s="91"/>
      <c r="R477" s="91"/>
      <c r="S477" s="92"/>
      <c r="T477" s="92"/>
      <c r="U477" s="92"/>
      <c r="V477" s="92"/>
      <c r="W477" s="72" t="str">
        <f t="shared" si="21"/>
        <v/>
      </c>
      <c r="X477" s="72" t="str">
        <f t="shared" si="22"/>
        <v/>
      </c>
      <c r="Y477" s="72" t="str">
        <f t="shared" si="23"/>
        <v/>
      </c>
    </row>
    <row r="478" spans="1:25" s="73" customFormat="1" x14ac:dyDescent="0.35">
      <c r="A478" s="83"/>
      <c r="B478" s="83"/>
      <c r="C478" s="87"/>
      <c r="D478" s="87"/>
      <c r="E478" s="85"/>
      <c r="F478" s="86"/>
      <c r="G478" s="87"/>
      <c r="H478" s="87"/>
      <c r="I478" s="90"/>
      <c r="J478" s="89"/>
      <c r="K478" s="89"/>
      <c r="L478" s="89"/>
      <c r="M478" s="90"/>
      <c r="N478" s="90"/>
      <c r="O478" s="87"/>
      <c r="P478" s="87"/>
      <c r="Q478" s="91"/>
      <c r="R478" s="91"/>
      <c r="S478" s="92"/>
      <c r="T478" s="92"/>
      <c r="U478" s="92"/>
      <c r="V478" s="92"/>
      <c r="W478" s="72" t="str">
        <f t="shared" si="21"/>
        <v/>
      </c>
      <c r="X478" s="72" t="str">
        <f t="shared" si="22"/>
        <v/>
      </c>
      <c r="Y478" s="72" t="str">
        <f t="shared" si="23"/>
        <v/>
      </c>
    </row>
    <row r="479" spans="1:25" s="73" customFormat="1" x14ac:dyDescent="0.35">
      <c r="A479" s="83"/>
      <c r="B479" s="83"/>
      <c r="C479" s="87"/>
      <c r="D479" s="87"/>
      <c r="E479" s="85"/>
      <c r="F479" s="86"/>
      <c r="G479" s="87"/>
      <c r="H479" s="87"/>
      <c r="I479" s="90"/>
      <c r="J479" s="89"/>
      <c r="K479" s="89"/>
      <c r="L479" s="89"/>
      <c r="M479" s="90"/>
      <c r="N479" s="90"/>
      <c r="O479" s="87"/>
      <c r="P479" s="87"/>
      <c r="Q479" s="91"/>
      <c r="R479" s="91"/>
      <c r="S479" s="92"/>
      <c r="T479" s="92"/>
      <c r="U479" s="92"/>
      <c r="V479" s="92"/>
      <c r="W479" s="72" t="str">
        <f t="shared" si="21"/>
        <v/>
      </c>
      <c r="X479" s="72" t="str">
        <f t="shared" si="22"/>
        <v/>
      </c>
      <c r="Y479" s="72" t="str">
        <f t="shared" si="23"/>
        <v/>
      </c>
    </row>
    <row r="480" spans="1:25" s="73" customFormat="1" x14ac:dyDescent="0.35">
      <c r="A480" s="83"/>
      <c r="B480" s="83"/>
      <c r="C480" s="87"/>
      <c r="D480" s="87"/>
      <c r="E480" s="85"/>
      <c r="F480" s="86"/>
      <c r="G480" s="87"/>
      <c r="H480" s="87"/>
      <c r="I480" s="90"/>
      <c r="J480" s="89"/>
      <c r="K480" s="89"/>
      <c r="L480" s="89"/>
      <c r="M480" s="90"/>
      <c r="N480" s="90"/>
      <c r="O480" s="87"/>
      <c r="P480" s="87"/>
      <c r="Q480" s="91"/>
      <c r="R480" s="91"/>
      <c r="S480" s="92"/>
      <c r="T480" s="92"/>
      <c r="U480" s="92"/>
      <c r="V480" s="92"/>
      <c r="W480" s="72" t="str">
        <f t="shared" si="21"/>
        <v/>
      </c>
      <c r="X480" s="72" t="str">
        <f t="shared" si="22"/>
        <v/>
      </c>
      <c r="Y480" s="72" t="str">
        <f t="shared" si="23"/>
        <v/>
      </c>
    </row>
    <row r="481" spans="1:25" s="73" customFormat="1" x14ac:dyDescent="0.35">
      <c r="A481" s="83"/>
      <c r="B481" s="83"/>
      <c r="C481" s="87"/>
      <c r="D481" s="87"/>
      <c r="E481" s="85"/>
      <c r="F481" s="86"/>
      <c r="G481" s="87"/>
      <c r="H481" s="87"/>
      <c r="I481" s="90"/>
      <c r="J481" s="89"/>
      <c r="K481" s="89"/>
      <c r="L481" s="89"/>
      <c r="M481" s="90"/>
      <c r="N481" s="90"/>
      <c r="O481" s="87"/>
      <c r="P481" s="87"/>
      <c r="Q481" s="91"/>
      <c r="R481" s="91"/>
      <c r="S481" s="92"/>
      <c r="T481" s="92"/>
      <c r="U481" s="92"/>
      <c r="V481" s="92"/>
      <c r="W481" s="72" t="str">
        <f t="shared" si="21"/>
        <v/>
      </c>
      <c r="X481" s="72" t="str">
        <f t="shared" si="22"/>
        <v/>
      </c>
      <c r="Y481" s="72" t="str">
        <f t="shared" si="23"/>
        <v/>
      </c>
    </row>
    <row r="482" spans="1:25" s="73" customFormat="1" x14ac:dyDescent="0.35">
      <c r="A482" s="83"/>
      <c r="B482" s="83"/>
      <c r="C482" s="87"/>
      <c r="D482" s="87"/>
      <c r="E482" s="85"/>
      <c r="F482" s="86"/>
      <c r="G482" s="87"/>
      <c r="H482" s="87"/>
      <c r="I482" s="90"/>
      <c r="J482" s="89"/>
      <c r="K482" s="89"/>
      <c r="L482" s="89"/>
      <c r="M482" s="90"/>
      <c r="N482" s="90"/>
      <c r="O482" s="87"/>
      <c r="P482" s="87"/>
      <c r="Q482" s="91"/>
      <c r="R482" s="91"/>
      <c r="S482" s="92"/>
      <c r="T482" s="92"/>
      <c r="U482" s="92"/>
      <c r="V482" s="92"/>
      <c r="W482" s="72" t="str">
        <f t="shared" si="21"/>
        <v/>
      </c>
      <c r="X482" s="72" t="str">
        <f t="shared" si="22"/>
        <v/>
      </c>
      <c r="Y482" s="72" t="str">
        <f t="shared" si="23"/>
        <v/>
      </c>
    </row>
    <row r="483" spans="1:25" s="73" customFormat="1" x14ac:dyDescent="0.35">
      <c r="A483" s="83"/>
      <c r="B483" s="83"/>
      <c r="C483" s="87"/>
      <c r="D483" s="87"/>
      <c r="E483" s="85"/>
      <c r="F483" s="86"/>
      <c r="G483" s="87"/>
      <c r="H483" s="87"/>
      <c r="I483" s="90"/>
      <c r="J483" s="89"/>
      <c r="K483" s="89"/>
      <c r="L483" s="89"/>
      <c r="M483" s="90"/>
      <c r="N483" s="90"/>
      <c r="O483" s="87"/>
      <c r="P483" s="87"/>
      <c r="Q483" s="91"/>
      <c r="R483" s="91"/>
      <c r="S483" s="92"/>
      <c r="T483" s="92"/>
      <c r="U483" s="92"/>
      <c r="V483" s="92"/>
      <c r="W483" s="72" t="str">
        <f t="shared" si="21"/>
        <v/>
      </c>
      <c r="X483" s="72" t="str">
        <f t="shared" si="22"/>
        <v/>
      </c>
      <c r="Y483" s="72" t="str">
        <f t="shared" si="23"/>
        <v/>
      </c>
    </row>
    <row r="484" spans="1:25" s="73" customFormat="1" x14ac:dyDescent="0.35">
      <c r="A484" s="83"/>
      <c r="B484" s="83"/>
      <c r="C484" s="87"/>
      <c r="D484" s="87"/>
      <c r="E484" s="85"/>
      <c r="F484" s="86"/>
      <c r="G484" s="87"/>
      <c r="H484" s="87"/>
      <c r="I484" s="90"/>
      <c r="J484" s="89"/>
      <c r="K484" s="89"/>
      <c r="L484" s="89"/>
      <c r="M484" s="90"/>
      <c r="N484" s="90"/>
      <c r="O484" s="87"/>
      <c r="P484" s="87"/>
      <c r="Q484" s="91"/>
      <c r="R484" s="91"/>
      <c r="S484" s="92"/>
      <c r="T484" s="92"/>
      <c r="U484" s="92"/>
      <c r="V484" s="92"/>
      <c r="W484" s="72" t="str">
        <f t="shared" si="21"/>
        <v/>
      </c>
      <c r="X484" s="72" t="str">
        <f t="shared" si="22"/>
        <v/>
      </c>
      <c r="Y484" s="72" t="str">
        <f t="shared" si="23"/>
        <v/>
      </c>
    </row>
    <row r="485" spans="1:25" s="73" customFormat="1" x14ac:dyDescent="0.35">
      <c r="A485" s="83"/>
      <c r="B485" s="83"/>
      <c r="C485" s="87"/>
      <c r="D485" s="87"/>
      <c r="E485" s="85"/>
      <c r="F485" s="86"/>
      <c r="G485" s="87"/>
      <c r="H485" s="87"/>
      <c r="I485" s="90"/>
      <c r="J485" s="89"/>
      <c r="K485" s="89"/>
      <c r="L485" s="89"/>
      <c r="M485" s="90"/>
      <c r="N485" s="90"/>
      <c r="O485" s="87"/>
      <c r="P485" s="87"/>
      <c r="Q485" s="91"/>
      <c r="R485" s="91"/>
      <c r="S485" s="92"/>
      <c r="T485" s="92"/>
      <c r="U485" s="92"/>
      <c r="V485" s="92"/>
      <c r="W485" s="72" t="str">
        <f t="shared" si="21"/>
        <v/>
      </c>
      <c r="X485" s="72" t="str">
        <f t="shared" si="22"/>
        <v/>
      </c>
      <c r="Y485" s="72" t="str">
        <f t="shared" si="23"/>
        <v/>
      </c>
    </row>
    <row r="486" spans="1:25" s="73" customFormat="1" x14ac:dyDescent="0.35">
      <c r="A486" s="83"/>
      <c r="B486" s="83"/>
      <c r="C486" s="87"/>
      <c r="D486" s="87"/>
      <c r="E486" s="85"/>
      <c r="F486" s="86"/>
      <c r="G486" s="87"/>
      <c r="H486" s="87"/>
      <c r="I486" s="90"/>
      <c r="J486" s="89"/>
      <c r="K486" s="89"/>
      <c r="L486" s="89"/>
      <c r="M486" s="90"/>
      <c r="N486" s="90"/>
      <c r="O486" s="87"/>
      <c r="P486" s="87"/>
      <c r="Q486" s="91"/>
      <c r="R486" s="91"/>
      <c r="S486" s="92"/>
      <c r="T486" s="92"/>
      <c r="U486" s="92"/>
      <c r="V486" s="92"/>
      <c r="W486" s="72" t="str">
        <f t="shared" si="21"/>
        <v/>
      </c>
      <c r="X486" s="72" t="str">
        <f t="shared" si="22"/>
        <v/>
      </c>
      <c r="Y486" s="72" t="str">
        <f t="shared" si="23"/>
        <v/>
      </c>
    </row>
    <row r="487" spans="1:25" s="73" customFormat="1" x14ac:dyDescent="0.35">
      <c r="A487" s="83"/>
      <c r="B487" s="83"/>
      <c r="C487" s="87"/>
      <c r="D487" s="87"/>
      <c r="E487" s="85"/>
      <c r="F487" s="86"/>
      <c r="G487" s="87"/>
      <c r="H487" s="87"/>
      <c r="I487" s="90"/>
      <c r="J487" s="89"/>
      <c r="K487" s="89"/>
      <c r="L487" s="89"/>
      <c r="M487" s="90"/>
      <c r="N487" s="90"/>
      <c r="O487" s="87"/>
      <c r="P487" s="87"/>
      <c r="Q487" s="91"/>
      <c r="R487" s="91"/>
      <c r="S487" s="92"/>
      <c r="T487" s="92"/>
      <c r="U487" s="92"/>
      <c r="V487" s="92"/>
      <c r="W487" s="72" t="str">
        <f t="shared" si="21"/>
        <v/>
      </c>
      <c r="X487" s="72" t="str">
        <f t="shared" si="22"/>
        <v/>
      </c>
      <c r="Y487" s="72" t="str">
        <f t="shared" si="23"/>
        <v/>
      </c>
    </row>
    <row r="488" spans="1:25" s="73" customFormat="1" x14ac:dyDescent="0.35">
      <c r="A488" s="83"/>
      <c r="B488" s="83"/>
      <c r="C488" s="87"/>
      <c r="D488" s="87"/>
      <c r="E488" s="85"/>
      <c r="F488" s="86"/>
      <c r="G488" s="87"/>
      <c r="H488" s="87"/>
      <c r="I488" s="90"/>
      <c r="J488" s="89"/>
      <c r="K488" s="89"/>
      <c r="L488" s="89"/>
      <c r="M488" s="90"/>
      <c r="N488" s="90"/>
      <c r="O488" s="87"/>
      <c r="P488" s="87"/>
      <c r="Q488" s="91"/>
      <c r="R488" s="91"/>
      <c r="S488" s="92"/>
      <c r="T488" s="92"/>
      <c r="U488" s="92"/>
      <c r="V488" s="92"/>
      <c r="W488" s="72" t="str">
        <f t="shared" si="21"/>
        <v/>
      </c>
      <c r="X488" s="72" t="str">
        <f t="shared" si="22"/>
        <v/>
      </c>
      <c r="Y488" s="72" t="str">
        <f t="shared" si="23"/>
        <v/>
      </c>
    </row>
    <row r="489" spans="1:25" s="73" customFormat="1" x14ac:dyDescent="0.35">
      <c r="A489" s="83"/>
      <c r="B489" s="83"/>
      <c r="C489" s="87"/>
      <c r="D489" s="87"/>
      <c r="E489" s="85"/>
      <c r="F489" s="86"/>
      <c r="G489" s="87"/>
      <c r="H489" s="87"/>
      <c r="I489" s="90"/>
      <c r="J489" s="89"/>
      <c r="K489" s="89"/>
      <c r="L489" s="89"/>
      <c r="M489" s="90"/>
      <c r="N489" s="90"/>
      <c r="O489" s="87"/>
      <c r="P489" s="87"/>
      <c r="Q489" s="91"/>
      <c r="R489" s="91"/>
      <c r="S489" s="92"/>
      <c r="T489" s="92"/>
      <c r="U489" s="92"/>
      <c r="V489" s="92"/>
      <c r="W489" s="72" t="str">
        <f t="shared" si="21"/>
        <v/>
      </c>
      <c r="X489" s="72" t="str">
        <f t="shared" si="22"/>
        <v/>
      </c>
      <c r="Y489" s="72" t="str">
        <f t="shared" si="23"/>
        <v/>
      </c>
    </row>
    <row r="490" spans="1:25" s="73" customFormat="1" x14ac:dyDescent="0.35">
      <c r="A490" s="83"/>
      <c r="B490" s="83"/>
      <c r="C490" s="87"/>
      <c r="D490" s="87"/>
      <c r="E490" s="85"/>
      <c r="F490" s="86"/>
      <c r="G490" s="87"/>
      <c r="H490" s="87"/>
      <c r="I490" s="90"/>
      <c r="J490" s="89"/>
      <c r="K490" s="89"/>
      <c r="L490" s="89"/>
      <c r="M490" s="90"/>
      <c r="N490" s="90"/>
      <c r="O490" s="87"/>
      <c r="P490" s="87"/>
      <c r="Q490" s="91"/>
      <c r="R490" s="91"/>
      <c r="S490" s="92"/>
      <c r="T490" s="92"/>
      <c r="U490" s="92"/>
      <c r="V490" s="92"/>
      <c r="W490" s="72" t="str">
        <f t="shared" si="21"/>
        <v/>
      </c>
      <c r="X490" s="72" t="str">
        <f t="shared" si="22"/>
        <v/>
      </c>
      <c r="Y490" s="72" t="str">
        <f t="shared" si="23"/>
        <v/>
      </c>
    </row>
    <row r="491" spans="1:25" s="73" customFormat="1" x14ac:dyDescent="0.35">
      <c r="A491" s="83"/>
      <c r="B491" s="83"/>
      <c r="C491" s="87"/>
      <c r="D491" s="87"/>
      <c r="E491" s="85"/>
      <c r="F491" s="86"/>
      <c r="G491" s="87"/>
      <c r="H491" s="87"/>
      <c r="I491" s="90"/>
      <c r="J491" s="89"/>
      <c r="K491" s="89"/>
      <c r="L491" s="89"/>
      <c r="M491" s="90"/>
      <c r="N491" s="90"/>
      <c r="O491" s="87"/>
      <c r="P491" s="87"/>
      <c r="Q491" s="91"/>
      <c r="R491" s="91"/>
      <c r="S491" s="92"/>
      <c r="T491" s="92"/>
      <c r="U491" s="92"/>
      <c r="V491" s="92"/>
      <c r="W491" s="72" t="str">
        <f t="shared" si="21"/>
        <v/>
      </c>
      <c r="X491" s="72" t="str">
        <f t="shared" si="22"/>
        <v/>
      </c>
      <c r="Y491" s="72" t="str">
        <f t="shared" si="23"/>
        <v/>
      </c>
    </row>
    <row r="492" spans="1:25" s="73" customFormat="1" x14ac:dyDescent="0.35">
      <c r="A492" s="83"/>
      <c r="B492" s="83"/>
      <c r="C492" s="87"/>
      <c r="D492" s="87"/>
      <c r="E492" s="85"/>
      <c r="F492" s="86"/>
      <c r="G492" s="87"/>
      <c r="H492" s="87"/>
      <c r="I492" s="90"/>
      <c r="J492" s="89"/>
      <c r="K492" s="89"/>
      <c r="L492" s="89"/>
      <c r="M492" s="90"/>
      <c r="N492" s="90"/>
      <c r="O492" s="87"/>
      <c r="P492" s="87"/>
      <c r="Q492" s="91"/>
      <c r="R492" s="91"/>
      <c r="S492" s="92"/>
      <c r="T492" s="92"/>
      <c r="U492" s="92"/>
      <c r="V492" s="92"/>
      <c r="W492" s="72" t="str">
        <f t="shared" si="21"/>
        <v/>
      </c>
      <c r="X492" s="72" t="str">
        <f t="shared" si="22"/>
        <v/>
      </c>
      <c r="Y492" s="72" t="str">
        <f t="shared" si="23"/>
        <v/>
      </c>
    </row>
    <row r="493" spans="1:25" s="73" customFormat="1" x14ac:dyDescent="0.35">
      <c r="A493" s="83"/>
      <c r="B493" s="83"/>
      <c r="C493" s="87"/>
      <c r="D493" s="87"/>
      <c r="E493" s="85"/>
      <c r="F493" s="86"/>
      <c r="G493" s="87"/>
      <c r="H493" s="87"/>
      <c r="I493" s="90"/>
      <c r="J493" s="89"/>
      <c r="K493" s="89"/>
      <c r="L493" s="89"/>
      <c r="M493" s="90"/>
      <c r="N493" s="90"/>
      <c r="O493" s="87"/>
      <c r="P493" s="87"/>
      <c r="Q493" s="91"/>
      <c r="R493" s="91"/>
      <c r="S493" s="92"/>
      <c r="T493" s="92"/>
      <c r="U493" s="92"/>
      <c r="V493" s="92"/>
      <c r="W493" s="72" t="str">
        <f t="shared" si="21"/>
        <v/>
      </c>
      <c r="X493" s="72" t="str">
        <f t="shared" si="22"/>
        <v/>
      </c>
      <c r="Y493" s="72" t="str">
        <f t="shared" si="23"/>
        <v/>
      </c>
    </row>
    <row r="494" spans="1:25" s="73" customFormat="1" x14ac:dyDescent="0.35">
      <c r="A494" s="83"/>
      <c r="B494" s="83"/>
      <c r="C494" s="87"/>
      <c r="D494" s="87"/>
      <c r="E494" s="85"/>
      <c r="F494" s="86"/>
      <c r="G494" s="87"/>
      <c r="H494" s="87"/>
      <c r="I494" s="90"/>
      <c r="J494" s="89"/>
      <c r="K494" s="89"/>
      <c r="L494" s="89"/>
      <c r="M494" s="90"/>
      <c r="N494" s="90"/>
      <c r="O494" s="87"/>
      <c r="P494" s="87"/>
      <c r="Q494" s="91"/>
      <c r="R494" s="91"/>
      <c r="S494" s="92"/>
      <c r="T494" s="92"/>
      <c r="U494" s="92"/>
      <c r="V494" s="92"/>
      <c r="W494" s="72" t="str">
        <f t="shared" si="21"/>
        <v/>
      </c>
      <c r="X494" s="72" t="str">
        <f t="shared" si="22"/>
        <v/>
      </c>
      <c r="Y494" s="72" t="str">
        <f t="shared" si="23"/>
        <v/>
      </c>
    </row>
    <row r="495" spans="1:25" s="73" customFormat="1" x14ac:dyDescent="0.35">
      <c r="A495" s="83"/>
      <c r="B495" s="83"/>
      <c r="C495" s="87"/>
      <c r="D495" s="87"/>
      <c r="E495" s="85"/>
      <c r="F495" s="86"/>
      <c r="G495" s="87"/>
      <c r="H495" s="87"/>
      <c r="I495" s="90"/>
      <c r="J495" s="89"/>
      <c r="K495" s="89"/>
      <c r="L495" s="89"/>
      <c r="M495" s="90"/>
      <c r="N495" s="90"/>
      <c r="O495" s="87"/>
      <c r="P495" s="87"/>
      <c r="Q495" s="91"/>
      <c r="R495" s="91"/>
      <c r="S495" s="92"/>
      <c r="T495" s="92"/>
      <c r="U495" s="92"/>
      <c r="V495" s="92"/>
      <c r="W495" s="72" t="str">
        <f t="shared" si="21"/>
        <v/>
      </c>
      <c r="X495" s="72" t="str">
        <f t="shared" si="22"/>
        <v/>
      </c>
      <c r="Y495" s="72" t="str">
        <f t="shared" si="23"/>
        <v/>
      </c>
    </row>
    <row r="496" spans="1:25" s="73" customFormat="1" x14ac:dyDescent="0.35">
      <c r="A496" s="83"/>
      <c r="B496" s="83"/>
      <c r="C496" s="87"/>
      <c r="D496" s="87"/>
      <c r="E496" s="85"/>
      <c r="F496" s="86"/>
      <c r="G496" s="87"/>
      <c r="H496" s="87"/>
      <c r="I496" s="90"/>
      <c r="J496" s="89"/>
      <c r="K496" s="89"/>
      <c r="L496" s="89"/>
      <c r="M496" s="90"/>
      <c r="N496" s="90"/>
      <c r="O496" s="87"/>
      <c r="P496" s="87"/>
      <c r="Q496" s="91"/>
      <c r="R496" s="91"/>
      <c r="S496" s="92"/>
      <c r="T496" s="92"/>
      <c r="U496" s="92"/>
      <c r="V496" s="92"/>
      <c r="W496" s="72" t="str">
        <f t="shared" si="21"/>
        <v/>
      </c>
      <c r="X496" s="72" t="str">
        <f t="shared" si="22"/>
        <v/>
      </c>
      <c r="Y496" s="72" t="str">
        <f t="shared" si="23"/>
        <v/>
      </c>
    </row>
    <row r="497" spans="1:25" s="73" customFormat="1" x14ac:dyDescent="0.35">
      <c r="A497" s="83"/>
      <c r="B497" s="83"/>
      <c r="C497" s="87"/>
      <c r="D497" s="87"/>
      <c r="E497" s="85"/>
      <c r="F497" s="86"/>
      <c r="G497" s="87"/>
      <c r="H497" s="87"/>
      <c r="I497" s="90"/>
      <c r="J497" s="89"/>
      <c r="K497" s="89"/>
      <c r="L497" s="89"/>
      <c r="M497" s="90"/>
      <c r="N497" s="90"/>
      <c r="O497" s="87"/>
      <c r="P497" s="87"/>
      <c r="Q497" s="91"/>
      <c r="R497" s="91"/>
      <c r="S497" s="92"/>
      <c r="T497" s="92"/>
      <c r="U497" s="92"/>
      <c r="V497" s="92"/>
      <c r="W497" s="72" t="str">
        <f t="shared" si="21"/>
        <v/>
      </c>
      <c r="X497" s="72" t="str">
        <f t="shared" si="22"/>
        <v/>
      </c>
      <c r="Y497" s="72" t="str">
        <f t="shared" si="23"/>
        <v/>
      </c>
    </row>
    <row r="498" spans="1:25" s="73" customFormat="1" x14ac:dyDescent="0.35">
      <c r="A498" s="83"/>
      <c r="B498" s="83"/>
      <c r="C498" s="87"/>
      <c r="D498" s="87"/>
      <c r="E498" s="85"/>
      <c r="F498" s="86"/>
      <c r="G498" s="87"/>
      <c r="H498" s="87"/>
      <c r="I498" s="90"/>
      <c r="J498" s="89"/>
      <c r="K498" s="89"/>
      <c r="L498" s="89"/>
      <c r="M498" s="90"/>
      <c r="N498" s="90"/>
      <c r="O498" s="87"/>
      <c r="P498" s="87"/>
      <c r="Q498" s="91"/>
      <c r="R498" s="91"/>
      <c r="S498" s="92"/>
      <c r="T498" s="92"/>
      <c r="U498" s="92"/>
      <c r="V498" s="92"/>
      <c r="W498" s="72" t="str">
        <f t="shared" si="21"/>
        <v/>
      </c>
      <c r="X498" s="72" t="str">
        <f t="shared" si="22"/>
        <v/>
      </c>
      <c r="Y498" s="72" t="str">
        <f t="shared" si="23"/>
        <v/>
      </c>
    </row>
    <row r="499" spans="1:25" s="73" customFormat="1" x14ac:dyDescent="0.35">
      <c r="A499" s="83"/>
      <c r="B499" s="83"/>
      <c r="C499" s="87"/>
      <c r="D499" s="87"/>
      <c r="E499" s="85"/>
      <c r="F499" s="86"/>
      <c r="G499" s="87"/>
      <c r="H499" s="87"/>
      <c r="I499" s="90"/>
      <c r="J499" s="89"/>
      <c r="K499" s="89"/>
      <c r="L499" s="89"/>
      <c r="M499" s="90"/>
      <c r="N499" s="90"/>
      <c r="O499" s="87"/>
      <c r="P499" s="87"/>
      <c r="Q499" s="91"/>
      <c r="R499" s="91"/>
      <c r="S499" s="92"/>
      <c r="T499" s="92"/>
      <c r="U499" s="92"/>
      <c r="V499" s="92"/>
      <c r="W499" s="72" t="str">
        <f t="shared" si="21"/>
        <v/>
      </c>
      <c r="X499" s="72" t="str">
        <f t="shared" si="22"/>
        <v/>
      </c>
      <c r="Y499" s="72" t="str">
        <f t="shared" si="23"/>
        <v/>
      </c>
    </row>
    <row r="500" spans="1:25" s="73" customFormat="1" x14ac:dyDescent="0.35">
      <c r="A500" s="83"/>
      <c r="B500" s="83"/>
      <c r="C500" s="87"/>
      <c r="D500" s="87"/>
      <c r="E500" s="85"/>
      <c r="F500" s="86"/>
      <c r="G500" s="87"/>
      <c r="H500" s="87"/>
      <c r="I500" s="90"/>
      <c r="J500" s="89"/>
      <c r="K500" s="89"/>
      <c r="L500" s="89"/>
      <c r="M500" s="90"/>
      <c r="N500" s="90"/>
      <c r="O500" s="87"/>
      <c r="P500" s="87"/>
      <c r="Q500" s="91"/>
      <c r="R500" s="91"/>
      <c r="S500" s="92"/>
      <c r="T500" s="92"/>
      <c r="U500" s="92"/>
      <c r="V500" s="92"/>
      <c r="W500" s="72" t="str">
        <f t="shared" si="21"/>
        <v/>
      </c>
      <c r="X500" s="72" t="str">
        <f t="shared" si="22"/>
        <v/>
      </c>
      <c r="Y500" s="72" t="str">
        <f t="shared" si="23"/>
        <v/>
      </c>
    </row>
    <row r="501" spans="1:25" s="73" customFormat="1" x14ac:dyDescent="0.35">
      <c r="A501" s="83"/>
      <c r="B501" s="83"/>
      <c r="C501" s="87"/>
      <c r="D501" s="87"/>
      <c r="E501" s="85"/>
      <c r="F501" s="86"/>
      <c r="G501" s="87"/>
      <c r="H501" s="87"/>
      <c r="I501" s="90"/>
      <c r="J501" s="89"/>
      <c r="K501" s="89"/>
      <c r="L501" s="89"/>
      <c r="M501" s="90"/>
      <c r="N501" s="90"/>
      <c r="O501" s="87"/>
      <c r="P501" s="87"/>
      <c r="Q501" s="91"/>
      <c r="R501" s="91"/>
      <c r="S501" s="92"/>
      <c r="T501" s="92"/>
      <c r="U501" s="92"/>
      <c r="V501" s="92"/>
      <c r="W501" s="72" t="str">
        <f t="shared" si="21"/>
        <v/>
      </c>
      <c r="X501" s="72" t="str">
        <f t="shared" si="22"/>
        <v/>
      </c>
      <c r="Y501" s="72" t="str">
        <f t="shared" si="23"/>
        <v/>
      </c>
    </row>
    <row r="502" spans="1:25" s="73" customFormat="1" x14ac:dyDescent="0.35">
      <c r="A502" s="83"/>
      <c r="B502" s="83"/>
      <c r="C502" s="87"/>
      <c r="D502" s="87"/>
      <c r="E502" s="85"/>
      <c r="F502" s="86"/>
      <c r="G502" s="87"/>
      <c r="H502" s="87"/>
      <c r="I502" s="90"/>
      <c r="J502" s="89"/>
      <c r="K502" s="89"/>
      <c r="L502" s="89"/>
      <c r="M502" s="90"/>
      <c r="N502" s="90"/>
      <c r="O502" s="87"/>
      <c r="P502" s="87"/>
      <c r="Q502" s="91"/>
      <c r="R502" s="91"/>
      <c r="S502" s="92"/>
      <c r="T502" s="92"/>
      <c r="U502" s="92"/>
      <c r="V502" s="92"/>
      <c r="W502" s="72" t="str">
        <f t="shared" si="21"/>
        <v/>
      </c>
      <c r="X502" s="72" t="str">
        <f t="shared" si="22"/>
        <v/>
      </c>
      <c r="Y502" s="72" t="str">
        <f t="shared" si="23"/>
        <v/>
      </c>
    </row>
    <row r="503" spans="1:25" s="73" customFormat="1" x14ac:dyDescent="0.35">
      <c r="A503" s="83"/>
      <c r="B503" s="83"/>
      <c r="C503" s="87"/>
      <c r="D503" s="87"/>
      <c r="E503" s="85"/>
      <c r="F503" s="86"/>
      <c r="G503" s="87"/>
      <c r="H503" s="87"/>
      <c r="I503" s="90"/>
      <c r="J503" s="89"/>
      <c r="K503" s="89"/>
      <c r="L503" s="89"/>
      <c r="M503" s="90"/>
      <c r="N503" s="90"/>
      <c r="O503" s="87"/>
      <c r="P503" s="87"/>
      <c r="Q503" s="91"/>
      <c r="R503" s="91"/>
      <c r="S503" s="92"/>
      <c r="T503" s="92"/>
      <c r="U503" s="92"/>
      <c r="V503" s="92"/>
      <c r="W503" s="72" t="str">
        <f t="shared" si="21"/>
        <v/>
      </c>
      <c r="X503" s="72" t="str">
        <f t="shared" si="22"/>
        <v/>
      </c>
      <c r="Y503" s="72" t="str">
        <f t="shared" si="23"/>
        <v/>
      </c>
    </row>
    <row r="504" spans="1:25" s="73" customFormat="1" x14ac:dyDescent="0.35">
      <c r="A504" s="83"/>
      <c r="B504" s="83"/>
      <c r="C504" s="87"/>
      <c r="D504" s="87"/>
      <c r="E504" s="85"/>
      <c r="F504" s="86"/>
      <c r="G504" s="87"/>
      <c r="H504" s="87"/>
      <c r="I504" s="90"/>
      <c r="J504" s="89"/>
      <c r="K504" s="89"/>
      <c r="L504" s="89"/>
      <c r="M504" s="90"/>
      <c r="N504" s="90"/>
      <c r="O504" s="87"/>
      <c r="P504" s="87"/>
      <c r="Q504" s="91"/>
      <c r="R504" s="91"/>
      <c r="S504" s="92"/>
      <c r="T504" s="92"/>
      <c r="U504" s="92"/>
      <c r="V504" s="92"/>
      <c r="W504" s="72" t="str">
        <f t="shared" si="21"/>
        <v/>
      </c>
      <c r="X504" s="72" t="str">
        <f t="shared" si="22"/>
        <v/>
      </c>
      <c r="Y504" s="72" t="str">
        <f t="shared" si="23"/>
        <v/>
      </c>
    </row>
    <row r="505" spans="1:25" s="73" customFormat="1" x14ac:dyDescent="0.35">
      <c r="A505" s="83"/>
      <c r="B505" s="83"/>
      <c r="C505" s="87"/>
      <c r="D505" s="87"/>
      <c r="E505" s="85"/>
      <c r="F505" s="86"/>
      <c r="G505" s="87"/>
      <c r="H505" s="87"/>
      <c r="I505" s="90"/>
      <c r="J505" s="89"/>
      <c r="K505" s="89"/>
      <c r="L505" s="89"/>
      <c r="M505" s="90"/>
      <c r="N505" s="90"/>
      <c r="O505" s="87"/>
      <c r="P505" s="87"/>
      <c r="Q505" s="91"/>
      <c r="R505" s="91"/>
      <c r="S505" s="92"/>
      <c r="T505" s="92"/>
      <c r="U505" s="92"/>
      <c r="V505" s="92"/>
      <c r="W505" s="72" t="str">
        <f t="shared" si="21"/>
        <v/>
      </c>
      <c r="X505" s="72" t="str">
        <f t="shared" si="22"/>
        <v/>
      </c>
      <c r="Y505" s="72" t="str">
        <f t="shared" si="23"/>
        <v/>
      </c>
    </row>
    <row r="506" spans="1:25" s="73" customFormat="1" x14ac:dyDescent="0.35">
      <c r="A506" s="83"/>
      <c r="B506" s="83"/>
      <c r="C506" s="87"/>
      <c r="D506" s="87"/>
      <c r="E506" s="85"/>
      <c r="F506" s="86"/>
      <c r="G506" s="87"/>
      <c r="H506" s="87"/>
      <c r="I506" s="90"/>
      <c r="J506" s="89"/>
      <c r="K506" s="89"/>
      <c r="L506" s="89"/>
      <c r="M506" s="90"/>
      <c r="N506" s="90"/>
      <c r="O506" s="87"/>
      <c r="P506" s="87"/>
      <c r="Q506" s="91"/>
      <c r="R506" s="91"/>
      <c r="S506" s="92"/>
      <c r="T506" s="92"/>
      <c r="U506" s="92"/>
      <c r="V506" s="92"/>
      <c r="W506" s="72" t="str">
        <f t="shared" si="21"/>
        <v/>
      </c>
      <c r="X506" s="72" t="str">
        <f t="shared" si="22"/>
        <v/>
      </c>
      <c r="Y506" s="72" t="str">
        <f t="shared" si="23"/>
        <v/>
      </c>
    </row>
    <row r="507" spans="1:25" s="73" customFormat="1" x14ac:dyDescent="0.35">
      <c r="A507" s="83"/>
      <c r="B507" s="83"/>
      <c r="C507" s="87"/>
      <c r="D507" s="87"/>
      <c r="E507" s="85"/>
      <c r="F507" s="86"/>
      <c r="G507" s="87"/>
      <c r="H507" s="87"/>
      <c r="I507" s="90"/>
      <c r="J507" s="89"/>
      <c r="K507" s="89"/>
      <c r="L507" s="89"/>
      <c r="M507" s="90"/>
      <c r="N507" s="90"/>
      <c r="O507" s="87"/>
      <c r="P507" s="87"/>
      <c r="Q507" s="91"/>
      <c r="R507" s="91"/>
      <c r="S507" s="92"/>
      <c r="T507" s="92"/>
      <c r="U507" s="92"/>
      <c r="V507" s="92"/>
      <c r="W507" s="72" t="str">
        <f t="shared" si="21"/>
        <v/>
      </c>
      <c r="X507" s="72" t="str">
        <f t="shared" si="22"/>
        <v/>
      </c>
      <c r="Y507" s="72" t="str">
        <f t="shared" si="23"/>
        <v/>
      </c>
    </row>
    <row r="508" spans="1:25" s="73" customFormat="1" x14ac:dyDescent="0.35">
      <c r="A508" s="83"/>
      <c r="B508" s="83"/>
      <c r="C508" s="87"/>
      <c r="D508" s="87"/>
      <c r="E508" s="85"/>
      <c r="F508" s="86"/>
      <c r="G508" s="87"/>
      <c r="H508" s="87"/>
      <c r="I508" s="90"/>
      <c r="J508" s="89"/>
      <c r="K508" s="89"/>
      <c r="L508" s="89"/>
      <c r="M508" s="90"/>
      <c r="N508" s="90"/>
      <c r="O508" s="87"/>
      <c r="P508" s="87"/>
      <c r="Q508" s="91"/>
      <c r="R508" s="91"/>
      <c r="S508" s="92"/>
      <c r="T508" s="92"/>
      <c r="U508" s="92"/>
      <c r="V508" s="92"/>
      <c r="W508" s="72" t="str">
        <f t="shared" si="21"/>
        <v/>
      </c>
      <c r="X508" s="72" t="str">
        <f t="shared" si="22"/>
        <v/>
      </c>
      <c r="Y508" s="72" t="str">
        <f t="shared" si="23"/>
        <v/>
      </c>
    </row>
    <row r="509" spans="1:25" s="73" customFormat="1" x14ac:dyDescent="0.35">
      <c r="A509" s="83"/>
      <c r="B509" s="83"/>
      <c r="C509" s="87"/>
      <c r="D509" s="87"/>
      <c r="E509" s="85"/>
      <c r="F509" s="86"/>
      <c r="G509" s="87"/>
      <c r="H509" s="87"/>
      <c r="I509" s="90"/>
      <c r="J509" s="89"/>
      <c r="K509" s="89"/>
      <c r="L509" s="89"/>
      <c r="M509" s="90"/>
      <c r="N509" s="90"/>
      <c r="O509" s="87"/>
      <c r="P509" s="87"/>
      <c r="Q509" s="91"/>
      <c r="R509" s="91"/>
      <c r="S509" s="92"/>
      <c r="T509" s="92"/>
      <c r="U509" s="92"/>
      <c r="V509" s="92"/>
      <c r="W509" s="72" t="str">
        <f t="shared" si="21"/>
        <v/>
      </c>
      <c r="X509" s="72" t="str">
        <f t="shared" si="22"/>
        <v/>
      </c>
      <c r="Y509" s="72" t="str">
        <f t="shared" si="23"/>
        <v/>
      </c>
    </row>
    <row r="510" spans="1:25" s="73" customFormat="1" x14ac:dyDescent="0.35">
      <c r="A510" s="83"/>
      <c r="B510" s="83"/>
      <c r="C510" s="87"/>
      <c r="D510" s="87"/>
      <c r="E510" s="85"/>
      <c r="F510" s="86"/>
      <c r="G510" s="87"/>
      <c r="H510" s="87"/>
      <c r="I510" s="90"/>
      <c r="J510" s="89"/>
      <c r="K510" s="89"/>
      <c r="L510" s="89"/>
      <c r="M510" s="90"/>
      <c r="N510" s="90"/>
      <c r="O510" s="87"/>
      <c r="P510" s="87"/>
      <c r="Q510" s="91"/>
      <c r="R510" s="91"/>
      <c r="S510" s="92"/>
      <c r="T510" s="92"/>
      <c r="U510" s="92"/>
      <c r="V510" s="92"/>
      <c r="W510" s="72" t="str">
        <f t="shared" si="21"/>
        <v/>
      </c>
      <c r="X510" s="72" t="str">
        <f t="shared" si="22"/>
        <v/>
      </c>
      <c r="Y510" s="72" t="str">
        <f t="shared" si="23"/>
        <v/>
      </c>
    </row>
    <row r="511" spans="1:25" s="73" customFormat="1" x14ac:dyDescent="0.35">
      <c r="A511" s="83"/>
      <c r="B511" s="83"/>
      <c r="C511" s="87"/>
      <c r="D511" s="87"/>
      <c r="E511" s="85"/>
      <c r="F511" s="86"/>
      <c r="G511" s="87"/>
      <c r="H511" s="87"/>
      <c r="I511" s="90"/>
      <c r="J511" s="89"/>
      <c r="K511" s="89"/>
      <c r="L511" s="89"/>
      <c r="M511" s="90"/>
      <c r="N511" s="90"/>
      <c r="O511" s="87"/>
      <c r="P511" s="87"/>
      <c r="Q511" s="91"/>
      <c r="R511" s="91"/>
      <c r="S511" s="92"/>
      <c r="T511" s="92"/>
      <c r="U511" s="92"/>
      <c r="V511" s="92"/>
      <c r="W511" s="72" t="str">
        <f t="shared" si="21"/>
        <v/>
      </c>
      <c r="X511" s="72" t="str">
        <f t="shared" si="22"/>
        <v/>
      </c>
      <c r="Y511" s="72" t="str">
        <f t="shared" si="23"/>
        <v/>
      </c>
    </row>
    <row r="512" spans="1:25" s="73" customFormat="1" x14ac:dyDescent="0.35">
      <c r="A512" s="83"/>
      <c r="B512" s="83"/>
      <c r="C512" s="87"/>
      <c r="D512" s="87"/>
      <c r="E512" s="85"/>
      <c r="F512" s="86"/>
      <c r="G512" s="87"/>
      <c r="H512" s="87"/>
      <c r="I512" s="90"/>
      <c r="J512" s="89"/>
      <c r="K512" s="89"/>
      <c r="L512" s="89"/>
      <c r="M512" s="90"/>
      <c r="N512" s="90"/>
      <c r="O512" s="87"/>
      <c r="P512" s="87"/>
      <c r="Q512" s="91"/>
      <c r="R512" s="91"/>
      <c r="S512" s="92"/>
      <c r="T512" s="92"/>
      <c r="U512" s="92"/>
      <c r="V512" s="92"/>
      <c r="W512" s="72" t="str">
        <f t="shared" si="21"/>
        <v/>
      </c>
      <c r="X512" s="72" t="str">
        <f t="shared" si="22"/>
        <v/>
      </c>
      <c r="Y512" s="72" t="str">
        <f t="shared" si="23"/>
        <v/>
      </c>
    </row>
    <row r="513" spans="1:25" s="73" customFormat="1" x14ac:dyDescent="0.35">
      <c r="A513" s="83"/>
      <c r="B513" s="83"/>
      <c r="C513" s="87"/>
      <c r="D513" s="87"/>
      <c r="E513" s="85"/>
      <c r="F513" s="86"/>
      <c r="G513" s="87"/>
      <c r="H513" s="87"/>
      <c r="I513" s="90"/>
      <c r="J513" s="89"/>
      <c r="K513" s="89"/>
      <c r="L513" s="89"/>
      <c r="M513" s="90"/>
      <c r="N513" s="90"/>
      <c r="O513" s="87"/>
      <c r="P513" s="87"/>
      <c r="Q513" s="91"/>
      <c r="R513" s="91"/>
      <c r="S513" s="92"/>
      <c r="T513" s="92"/>
      <c r="U513" s="92"/>
      <c r="V513" s="92"/>
      <c r="W513" s="72" t="str">
        <f t="shared" si="21"/>
        <v/>
      </c>
      <c r="X513" s="72" t="str">
        <f t="shared" si="22"/>
        <v/>
      </c>
      <c r="Y513" s="72" t="str">
        <f t="shared" si="23"/>
        <v/>
      </c>
    </row>
    <row r="514" spans="1:25" s="73" customFormat="1" x14ac:dyDescent="0.35">
      <c r="A514" s="83"/>
      <c r="B514" s="83"/>
      <c r="C514" s="87"/>
      <c r="D514" s="87"/>
      <c r="E514" s="85"/>
      <c r="F514" s="86"/>
      <c r="G514" s="87"/>
      <c r="H514" s="87"/>
      <c r="I514" s="90"/>
      <c r="J514" s="89"/>
      <c r="K514" s="89"/>
      <c r="L514" s="89"/>
      <c r="M514" s="90"/>
      <c r="N514" s="90"/>
      <c r="O514" s="87"/>
      <c r="P514" s="87"/>
      <c r="Q514" s="91"/>
      <c r="R514" s="91"/>
      <c r="S514" s="92"/>
      <c r="T514" s="92"/>
      <c r="U514" s="92"/>
      <c r="V514" s="92"/>
      <c r="W514" s="72" t="str">
        <f t="shared" si="21"/>
        <v/>
      </c>
      <c r="X514" s="72" t="str">
        <f t="shared" si="22"/>
        <v/>
      </c>
      <c r="Y514" s="72" t="str">
        <f t="shared" si="23"/>
        <v/>
      </c>
    </row>
    <row r="515" spans="1:25" s="73" customFormat="1" x14ac:dyDescent="0.35">
      <c r="A515" s="83"/>
      <c r="B515" s="83"/>
      <c r="C515" s="87"/>
      <c r="D515" s="87"/>
      <c r="E515" s="85"/>
      <c r="F515" s="86"/>
      <c r="G515" s="87"/>
      <c r="H515" s="87"/>
      <c r="I515" s="90"/>
      <c r="J515" s="89"/>
      <c r="K515" s="89"/>
      <c r="L515" s="89"/>
      <c r="M515" s="90"/>
      <c r="N515" s="90"/>
      <c r="O515" s="87"/>
      <c r="P515" s="87"/>
      <c r="Q515" s="91"/>
      <c r="R515" s="91"/>
      <c r="S515" s="92"/>
      <c r="T515" s="92"/>
      <c r="U515" s="92"/>
      <c r="V515" s="92"/>
      <c r="W515" s="72" t="str">
        <f t="shared" si="21"/>
        <v/>
      </c>
      <c r="X515" s="72" t="str">
        <f t="shared" si="22"/>
        <v/>
      </c>
      <c r="Y515" s="72" t="str">
        <f t="shared" si="23"/>
        <v/>
      </c>
    </row>
    <row r="516" spans="1:25" s="73" customFormat="1" x14ac:dyDescent="0.35">
      <c r="A516" s="83"/>
      <c r="B516" s="83"/>
      <c r="C516" s="87"/>
      <c r="D516" s="87"/>
      <c r="E516" s="85"/>
      <c r="F516" s="86"/>
      <c r="G516" s="87"/>
      <c r="H516" s="87"/>
      <c r="I516" s="90"/>
      <c r="J516" s="89"/>
      <c r="K516" s="89"/>
      <c r="L516" s="89"/>
      <c r="M516" s="90"/>
      <c r="N516" s="90"/>
      <c r="O516" s="87"/>
      <c r="P516" s="87"/>
      <c r="Q516" s="91"/>
      <c r="R516" s="91"/>
      <c r="S516" s="92"/>
      <c r="T516" s="92"/>
      <c r="U516" s="92"/>
      <c r="V516" s="92"/>
      <c r="W516" s="72" t="str">
        <f t="shared" si="21"/>
        <v/>
      </c>
      <c r="X516" s="72" t="str">
        <f t="shared" si="22"/>
        <v/>
      </c>
      <c r="Y516" s="72" t="str">
        <f t="shared" si="23"/>
        <v/>
      </c>
    </row>
    <row r="517" spans="1:25" s="73" customFormat="1" x14ac:dyDescent="0.35">
      <c r="A517" s="83"/>
      <c r="B517" s="83"/>
      <c r="C517" s="87"/>
      <c r="D517" s="87"/>
      <c r="E517" s="85"/>
      <c r="F517" s="86"/>
      <c r="G517" s="87"/>
      <c r="H517" s="87"/>
      <c r="I517" s="90"/>
      <c r="J517" s="89"/>
      <c r="K517" s="89"/>
      <c r="L517" s="89"/>
      <c r="M517" s="90"/>
      <c r="N517" s="90"/>
      <c r="O517" s="87"/>
      <c r="P517" s="87"/>
      <c r="Q517" s="91"/>
      <c r="R517" s="91"/>
      <c r="S517" s="92"/>
      <c r="T517" s="92"/>
      <c r="U517" s="92"/>
      <c r="V517" s="92"/>
      <c r="W517" s="72" t="str">
        <f t="shared" si="21"/>
        <v/>
      </c>
      <c r="X517" s="72" t="str">
        <f t="shared" si="22"/>
        <v/>
      </c>
      <c r="Y517" s="72" t="str">
        <f t="shared" si="23"/>
        <v/>
      </c>
    </row>
    <row r="518" spans="1:25" s="73" customFormat="1" x14ac:dyDescent="0.35">
      <c r="A518" s="83"/>
      <c r="B518" s="83"/>
      <c r="C518" s="87"/>
      <c r="D518" s="87"/>
      <c r="E518" s="85"/>
      <c r="F518" s="86"/>
      <c r="G518" s="87"/>
      <c r="H518" s="87"/>
      <c r="I518" s="90"/>
      <c r="J518" s="89"/>
      <c r="K518" s="89"/>
      <c r="L518" s="89"/>
      <c r="M518" s="90"/>
      <c r="N518" s="90"/>
      <c r="O518" s="87"/>
      <c r="P518" s="87"/>
      <c r="Q518" s="91"/>
      <c r="R518" s="91"/>
      <c r="S518" s="92"/>
      <c r="T518" s="92"/>
      <c r="U518" s="92"/>
      <c r="V518" s="92"/>
      <c r="W518" s="72" t="str">
        <f t="shared" si="21"/>
        <v/>
      </c>
      <c r="X518" s="72" t="str">
        <f t="shared" si="22"/>
        <v/>
      </c>
      <c r="Y518" s="72" t="str">
        <f t="shared" si="23"/>
        <v/>
      </c>
    </row>
    <row r="519" spans="1:25" s="73" customFormat="1" x14ac:dyDescent="0.35">
      <c r="A519" s="83"/>
      <c r="B519" s="83"/>
      <c r="C519" s="87"/>
      <c r="D519" s="87"/>
      <c r="E519" s="85"/>
      <c r="F519" s="86"/>
      <c r="G519" s="87"/>
      <c r="H519" s="87"/>
      <c r="I519" s="90"/>
      <c r="J519" s="89"/>
      <c r="K519" s="89"/>
      <c r="L519" s="89"/>
      <c r="M519" s="90"/>
      <c r="N519" s="90"/>
      <c r="O519" s="87"/>
      <c r="P519" s="87"/>
      <c r="Q519" s="91"/>
      <c r="R519" s="91"/>
      <c r="S519" s="92"/>
      <c r="T519" s="92"/>
      <c r="U519" s="92"/>
      <c r="V519" s="92"/>
      <c r="W519" s="72" t="str">
        <f t="shared" si="21"/>
        <v/>
      </c>
      <c r="X519" s="72" t="str">
        <f t="shared" si="22"/>
        <v/>
      </c>
      <c r="Y519" s="72" t="str">
        <f t="shared" si="23"/>
        <v/>
      </c>
    </row>
    <row r="520" spans="1:25" s="73" customFormat="1" x14ac:dyDescent="0.35">
      <c r="A520" s="83"/>
      <c r="B520" s="83"/>
      <c r="C520" s="87"/>
      <c r="D520" s="87"/>
      <c r="E520" s="85"/>
      <c r="F520" s="86"/>
      <c r="G520" s="87"/>
      <c r="H520" s="87"/>
      <c r="I520" s="90"/>
      <c r="J520" s="89"/>
      <c r="K520" s="89"/>
      <c r="L520" s="89"/>
      <c r="M520" s="90"/>
      <c r="N520" s="90"/>
      <c r="O520" s="87"/>
      <c r="P520" s="87"/>
      <c r="Q520" s="91"/>
      <c r="R520" s="91"/>
      <c r="S520" s="92"/>
      <c r="T520" s="92"/>
      <c r="U520" s="92"/>
      <c r="V520" s="92"/>
      <c r="W520" s="72" t="str">
        <f t="shared" ref="W520:W583" si="24">IF(T520="","",(T520-S520))</f>
        <v/>
      </c>
      <c r="X520" s="72" t="str">
        <f t="shared" ref="X520:X583" si="25">IF(U520="","",IF(U520="ND","ND",(U520-T520)))</f>
        <v/>
      </c>
      <c r="Y520" s="72" t="str">
        <f t="shared" ref="Y520:Y583" si="26">IF(V520="","",IF(V520="ND","ND",(V520-T520)))</f>
        <v/>
      </c>
    </row>
    <row r="521" spans="1:25" s="73" customFormat="1" x14ac:dyDescent="0.35">
      <c r="A521" s="83"/>
      <c r="B521" s="83"/>
      <c r="C521" s="87"/>
      <c r="D521" s="87"/>
      <c r="E521" s="85"/>
      <c r="F521" s="86"/>
      <c r="G521" s="87"/>
      <c r="H521" s="87"/>
      <c r="I521" s="90"/>
      <c r="J521" s="89"/>
      <c r="K521" s="89"/>
      <c r="L521" s="89"/>
      <c r="M521" s="90"/>
      <c r="N521" s="90"/>
      <c r="O521" s="87"/>
      <c r="P521" s="87"/>
      <c r="Q521" s="91"/>
      <c r="R521" s="91"/>
      <c r="S521" s="92"/>
      <c r="T521" s="92"/>
      <c r="U521" s="92"/>
      <c r="V521" s="92"/>
      <c r="W521" s="72" t="str">
        <f t="shared" si="24"/>
        <v/>
      </c>
      <c r="X521" s="72" t="str">
        <f t="shared" si="25"/>
        <v/>
      </c>
      <c r="Y521" s="72" t="str">
        <f t="shared" si="26"/>
        <v/>
      </c>
    </row>
    <row r="522" spans="1:25" s="73" customFormat="1" x14ac:dyDescent="0.35">
      <c r="A522" s="83"/>
      <c r="B522" s="83"/>
      <c r="C522" s="87"/>
      <c r="D522" s="87"/>
      <c r="E522" s="85"/>
      <c r="F522" s="86"/>
      <c r="G522" s="87"/>
      <c r="H522" s="87"/>
      <c r="I522" s="90"/>
      <c r="J522" s="89"/>
      <c r="K522" s="89"/>
      <c r="L522" s="89"/>
      <c r="M522" s="90"/>
      <c r="N522" s="90"/>
      <c r="O522" s="87"/>
      <c r="P522" s="87"/>
      <c r="Q522" s="91"/>
      <c r="R522" s="91"/>
      <c r="S522" s="92"/>
      <c r="T522" s="92"/>
      <c r="U522" s="92"/>
      <c r="V522" s="92"/>
      <c r="W522" s="72" t="str">
        <f t="shared" si="24"/>
        <v/>
      </c>
      <c r="X522" s="72" t="str">
        <f t="shared" si="25"/>
        <v/>
      </c>
      <c r="Y522" s="72" t="str">
        <f t="shared" si="26"/>
        <v/>
      </c>
    </row>
    <row r="523" spans="1:25" s="73" customFormat="1" x14ac:dyDescent="0.35">
      <c r="A523" s="83"/>
      <c r="B523" s="83"/>
      <c r="C523" s="87"/>
      <c r="D523" s="87"/>
      <c r="E523" s="85"/>
      <c r="F523" s="86"/>
      <c r="G523" s="87"/>
      <c r="H523" s="87"/>
      <c r="I523" s="90"/>
      <c r="J523" s="89"/>
      <c r="K523" s="89"/>
      <c r="L523" s="89"/>
      <c r="M523" s="90"/>
      <c r="N523" s="90"/>
      <c r="O523" s="87"/>
      <c r="P523" s="87"/>
      <c r="Q523" s="91"/>
      <c r="R523" s="91"/>
      <c r="S523" s="92"/>
      <c r="T523" s="92"/>
      <c r="U523" s="92"/>
      <c r="V523" s="92"/>
      <c r="W523" s="72" t="str">
        <f t="shared" si="24"/>
        <v/>
      </c>
      <c r="X523" s="72" t="str">
        <f t="shared" si="25"/>
        <v/>
      </c>
      <c r="Y523" s="72" t="str">
        <f t="shared" si="26"/>
        <v/>
      </c>
    </row>
    <row r="524" spans="1:25" s="73" customFormat="1" x14ac:dyDescent="0.35">
      <c r="A524" s="83"/>
      <c r="B524" s="83"/>
      <c r="C524" s="87"/>
      <c r="D524" s="87"/>
      <c r="E524" s="85"/>
      <c r="F524" s="86"/>
      <c r="G524" s="87"/>
      <c r="H524" s="87"/>
      <c r="I524" s="90"/>
      <c r="J524" s="89"/>
      <c r="K524" s="89"/>
      <c r="L524" s="89"/>
      <c r="M524" s="90"/>
      <c r="N524" s="90"/>
      <c r="O524" s="87"/>
      <c r="P524" s="87"/>
      <c r="Q524" s="91"/>
      <c r="R524" s="91"/>
      <c r="S524" s="92"/>
      <c r="T524" s="92"/>
      <c r="U524" s="92"/>
      <c r="V524" s="92"/>
      <c r="W524" s="72" t="str">
        <f t="shared" si="24"/>
        <v/>
      </c>
      <c r="X524" s="72" t="str">
        <f t="shared" si="25"/>
        <v/>
      </c>
      <c r="Y524" s="72" t="str">
        <f t="shared" si="26"/>
        <v/>
      </c>
    </row>
    <row r="525" spans="1:25" s="73" customFormat="1" x14ac:dyDescent="0.35">
      <c r="A525" s="83"/>
      <c r="B525" s="83"/>
      <c r="C525" s="87"/>
      <c r="D525" s="87"/>
      <c r="E525" s="85"/>
      <c r="F525" s="86"/>
      <c r="G525" s="87"/>
      <c r="H525" s="87"/>
      <c r="I525" s="90"/>
      <c r="J525" s="89"/>
      <c r="K525" s="89"/>
      <c r="L525" s="89"/>
      <c r="M525" s="90"/>
      <c r="N525" s="90"/>
      <c r="O525" s="87"/>
      <c r="P525" s="87"/>
      <c r="Q525" s="91"/>
      <c r="R525" s="91"/>
      <c r="S525" s="92"/>
      <c r="T525" s="92"/>
      <c r="U525" s="92"/>
      <c r="V525" s="92"/>
      <c r="W525" s="72" t="str">
        <f t="shared" si="24"/>
        <v/>
      </c>
      <c r="X525" s="72" t="str">
        <f t="shared" si="25"/>
        <v/>
      </c>
      <c r="Y525" s="72" t="str">
        <f t="shared" si="26"/>
        <v/>
      </c>
    </row>
    <row r="526" spans="1:25" s="73" customFormat="1" x14ac:dyDescent="0.35">
      <c r="A526" s="83"/>
      <c r="B526" s="83"/>
      <c r="C526" s="87"/>
      <c r="D526" s="87"/>
      <c r="E526" s="85"/>
      <c r="F526" s="86"/>
      <c r="G526" s="87"/>
      <c r="H526" s="87"/>
      <c r="I526" s="90"/>
      <c r="J526" s="89"/>
      <c r="K526" s="89"/>
      <c r="L526" s="89"/>
      <c r="M526" s="90"/>
      <c r="N526" s="90"/>
      <c r="O526" s="87"/>
      <c r="P526" s="87"/>
      <c r="Q526" s="91"/>
      <c r="R526" s="91"/>
      <c r="S526" s="92"/>
      <c r="T526" s="92"/>
      <c r="U526" s="92"/>
      <c r="V526" s="92"/>
      <c r="W526" s="72" t="str">
        <f t="shared" si="24"/>
        <v/>
      </c>
      <c r="X526" s="72" t="str">
        <f t="shared" si="25"/>
        <v/>
      </c>
      <c r="Y526" s="72" t="str">
        <f t="shared" si="26"/>
        <v/>
      </c>
    </row>
    <row r="527" spans="1:25" s="73" customFormat="1" x14ac:dyDescent="0.35">
      <c r="A527" s="83"/>
      <c r="B527" s="83"/>
      <c r="C527" s="87"/>
      <c r="D527" s="87"/>
      <c r="E527" s="85"/>
      <c r="F527" s="86"/>
      <c r="G527" s="87"/>
      <c r="H527" s="87"/>
      <c r="I527" s="90"/>
      <c r="J527" s="89"/>
      <c r="K527" s="89"/>
      <c r="L527" s="89"/>
      <c r="M527" s="90"/>
      <c r="N527" s="90"/>
      <c r="O527" s="87"/>
      <c r="P527" s="87"/>
      <c r="Q527" s="91"/>
      <c r="R527" s="91"/>
      <c r="S527" s="92"/>
      <c r="T527" s="92"/>
      <c r="U527" s="92"/>
      <c r="V527" s="92"/>
      <c r="W527" s="72" t="str">
        <f t="shared" si="24"/>
        <v/>
      </c>
      <c r="X527" s="72" t="str">
        <f t="shared" si="25"/>
        <v/>
      </c>
      <c r="Y527" s="72" t="str">
        <f t="shared" si="26"/>
        <v/>
      </c>
    </row>
    <row r="528" spans="1:25" s="73" customFormat="1" x14ac:dyDescent="0.35">
      <c r="A528" s="83"/>
      <c r="B528" s="83"/>
      <c r="C528" s="87"/>
      <c r="D528" s="87"/>
      <c r="E528" s="85"/>
      <c r="F528" s="86"/>
      <c r="G528" s="87"/>
      <c r="H528" s="87"/>
      <c r="I528" s="90"/>
      <c r="J528" s="89"/>
      <c r="K528" s="89"/>
      <c r="L528" s="89"/>
      <c r="M528" s="90"/>
      <c r="N528" s="90"/>
      <c r="O528" s="87"/>
      <c r="P528" s="87"/>
      <c r="Q528" s="91"/>
      <c r="R528" s="91"/>
      <c r="S528" s="92"/>
      <c r="T528" s="92"/>
      <c r="U528" s="92"/>
      <c r="V528" s="92"/>
      <c r="W528" s="72" t="str">
        <f t="shared" si="24"/>
        <v/>
      </c>
      <c r="X528" s="72" t="str">
        <f t="shared" si="25"/>
        <v/>
      </c>
      <c r="Y528" s="72" t="str">
        <f t="shared" si="26"/>
        <v/>
      </c>
    </row>
    <row r="529" spans="1:25" s="73" customFormat="1" x14ac:dyDescent="0.35">
      <c r="A529" s="83"/>
      <c r="B529" s="83"/>
      <c r="C529" s="87"/>
      <c r="D529" s="87"/>
      <c r="E529" s="85"/>
      <c r="F529" s="86"/>
      <c r="G529" s="87"/>
      <c r="H529" s="87"/>
      <c r="I529" s="90"/>
      <c r="J529" s="89"/>
      <c r="K529" s="89"/>
      <c r="L529" s="89"/>
      <c r="M529" s="90"/>
      <c r="N529" s="90"/>
      <c r="O529" s="87"/>
      <c r="P529" s="87"/>
      <c r="Q529" s="91"/>
      <c r="R529" s="91"/>
      <c r="S529" s="92"/>
      <c r="T529" s="92"/>
      <c r="U529" s="92"/>
      <c r="V529" s="92"/>
      <c r="W529" s="72" t="str">
        <f t="shared" si="24"/>
        <v/>
      </c>
      <c r="X529" s="72" t="str">
        <f t="shared" si="25"/>
        <v/>
      </c>
      <c r="Y529" s="72" t="str">
        <f t="shared" si="26"/>
        <v/>
      </c>
    </row>
    <row r="530" spans="1:25" s="73" customFormat="1" x14ac:dyDescent="0.35">
      <c r="A530" s="83"/>
      <c r="B530" s="83"/>
      <c r="C530" s="87"/>
      <c r="D530" s="87"/>
      <c r="E530" s="85"/>
      <c r="F530" s="86"/>
      <c r="G530" s="87"/>
      <c r="H530" s="87"/>
      <c r="I530" s="90"/>
      <c r="J530" s="89"/>
      <c r="K530" s="89"/>
      <c r="L530" s="89"/>
      <c r="M530" s="90"/>
      <c r="N530" s="90"/>
      <c r="O530" s="87"/>
      <c r="P530" s="87"/>
      <c r="Q530" s="91"/>
      <c r="R530" s="91"/>
      <c r="S530" s="92"/>
      <c r="T530" s="92"/>
      <c r="U530" s="92"/>
      <c r="V530" s="92"/>
      <c r="W530" s="72" t="str">
        <f t="shared" si="24"/>
        <v/>
      </c>
      <c r="X530" s="72" t="str">
        <f t="shared" si="25"/>
        <v/>
      </c>
      <c r="Y530" s="72" t="str">
        <f t="shared" si="26"/>
        <v/>
      </c>
    </row>
    <row r="531" spans="1:25" s="73" customFormat="1" x14ac:dyDescent="0.35">
      <c r="A531" s="83"/>
      <c r="B531" s="83"/>
      <c r="C531" s="87"/>
      <c r="D531" s="87"/>
      <c r="E531" s="85"/>
      <c r="F531" s="86"/>
      <c r="G531" s="87"/>
      <c r="H531" s="87"/>
      <c r="I531" s="90"/>
      <c r="J531" s="89"/>
      <c r="K531" s="89"/>
      <c r="L531" s="89"/>
      <c r="M531" s="90"/>
      <c r="N531" s="90"/>
      <c r="O531" s="87"/>
      <c r="P531" s="87"/>
      <c r="Q531" s="91"/>
      <c r="R531" s="91"/>
      <c r="S531" s="92"/>
      <c r="T531" s="92"/>
      <c r="U531" s="92"/>
      <c r="V531" s="92"/>
      <c r="W531" s="72" t="str">
        <f t="shared" si="24"/>
        <v/>
      </c>
      <c r="X531" s="72" t="str">
        <f t="shared" si="25"/>
        <v/>
      </c>
      <c r="Y531" s="72" t="str">
        <f t="shared" si="26"/>
        <v/>
      </c>
    </row>
    <row r="532" spans="1:25" s="73" customFormat="1" x14ac:dyDescent="0.35">
      <c r="A532" s="83"/>
      <c r="B532" s="83"/>
      <c r="C532" s="87"/>
      <c r="D532" s="87"/>
      <c r="E532" s="85"/>
      <c r="F532" s="86"/>
      <c r="G532" s="87"/>
      <c r="H532" s="87"/>
      <c r="I532" s="90"/>
      <c r="J532" s="89"/>
      <c r="K532" s="89"/>
      <c r="L532" s="89"/>
      <c r="M532" s="90"/>
      <c r="N532" s="90"/>
      <c r="O532" s="87"/>
      <c r="P532" s="87"/>
      <c r="Q532" s="91"/>
      <c r="R532" s="91"/>
      <c r="S532" s="92"/>
      <c r="T532" s="92"/>
      <c r="U532" s="92"/>
      <c r="V532" s="92"/>
      <c r="W532" s="72" t="str">
        <f t="shared" si="24"/>
        <v/>
      </c>
      <c r="X532" s="72" t="str">
        <f t="shared" si="25"/>
        <v/>
      </c>
      <c r="Y532" s="72" t="str">
        <f t="shared" si="26"/>
        <v/>
      </c>
    </row>
    <row r="533" spans="1:25" s="73" customFormat="1" x14ac:dyDescent="0.35">
      <c r="A533" s="83"/>
      <c r="B533" s="83"/>
      <c r="C533" s="87"/>
      <c r="D533" s="87"/>
      <c r="E533" s="85"/>
      <c r="F533" s="86"/>
      <c r="G533" s="87"/>
      <c r="H533" s="87"/>
      <c r="I533" s="90"/>
      <c r="J533" s="89"/>
      <c r="K533" s="89"/>
      <c r="L533" s="89"/>
      <c r="M533" s="90"/>
      <c r="N533" s="90"/>
      <c r="O533" s="87"/>
      <c r="P533" s="87"/>
      <c r="Q533" s="91"/>
      <c r="R533" s="91"/>
      <c r="S533" s="92"/>
      <c r="T533" s="92"/>
      <c r="U533" s="92"/>
      <c r="V533" s="92"/>
      <c r="W533" s="72" t="str">
        <f t="shared" si="24"/>
        <v/>
      </c>
      <c r="X533" s="72" t="str">
        <f t="shared" si="25"/>
        <v/>
      </c>
      <c r="Y533" s="72" t="str">
        <f t="shared" si="26"/>
        <v/>
      </c>
    </row>
    <row r="534" spans="1:25" s="73" customFormat="1" x14ac:dyDescent="0.35">
      <c r="A534" s="83"/>
      <c r="B534" s="83"/>
      <c r="C534" s="87"/>
      <c r="D534" s="87"/>
      <c r="E534" s="85"/>
      <c r="F534" s="86"/>
      <c r="G534" s="87"/>
      <c r="H534" s="87"/>
      <c r="I534" s="90"/>
      <c r="J534" s="89"/>
      <c r="K534" s="89"/>
      <c r="L534" s="89"/>
      <c r="M534" s="90"/>
      <c r="N534" s="90"/>
      <c r="O534" s="87"/>
      <c r="P534" s="87"/>
      <c r="Q534" s="91"/>
      <c r="R534" s="91"/>
      <c r="S534" s="92"/>
      <c r="T534" s="92"/>
      <c r="U534" s="92"/>
      <c r="V534" s="92"/>
      <c r="W534" s="72" t="str">
        <f t="shared" si="24"/>
        <v/>
      </c>
      <c r="X534" s="72" t="str">
        <f t="shared" si="25"/>
        <v/>
      </c>
      <c r="Y534" s="72" t="str">
        <f t="shared" si="26"/>
        <v/>
      </c>
    </row>
    <row r="535" spans="1:25" s="73" customFormat="1" x14ac:dyDescent="0.35">
      <c r="A535" s="83"/>
      <c r="B535" s="83"/>
      <c r="C535" s="87"/>
      <c r="D535" s="87"/>
      <c r="E535" s="85"/>
      <c r="F535" s="86"/>
      <c r="G535" s="87"/>
      <c r="H535" s="87"/>
      <c r="I535" s="90"/>
      <c r="J535" s="89"/>
      <c r="K535" s="89"/>
      <c r="L535" s="89"/>
      <c r="M535" s="90"/>
      <c r="N535" s="90"/>
      <c r="O535" s="87"/>
      <c r="P535" s="87"/>
      <c r="Q535" s="91"/>
      <c r="R535" s="91"/>
      <c r="S535" s="92"/>
      <c r="T535" s="92"/>
      <c r="U535" s="92"/>
      <c r="V535" s="92"/>
      <c r="W535" s="72" t="str">
        <f t="shared" si="24"/>
        <v/>
      </c>
      <c r="X535" s="72" t="str">
        <f t="shared" si="25"/>
        <v/>
      </c>
      <c r="Y535" s="72" t="str">
        <f t="shared" si="26"/>
        <v/>
      </c>
    </row>
    <row r="536" spans="1:25" s="73" customFormat="1" x14ac:dyDescent="0.35">
      <c r="A536" s="83"/>
      <c r="B536" s="83"/>
      <c r="C536" s="87"/>
      <c r="D536" s="87"/>
      <c r="E536" s="85"/>
      <c r="F536" s="86"/>
      <c r="G536" s="87"/>
      <c r="H536" s="87"/>
      <c r="I536" s="90"/>
      <c r="J536" s="89"/>
      <c r="K536" s="89"/>
      <c r="L536" s="89"/>
      <c r="M536" s="90"/>
      <c r="N536" s="90"/>
      <c r="O536" s="87"/>
      <c r="P536" s="87"/>
      <c r="Q536" s="91"/>
      <c r="R536" s="91"/>
      <c r="S536" s="92"/>
      <c r="T536" s="92"/>
      <c r="U536" s="92"/>
      <c r="V536" s="92"/>
      <c r="W536" s="72" t="str">
        <f t="shared" si="24"/>
        <v/>
      </c>
      <c r="X536" s="72" t="str">
        <f t="shared" si="25"/>
        <v/>
      </c>
      <c r="Y536" s="72" t="str">
        <f t="shared" si="26"/>
        <v/>
      </c>
    </row>
    <row r="537" spans="1:25" s="73" customFormat="1" x14ac:dyDescent="0.35">
      <c r="A537" s="83"/>
      <c r="B537" s="83"/>
      <c r="C537" s="87"/>
      <c r="D537" s="87"/>
      <c r="E537" s="85"/>
      <c r="F537" s="86"/>
      <c r="G537" s="87"/>
      <c r="H537" s="87"/>
      <c r="I537" s="90"/>
      <c r="J537" s="89"/>
      <c r="K537" s="89"/>
      <c r="L537" s="89"/>
      <c r="M537" s="90"/>
      <c r="N537" s="90"/>
      <c r="O537" s="87"/>
      <c r="P537" s="87"/>
      <c r="Q537" s="91"/>
      <c r="R537" s="91"/>
      <c r="S537" s="92"/>
      <c r="T537" s="92"/>
      <c r="U537" s="92"/>
      <c r="V537" s="92"/>
      <c r="W537" s="72" t="str">
        <f t="shared" si="24"/>
        <v/>
      </c>
      <c r="X537" s="72" t="str">
        <f t="shared" si="25"/>
        <v/>
      </c>
      <c r="Y537" s="72" t="str">
        <f t="shared" si="26"/>
        <v/>
      </c>
    </row>
    <row r="538" spans="1:25" s="73" customFormat="1" x14ac:dyDescent="0.35">
      <c r="A538" s="83"/>
      <c r="B538" s="83"/>
      <c r="C538" s="87"/>
      <c r="D538" s="87"/>
      <c r="E538" s="85"/>
      <c r="F538" s="86"/>
      <c r="G538" s="87"/>
      <c r="H538" s="87"/>
      <c r="I538" s="90"/>
      <c r="J538" s="89"/>
      <c r="K538" s="89"/>
      <c r="L538" s="89"/>
      <c r="M538" s="90"/>
      <c r="N538" s="90"/>
      <c r="O538" s="87"/>
      <c r="P538" s="87"/>
      <c r="Q538" s="91"/>
      <c r="R538" s="91"/>
      <c r="S538" s="92"/>
      <c r="T538" s="92"/>
      <c r="U538" s="92"/>
      <c r="V538" s="92"/>
      <c r="W538" s="72" t="str">
        <f t="shared" si="24"/>
        <v/>
      </c>
      <c r="X538" s="72" t="str">
        <f t="shared" si="25"/>
        <v/>
      </c>
      <c r="Y538" s="72" t="str">
        <f t="shared" si="26"/>
        <v/>
      </c>
    </row>
    <row r="539" spans="1:25" s="73" customFormat="1" x14ac:dyDescent="0.35">
      <c r="A539" s="83"/>
      <c r="B539" s="83"/>
      <c r="C539" s="87"/>
      <c r="D539" s="87"/>
      <c r="E539" s="85"/>
      <c r="F539" s="86"/>
      <c r="G539" s="87"/>
      <c r="H539" s="87"/>
      <c r="I539" s="90"/>
      <c r="J539" s="89"/>
      <c r="K539" s="89"/>
      <c r="L539" s="89"/>
      <c r="M539" s="90"/>
      <c r="N539" s="90"/>
      <c r="O539" s="87"/>
      <c r="P539" s="87"/>
      <c r="Q539" s="91"/>
      <c r="R539" s="91"/>
      <c r="S539" s="92"/>
      <c r="T539" s="92"/>
      <c r="U539" s="92"/>
      <c r="V539" s="92"/>
      <c r="W539" s="72" t="str">
        <f t="shared" si="24"/>
        <v/>
      </c>
      <c r="X539" s="72" t="str">
        <f t="shared" si="25"/>
        <v/>
      </c>
      <c r="Y539" s="72" t="str">
        <f t="shared" si="26"/>
        <v/>
      </c>
    </row>
    <row r="540" spans="1:25" s="73" customFormat="1" x14ac:dyDescent="0.35">
      <c r="A540" s="83"/>
      <c r="B540" s="83"/>
      <c r="C540" s="87"/>
      <c r="D540" s="87"/>
      <c r="E540" s="85"/>
      <c r="F540" s="86"/>
      <c r="G540" s="87"/>
      <c r="H540" s="87"/>
      <c r="I540" s="90"/>
      <c r="J540" s="89"/>
      <c r="K540" s="89"/>
      <c r="L540" s="89"/>
      <c r="M540" s="90"/>
      <c r="N540" s="90"/>
      <c r="O540" s="87"/>
      <c r="P540" s="87"/>
      <c r="Q540" s="91"/>
      <c r="R540" s="91"/>
      <c r="S540" s="92"/>
      <c r="T540" s="92"/>
      <c r="U540" s="92"/>
      <c r="V540" s="92"/>
      <c r="W540" s="72" t="str">
        <f t="shared" si="24"/>
        <v/>
      </c>
      <c r="X540" s="72" t="str">
        <f t="shared" si="25"/>
        <v/>
      </c>
      <c r="Y540" s="72" t="str">
        <f t="shared" si="26"/>
        <v/>
      </c>
    </row>
    <row r="541" spans="1:25" s="73" customFormat="1" x14ac:dyDescent="0.35">
      <c r="A541" s="83"/>
      <c r="B541" s="83"/>
      <c r="C541" s="87"/>
      <c r="D541" s="87"/>
      <c r="E541" s="85"/>
      <c r="F541" s="86"/>
      <c r="G541" s="87"/>
      <c r="H541" s="87"/>
      <c r="I541" s="90"/>
      <c r="J541" s="89"/>
      <c r="K541" s="89"/>
      <c r="L541" s="89"/>
      <c r="M541" s="90"/>
      <c r="N541" s="90"/>
      <c r="O541" s="87"/>
      <c r="P541" s="87"/>
      <c r="Q541" s="91"/>
      <c r="R541" s="91"/>
      <c r="S541" s="92"/>
      <c r="T541" s="92"/>
      <c r="U541" s="92"/>
      <c r="V541" s="92"/>
      <c r="W541" s="72" t="str">
        <f t="shared" si="24"/>
        <v/>
      </c>
      <c r="X541" s="72" t="str">
        <f t="shared" si="25"/>
        <v/>
      </c>
      <c r="Y541" s="72" t="str">
        <f t="shared" si="26"/>
        <v/>
      </c>
    </row>
    <row r="542" spans="1:25" s="73" customFormat="1" x14ac:dyDescent="0.35">
      <c r="A542" s="83"/>
      <c r="B542" s="83"/>
      <c r="C542" s="87"/>
      <c r="D542" s="87"/>
      <c r="E542" s="85"/>
      <c r="F542" s="86"/>
      <c r="G542" s="87"/>
      <c r="H542" s="87"/>
      <c r="I542" s="90"/>
      <c r="J542" s="89"/>
      <c r="K542" s="89"/>
      <c r="L542" s="89"/>
      <c r="M542" s="90"/>
      <c r="N542" s="90"/>
      <c r="O542" s="87"/>
      <c r="P542" s="87"/>
      <c r="Q542" s="91"/>
      <c r="R542" s="91"/>
      <c r="S542" s="92"/>
      <c r="T542" s="92"/>
      <c r="U542" s="92"/>
      <c r="V542" s="92"/>
      <c r="W542" s="72" t="str">
        <f t="shared" si="24"/>
        <v/>
      </c>
      <c r="X542" s="72" t="str">
        <f t="shared" si="25"/>
        <v/>
      </c>
      <c r="Y542" s="72" t="str">
        <f t="shared" si="26"/>
        <v/>
      </c>
    </row>
    <row r="543" spans="1:25" s="73" customFormat="1" x14ac:dyDescent="0.35">
      <c r="A543" s="83"/>
      <c r="B543" s="83"/>
      <c r="C543" s="87"/>
      <c r="D543" s="87"/>
      <c r="E543" s="85"/>
      <c r="F543" s="86"/>
      <c r="G543" s="87"/>
      <c r="H543" s="87"/>
      <c r="I543" s="90"/>
      <c r="J543" s="89"/>
      <c r="K543" s="89"/>
      <c r="L543" s="89"/>
      <c r="M543" s="90"/>
      <c r="N543" s="90"/>
      <c r="O543" s="87"/>
      <c r="P543" s="87"/>
      <c r="Q543" s="91"/>
      <c r="R543" s="91"/>
      <c r="S543" s="92"/>
      <c r="T543" s="92"/>
      <c r="U543" s="92"/>
      <c r="V543" s="92"/>
      <c r="W543" s="72" t="str">
        <f t="shared" si="24"/>
        <v/>
      </c>
      <c r="X543" s="72" t="str">
        <f t="shared" si="25"/>
        <v/>
      </c>
      <c r="Y543" s="72" t="str">
        <f t="shared" si="26"/>
        <v/>
      </c>
    </row>
    <row r="544" spans="1:25" s="73" customFormat="1" x14ac:dyDescent="0.35">
      <c r="A544" s="83"/>
      <c r="B544" s="83"/>
      <c r="C544" s="87"/>
      <c r="D544" s="87"/>
      <c r="E544" s="85"/>
      <c r="F544" s="86"/>
      <c r="G544" s="87"/>
      <c r="H544" s="87"/>
      <c r="I544" s="90"/>
      <c r="J544" s="89"/>
      <c r="K544" s="89"/>
      <c r="L544" s="89"/>
      <c r="M544" s="90"/>
      <c r="N544" s="90"/>
      <c r="O544" s="87"/>
      <c r="P544" s="87"/>
      <c r="Q544" s="91"/>
      <c r="R544" s="91"/>
      <c r="S544" s="92"/>
      <c r="T544" s="92"/>
      <c r="U544" s="92"/>
      <c r="V544" s="92"/>
      <c r="W544" s="72" t="str">
        <f t="shared" si="24"/>
        <v/>
      </c>
      <c r="X544" s="72" t="str">
        <f t="shared" si="25"/>
        <v/>
      </c>
      <c r="Y544" s="72" t="str">
        <f t="shared" si="26"/>
        <v/>
      </c>
    </row>
    <row r="545" spans="1:25" s="73" customFormat="1" x14ac:dyDescent="0.35">
      <c r="A545" s="83"/>
      <c r="B545" s="83"/>
      <c r="C545" s="87"/>
      <c r="D545" s="87"/>
      <c r="E545" s="85"/>
      <c r="F545" s="86"/>
      <c r="G545" s="87"/>
      <c r="H545" s="87"/>
      <c r="I545" s="90"/>
      <c r="J545" s="89"/>
      <c r="K545" s="89"/>
      <c r="L545" s="89"/>
      <c r="M545" s="90"/>
      <c r="N545" s="90"/>
      <c r="O545" s="87"/>
      <c r="P545" s="87"/>
      <c r="Q545" s="91"/>
      <c r="R545" s="91"/>
      <c r="S545" s="92"/>
      <c r="T545" s="92"/>
      <c r="U545" s="92"/>
      <c r="V545" s="92"/>
      <c r="W545" s="72" t="str">
        <f t="shared" si="24"/>
        <v/>
      </c>
      <c r="X545" s="72" t="str">
        <f t="shared" si="25"/>
        <v/>
      </c>
      <c r="Y545" s="72" t="str">
        <f t="shared" si="26"/>
        <v/>
      </c>
    </row>
    <row r="546" spans="1:25" s="73" customFormat="1" x14ac:dyDescent="0.35">
      <c r="A546" s="83"/>
      <c r="B546" s="83"/>
      <c r="C546" s="87"/>
      <c r="D546" s="87"/>
      <c r="E546" s="85"/>
      <c r="F546" s="86"/>
      <c r="G546" s="87"/>
      <c r="H546" s="87"/>
      <c r="I546" s="90"/>
      <c r="J546" s="89"/>
      <c r="K546" s="89"/>
      <c r="L546" s="89"/>
      <c r="M546" s="90"/>
      <c r="N546" s="90"/>
      <c r="O546" s="87"/>
      <c r="P546" s="87"/>
      <c r="Q546" s="91"/>
      <c r="R546" s="91"/>
      <c r="S546" s="92"/>
      <c r="T546" s="92"/>
      <c r="U546" s="92"/>
      <c r="V546" s="92"/>
      <c r="W546" s="72" t="str">
        <f t="shared" si="24"/>
        <v/>
      </c>
      <c r="X546" s="72" t="str">
        <f t="shared" si="25"/>
        <v/>
      </c>
      <c r="Y546" s="72" t="str">
        <f t="shared" si="26"/>
        <v/>
      </c>
    </row>
    <row r="547" spans="1:25" s="73" customFormat="1" x14ac:dyDescent="0.35">
      <c r="A547" s="83"/>
      <c r="B547" s="83"/>
      <c r="C547" s="87"/>
      <c r="D547" s="87"/>
      <c r="E547" s="85"/>
      <c r="F547" s="86"/>
      <c r="G547" s="87"/>
      <c r="H547" s="87"/>
      <c r="I547" s="90"/>
      <c r="J547" s="89"/>
      <c r="K547" s="89"/>
      <c r="L547" s="89"/>
      <c r="M547" s="90"/>
      <c r="N547" s="90"/>
      <c r="O547" s="87"/>
      <c r="P547" s="87"/>
      <c r="Q547" s="91"/>
      <c r="R547" s="91"/>
      <c r="S547" s="92"/>
      <c r="T547" s="92"/>
      <c r="U547" s="92"/>
      <c r="V547" s="92"/>
      <c r="W547" s="72" t="str">
        <f t="shared" si="24"/>
        <v/>
      </c>
      <c r="X547" s="72" t="str">
        <f t="shared" si="25"/>
        <v/>
      </c>
      <c r="Y547" s="72" t="str">
        <f t="shared" si="26"/>
        <v/>
      </c>
    </row>
    <row r="548" spans="1:25" s="73" customFormat="1" x14ac:dyDescent="0.35">
      <c r="A548" s="83"/>
      <c r="B548" s="83"/>
      <c r="C548" s="87"/>
      <c r="D548" s="87"/>
      <c r="E548" s="85"/>
      <c r="F548" s="86"/>
      <c r="G548" s="87"/>
      <c r="H548" s="87"/>
      <c r="I548" s="90"/>
      <c r="J548" s="89"/>
      <c r="K548" s="89"/>
      <c r="L548" s="89"/>
      <c r="M548" s="90"/>
      <c r="N548" s="90"/>
      <c r="O548" s="87"/>
      <c r="P548" s="87"/>
      <c r="Q548" s="91"/>
      <c r="R548" s="91"/>
      <c r="S548" s="92"/>
      <c r="T548" s="92"/>
      <c r="U548" s="92"/>
      <c r="V548" s="92"/>
      <c r="W548" s="72" t="str">
        <f t="shared" si="24"/>
        <v/>
      </c>
      <c r="X548" s="72" t="str">
        <f t="shared" si="25"/>
        <v/>
      </c>
      <c r="Y548" s="72" t="str">
        <f t="shared" si="26"/>
        <v/>
      </c>
    </row>
    <row r="549" spans="1:25" s="73" customFormat="1" x14ac:dyDescent="0.35">
      <c r="A549" s="83"/>
      <c r="B549" s="83"/>
      <c r="C549" s="87"/>
      <c r="D549" s="87"/>
      <c r="E549" s="85"/>
      <c r="F549" s="86"/>
      <c r="G549" s="87"/>
      <c r="H549" s="87"/>
      <c r="I549" s="90"/>
      <c r="J549" s="89"/>
      <c r="K549" s="89"/>
      <c r="L549" s="89"/>
      <c r="M549" s="90"/>
      <c r="N549" s="90"/>
      <c r="O549" s="87"/>
      <c r="P549" s="87"/>
      <c r="Q549" s="91"/>
      <c r="R549" s="91"/>
      <c r="S549" s="92"/>
      <c r="T549" s="92"/>
      <c r="U549" s="92"/>
      <c r="V549" s="92"/>
      <c r="W549" s="72" t="str">
        <f t="shared" si="24"/>
        <v/>
      </c>
      <c r="X549" s="72" t="str">
        <f t="shared" si="25"/>
        <v/>
      </c>
      <c r="Y549" s="72" t="str">
        <f t="shared" si="26"/>
        <v/>
      </c>
    </row>
    <row r="550" spans="1:25" s="73" customFormat="1" x14ac:dyDescent="0.35">
      <c r="A550" s="83"/>
      <c r="B550" s="83"/>
      <c r="C550" s="87"/>
      <c r="D550" s="87"/>
      <c r="E550" s="85"/>
      <c r="F550" s="86"/>
      <c r="G550" s="87"/>
      <c r="H550" s="87"/>
      <c r="I550" s="90"/>
      <c r="J550" s="89"/>
      <c r="K550" s="89"/>
      <c r="L550" s="89"/>
      <c r="M550" s="90"/>
      <c r="N550" s="90"/>
      <c r="O550" s="87"/>
      <c r="P550" s="87"/>
      <c r="Q550" s="91"/>
      <c r="R550" s="91"/>
      <c r="S550" s="92"/>
      <c r="T550" s="92"/>
      <c r="U550" s="92"/>
      <c r="V550" s="92"/>
      <c r="W550" s="72" t="str">
        <f t="shared" si="24"/>
        <v/>
      </c>
      <c r="X550" s="72" t="str">
        <f t="shared" si="25"/>
        <v/>
      </c>
      <c r="Y550" s="72" t="str">
        <f t="shared" si="26"/>
        <v/>
      </c>
    </row>
    <row r="551" spans="1:25" s="73" customFormat="1" x14ac:dyDescent="0.35">
      <c r="A551" s="83"/>
      <c r="B551" s="83"/>
      <c r="C551" s="87"/>
      <c r="D551" s="87"/>
      <c r="E551" s="85"/>
      <c r="F551" s="86"/>
      <c r="G551" s="87"/>
      <c r="H551" s="87"/>
      <c r="I551" s="90"/>
      <c r="J551" s="89"/>
      <c r="K551" s="89"/>
      <c r="L551" s="89"/>
      <c r="M551" s="90"/>
      <c r="N551" s="90"/>
      <c r="O551" s="87"/>
      <c r="P551" s="87"/>
      <c r="Q551" s="91"/>
      <c r="R551" s="91"/>
      <c r="S551" s="92"/>
      <c r="T551" s="92"/>
      <c r="U551" s="92"/>
      <c r="V551" s="92"/>
      <c r="W551" s="72" t="str">
        <f t="shared" si="24"/>
        <v/>
      </c>
      <c r="X551" s="72" t="str">
        <f t="shared" si="25"/>
        <v/>
      </c>
      <c r="Y551" s="72" t="str">
        <f t="shared" si="26"/>
        <v/>
      </c>
    </row>
    <row r="552" spans="1:25" s="73" customFormat="1" x14ac:dyDescent="0.35">
      <c r="A552" s="83"/>
      <c r="B552" s="83"/>
      <c r="C552" s="87"/>
      <c r="D552" s="87"/>
      <c r="E552" s="85"/>
      <c r="F552" s="86"/>
      <c r="G552" s="87"/>
      <c r="H552" s="87"/>
      <c r="I552" s="90"/>
      <c r="J552" s="89"/>
      <c r="K552" s="89"/>
      <c r="L552" s="89"/>
      <c r="M552" s="90"/>
      <c r="N552" s="90"/>
      <c r="O552" s="87"/>
      <c r="P552" s="87"/>
      <c r="Q552" s="91"/>
      <c r="R552" s="91"/>
      <c r="S552" s="92"/>
      <c r="T552" s="92"/>
      <c r="U552" s="92"/>
      <c r="V552" s="92"/>
      <c r="W552" s="72" t="str">
        <f t="shared" si="24"/>
        <v/>
      </c>
      <c r="X552" s="72" t="str">
        <f t="shared" si="25"/>
        <v/>
      </c>
      <c r="Y552" s="72" t="str">
        <f t="shared" si="26"/>
        <v/>
      </c>
    </row>
    <row r="553" spans="1:25" s="73" customFormat="1" x14ac:dyDescent="0.35">
      <c r="A553" s="83"/>
      <c r="B553" s="83"/>
      <c r="C553" s="87"/>
      <c r="D553" s="87"/>
      <c r="E553" s="85"/>
      <c r="F553" s="86"/>
      <c r="G553" s="87"/>
      <c r="H553" s="87"/>
      <c r="I553" s="90"/>
      <c r="J553" s="89"/>
      <c r="K553" s="89"/>
      <c r="L553" s="89"/>
      <c r="M553" s="90"/>
      <c r="N553" s="90"/>
      <c r="O553" s="87"/>
      <c r="P553" s="87"/>
      <c r="Q553" s="91"/>
      <c r="R553" s="91"/>
      <c r="S553" s="92"/>
      <c r="T553" s="92"/>
      <c r="U553" s="92"/>
      <c r="V553" s="92"/>
      <c r="W553" s="72" t="str">
        <f t="shared" si="24"/>
        <v/>
      </c>
      <c r="X553" s="72" t="str">
        <f t="shared" si="25"/>
        <v/>
      </c>
      <c r="Y553" s="72" t="str">
        <f t="shared" si="26"/>
        <v/>
      </c>
    </row>
    <row r="554" spans="1:25" s="73" customFormat="1" x14ac:dyDescent="0.35">
      <c r="A554" s="83"/>
      <c r="B554" s="83"/>
      <c r="C554" s="87"/>
      <c r="D554" s="87"/>
      <c r="E554" s="85"/>
      <c r="F554" s="86"/>
      <c r="G554" s="87"/>
      <c r="H554" s="87"/>
      <c r="I554" s="90"/>
      <c r="J554" s="89"/>
      <c r="K554" s="89"/>
      <c r="L554" s="89"/>
      <c r="M554" s="90"/>
      <c r="N554" s="90"/>
      <c r="O554" s="87"/>
      <c r="P554" s="87"/>
      <c r="Q554" s="91"/>
      <c r="R554" s="91"/>
      <c r="S554" s="92"/>
      <c r="T554" s="92"/>
      <c r="U554" s="92"/>
      <c r="V554" s="92"/>
      <c r="W554" s="72" t="str">
        <f t="shared" si="24"/>
        <v/>
      </c>
      <c r="X554" s="72" t="str">
        <f t="shared" si="25"/>
        <v/>
      </c>
      <c r="Y554" s="72" t="str">
        <f t="shared" si="26"/>
        <v/>
      </c>
    </row>
    <row r="555" spans="1:25" s="73" customFormat="1" x14ac:dyDescent="0.35">
      <c r="A555" s="83"/>
      <c r="B555" s="83"/>
      <c r="C555" s="87"/>
      <c r="D555" s="87"/>
      <c r="E555" s="85"/>
      <c r="F555" s="86"/>
      <c r="G555" s="87"/>
      <c r="H555" s="87"/>
      <c r="I555" s="90"/>
      <c r="J555" s="89"/>
      <c r="K555" s="89"/>
      <c r="L555" s="89"/>
      <c r="M555" s="90"/>
      <c r="N555" s="90"/>
      <c r="O555" s="87"/>
      <c r="P555" s="87"/>
      <c r="Q555" s="91"/>
      <c r="R555" s="91"/>
      <c r="S555" s="92"/>
      <c r="T555" s="92"/>
      <c r="U555" s="92"/>
      <c r="V555" s="92"/>
      <c r="W555" s="72" t="str">
        <f t="shared" si="24"/>
        <v/>
      </c>
      <c r="X555" s="72" t="str">
        <f t="shared" si="25"/>
        <v/>
      </c>
      <c r="Y555" s="72" t="str">
        <f t="shared" si="26"/>
        <v/>
      </c>
    </row>
    <row r="556" spans="1:25" s="73" customFormat="1" x14ac:dyDescent="0.35">
      <c r="A556" s="83"/>
      <c r="B556" s="83"/>
      <c r="C556" s="87"/>
      <c r="D556" s="87"/>
      <c r="E556" s="85"/>
      <c r="F556" s="86"/>
      <c r="G556" s="87"/>
      <c r="H556" s="87"/>
      <c r="I556" s="90"/>
      <c r="J556" s="89"/>
      <c r="K556" s="89"/>
      <c r="L556" s="89"/>
      <c r="M556" s="90"/>
      <c r="N556" s="90"/>
      <c r="O556" s="87"/>
      <c r="P556" s="87"/>
      <c r="Q556" s="91"/>
      <c r="R556" s="91"/>
      <c r="S556" s="92"/>
      <c r="T556" s="92"/>
      <c r="U556" s="92"/>
      <c r="V556" s="92"/>
      <c r="W556" s="72" t="str">
        <f t="shared" si="24"/>
        <v/>
      </c>
      <c r="X556" s="72" t="str">
        <f t="shared" si="25"/>
        <v/>
      </c>
      <c r="Y556" s="72" t="str">
        <f t="shared" si="26"/>
        <v/>
      </c>
    </row>
    <row r="557" spans="1:25" s="73" customFormat="1" x14ac:dyDescent="0.35">
      <c r="A557" s="83"/>
      <c r="B557" s="83"/>
      <c r="C557" s="87"/>
      <c r="D557" s="87"/>
      <c r="E557" s="85"/>
      <c r="F557" s="86"/>
      <c r="G557" s="87"/>
      <c r="H557" s="87"/>
      <c r="I557" s="90"/>
      <c r="J557" s="89"/>
      <c r="K557" s="89"/>
      <c r="L557" s="89"/>
      <c r="M557" s="90"/>
      <c r="N557" s="90"/>
      <c r="O557" s="87"/>
      <c r="P557" s="87"/>
      <c r="Q557" s="91"/>
      <c r="R557" s="91"/>
      <c r="S557" s="92"/>
      <c r="T557" s="92"/>
      <c r="U557" s="92"/>
      <c r="V557" s="92"/>
      <c r="W557" s="72" t="str">
        <f t="shared" si="24"/>
        <v/>
      </c>
      <c r="X557" s="72" t="str">
        <f t="shared" si="25"/>
        <v/>
      </c>
      <c r="Y557" s="72" t="str">
        <f t="shared" si="26"/>
        <v/>
      </c>
    </row>
    <row r="558" spans="1:25" s="73" customFormat="1" x14ac:dyDescent="0.35">
      <c r="A558" s="83"/>
      <c r="B558" s="83"/>
      <c r="C558" s="87"/>
      <c r="D558" s="87"/>
      <c r="E558" s="85"/>
      <c r="F558" s="86"/>
      <c r="G558" s="87"/>
      <c r="H558" s="87"/>
      <c r="I558" s="90"/>
      <c r="J558" s="89"/>
      <c r="K558" s="89"/>
      <c r="L558" s="89"/>
      <c r="M558" s="90"/>
      <c r="N558" s="90"/>
      <c r="O558" s="87"/>
      <c r="P558" s="87"/>
      <c r="Q558" s="91"/>
      <c r="R558" s="91"/>
      <c r="S558" s="92"/>
      <c r="T558" s="92"/>
      <c r="U558" s="92"/>
      <c r="V558" s="92"/>
      <c r="W558" s="72" t="str">
        <f t="shared" si="24"/>
        <v/>
      </c>
      <c r="X558" s="72" t="str">
        <f t="shared" si="25"/>
        <v/>
      </c>
      <c r="Y558" s="72" t="str">
        <f t="shared" si="26"/>
        <v/>
      </c>
    </row>
    <row r="559" spans="1:25" s="73" customFormat="1" x14ac:dyDescent="0.35">
      <c r="A559" s="83"/>
      <c r="B559" s="83"/>
      <c r="C559" s="87"/>
      <c r="D559" s="87"/>
      <c r="E559" s="85"/>
      <c r="F559" s="86"/>
      <c r="G559" s="87"/>
      <c r="H559" s="87"/>
      <c r="I559" s="90"/>
      <c r="J559" s="89"/>
      <c r="K559" s="89"/>
      <c r="L559" s="89"/>
      <c r="M559" s="90"/>
      <c r="N559" s="90"/>
      <c r="O559" s="87"/>
      <c r="P559" s="87"/>
      <c r="Q559" s="91"/>
      <c r="R559" s="91"/>
      <c r="S559" s="92"/>
      <c r="T559" s="92"/>
      <c r="U559" s="92"/>
      <c r="V559" s="92"/>
      <c r="W559" s="72" t="str">
        <f t="shared" si="24"/>
        <v/>
      </c>
      <c r="X559" s="72" t="str">
        <f t="shared" si="25"/>
        <v/>
      </c>
      <c r="Y559" s="72" t="str">
        <f t="shared" si="26"/>
        <v/>
      </c>
    </row>
    <row r="560" spans="1:25" s="73" customFormat="1" x14ac:dyDescent="0.35">
      <c r="A560" s="83"/>
      <c r="B560" s="83"/>
      <c r="C560" s="87"/>
      <c r="D560" s="87"/>
      <c r="E560" s="85"/>
      <c r="F560" s="86"/>
      <c r="G560" s="87"/>
      <c r="H560" s="87"/>
      <c r="I560" s="90"/>
      <c r="J560" s="89"/>
      <c r="K560" s="89"/>
      <c r="L560" s="89"/>
      <c r="M560" s="90"/>
      <c r="N560" s="90"/>
      <c r="O560" s="87"/>
      <c r="P560" s="87"/>
      <c r="Q560" s="91"/>
      <c r="R560" s="91"/>
      <c r="S560" s="92"/>
      <c r="T560" s="92"/>
      <c r="U560" s="92"/>
      <c r="V560" s="92"/>
      <c r="W560" s="72" t="str">
        <f t="shared" si="24"/>
        <v/>
      </c>
      <c r="X560" s="72" t="str">
        <f t="shared" si="25"/>
        <v/>
      </c>
      <c r="Y560" s="72" t="str">
        <f t="shared" si="26"/>
        <v/>
      </c>
    </row>
    <row r="561" spans="1:25" s="73" customFormat="1" x14ac:dyDescent="0.35">
      <c r="A561" s="83"/>
      <c r="B561" s="83"/>
      <c r="C561" s="87"/>
      <c r="D561" s="87"/>
      <c r="E561" s="85"/>
      <c r="F561" s="86"/>
      <c r="G561" s="87"/>
      <c r="H561" s="87"/>
      <c r="I561" s="90"/>
      <c r="J561" s="89"/>
      <c r="K561" s="89"/>
      <c r="L561" s="89"/>
      <c r="M561" s="90"/>
      <c r="N561" s="90"/>
      <c r="O561" s="87"/>
      <c r="P561" s="87"/>
      <c r="Q561" s="91"/>
      <c r="R561" s="91"/>
      <c r="S561" s="92"/>
      <c r="T561" s="92"/>
      <c r="U561" s="92"/>
      <c r="V561" s="92"/>
      <c r="W561" s="72" t="str">
        <f t="shared" si="24"/>
        <v/>
      </c>
      <c r="X561" s="72" t="str">
        <f t="shared" si="25"/>
        <v/>
      </c>
      <c r="Y561" s="72" t="str">
        <f t="shared" si="26"/>
        <v/>
      </c>
    </row>
    <row r="562" spans="1:25" s="73" customFormat="1" x14ac:dyDescent="0.35">
      <c r="A562" s="83"/>
      <c r="B562" s="83"/>
      <c r="C562" s="87"/>
      <c r="D562" s="87"/>
      <c r="E562" s="85"/>
      <c r="F562" s="86"/>
      <c r="G562" s="87"/>
      <c r="H562" s="87"/>
      <c r="I562" s="90"/>
      <c r="J562" s="89"/>
      <c r="K562" s="89"/>
      <c r="L562" s="89"/>
      <c r="M562" s="90"/>
      <c r="N562" s="90"/>
      <c r="O562" s="87"/>
      <c r="P562" s="87"/>
      <c r="Q562" s="91"/>
      <c r="R562" s="91"/>
      <c r="S562" s="92"/>
      <c r="T562" s="92"/>
      <c r="U562" s="92"/>
      <c r="V562" s="92"/>
      <c r="W562" s="72" t="str">
        <f t="shared" si="24"/>
        <v/>
      </c>
      <c r="X562" s="72" t="str">
        <f t="shared" si="25"/>
        <v/>
      </c>
      <c r="Y562" s="72" t="str">
        <f t="shared" si="26"/>
        <v/>
      </c>
    </row>
    <row r="563" spans="1:25" s="73" customFormat="1" x14ac:dyDescent="0.35">
      <c r="A563" s="83"/>
      <c r="B563" s="83"/>
      <c r="C563" s="87"/>
      <c r="D563" s="87"/>
      <c r="E563" s="85"/>
      <c r="F563" s="86"/>
      <c r="G563" s="87"/>
      <c r="H563" s="87"/>
      <c r="I563" s="90"/>
      <c r="J563" s="89"/>
      <c r="K563" s="89"/>
      <c r="L563" s="89"/>
      <c r="M563" s="90"/>
      <c r="N563" s="90"/>
      <c r="O563" s="87"/>
      <c r="P563" s="87"/>
      <c r="Q563" s="91"/>
      <c r="R563" s="91"/>
      <c r="S563" s="92"/>
      <c r="T563" s="92"/>
      <c r="U563" s="92"/>
      <c r="V563" s="92"/>
      <c r="W563" s="72" t="str">
        <f t="shared" si="24"/>
        <v/>
      </c>
      <c r="X563" s="72" t="str">
        <f t="shared" si="25"/>
        <v/>
      </c>
      <c r="Y563" s="72" t="str">
        <f t="shared" si="26"/>
        <v/>
      </c>
    </row>
    <row r="564" spans="1:25" s="73" customFormat="1" x14ac:dyDescent="0.35">
      <c r="A564" s="83"/>
      <c r="B564" s="83"/>
      <c r="C564" s="87"/>
      <c r="D564" s="87"/>
      <c r="E564" s="85"/>
      <c r="F564" s="86"/>
      <c r="G564" s="87"/>
      <c r="H564" s="87"/>
      <c r="I564" s="90"/>
      <c r="J564" s="89"/>
      <c r="K564" s="89"/>
      <c r="L564" s="89"/>
      <c r="M564" s="90"/>
      <c r="N564" s="90"/>
      <c r="O564" s="87"/>
      <c r="P564" s="87"/>
      <c r="Q564" s="91"/>
      <c r="R564" s="91"/>
      <c r="S564" s="92"/>
      <c r="T564" s="92"/>
      <c r="U564" s="92"/>
      <c r="V564" s="92"/>
      <c r="W564" s="72" t="str">
        <f t="shared" si="24"/>
        <v/>
      </c>
      <c r="X564" s="72" t="str">
        <f t="shared" si="25"/>
        <v/>
      </c>
      <c r="Y564" s="72" t="str">
        <f t="shared" si="26"/>
        <v/>
      </c>
    </row>
    <row r="565" spans="1:25" s="73" customFormat="1" x14ac:dyDescent="0.35">
      <c r="A565" s="83"/>
      <c r="B565" s="83"/>
      <c r="C565" s="87"/>
      <c r="D565" s="87"/>
      <c r="E565" s="85"/>
      <c r="F565" s="86"/>
      <c r="G565" s="87"/>
      <c r="H565" s="87"/>
      <c r="I565" s="90"/>
      <c r="J565" s="89"/>
      <c r="K565" s="89"/>
      <c r="L565" s="89"/>
      <c r="M565" s="90"/>
      <c r="N565" s="90"/>
      <c r="O565" s="87"/>
      <c r="P565" s="87"/>
      <c r="Q565" s="91"/>
      <c r="R565" s="91"/>
      <c r="S565" s="92"/>
      <c r="T565" s="92"/>
      <c r="U565" s="92"/>
      <c r="V565" s="92"/>
      <c r="W565" s="72" t="str">
        <f t="shared" si="24"/>
        <v/>
      </c>
      <c r="X565" s="72" t="str">
        <f t="shared" si="25"/>
        <v/>
      </c>
      <c r="Y565" s="72" t="str">
        <f t="shared" si="26"/>
        <v/>
      </c>
    </row>
    <row r="566" spans="1:25" s="73" customFormat="1" x14ac:dyDescent="0.35">
      <c r="A566" s="83"/>
      <c r="B566" s="83"/>
      <c r="C566" s="87"/>
      <c r="D566" s="87"/>
      <c r="E566" s="85"/>
      <c r="F566" s="86"/>
      <c r="G566" s="87"/>
      <c r="H566" s="87"/>
      <c r="I566" s="90"/>
      <c r="J566" s="89"/>
      <c r="K566" s="89"/>
      <c r="L566" s="89"/>
      <c r="M566" s="90"/>
      <c r="N566" s="90"/>
      <c r="O566" s="87"/>
      <c r="P566" s="87"/>
      <c r="Q566" s="91"/>
      <c r="R566" s="91"/>
      <c r="S566" s="92"/>
      <c r="T566" s="92"/>
      <c r="U566" s="92"/>
      <c r="V566" s="92"/>
      <c r="W566" s="72" t="str">
        <f t="shared" si="24"/>
        <v/>
      </c>
      <c r="X566" s="72" t="str">
        <f t="shared" si="25"/>
        <v/>
      </c>
      <c r="Y566" s="72" t="str">
        <f t="shared" si="26"/>
        <v/>
      </c>
    </row>
    <row r="567" spans="1:25" s="73" customFormat="1" x14ac:dyDescent="0.35">
      <c r="A567" s="83"/>
      <c r="B567" s="83"/>
      <c r="C567" s="87"/>
      <c r="D567" s="87"/>
      <c r="E567" s="85"/>
      <c r="F567" s="86"/>
      <c r="G567" s="87"/>
      <c r="H567" s="87"/>
      <c r="I567" s="90"/>
      <c r="J567" s="89"/>
      <c r="K567" s="89"/>
      <c r="L567" s="89"/>
      <c r="M567" s="90"/>
      <c r="N567" s="90"/>
      <c r="O567" s="87"/>
      <c r="P567" s="87"/>
      <c r="Q567" s="91"/>
      <c r="R567" s="91"/>
      <c r="S567" s="92"/>
      <c r="T567" s="92"/>
      <c r="U567" s="92"/>
      <c r="V567" s="92"/>
      <c r="W567" s="72" t="str">
        <f t="shared" si="24"/>
        <v/>
      </c>
      <c r="X567" s="72" t="str">
        <f t="shared" si="25"/>
        <v/>
      </c>
      <c r="Y567" s="72" t="str">
        <f t="shared" si="26"/>
        <v/>
      </c>
    </row>
    <row r="568" spans="1:25" s="73" customFormat="1" x14ac:dyDescent="0.35">
      <c r="A568" s="83"/>
      <c r="B568" s="83"/>
      <c r="C568" s="87"/>
      <c r="D568" s="87"/>
      <c r="E568" s="85"/>
      <c r="F568" s="86"/>
      <c r="G568" s="87"/>
      <c r="H568" s="87"/>
      <c r="I568" s="90"/>
      <c r="J568" s="89"/>
      <c r="K568" s="89"/>
      <c r="L568" s="89"/>
      <c r="M568" s="90"/>
      <c r="N568" s="90"/>
      <c r="O568" s="87"/>
      <c r="P568" s="87"/>
      <c r="Q568" s="91"/>
      <c r="R568" s="91"/>
      <c r="S568" s="92"/>
      <c r="T568" s="92"/>
      <c r="U568" s="92"/>
      <c r="V568" s="92"/>
      <c r="W568" s="72" t="str">
        <f t="shared" si="24"/>
        <v/>
      </c>
      <c r="X568" s="72" t="str">
        <f t="shared" si="25"/>
        <v/>
      </c>
      <c r="Y568" s="72" t="str">
        <f t="shared" si="26"/>
        <v/>
      </c>
    </row>
    <row r="569" spans="1:25" s="73" customFormat="1" x14ac:dyDescent="0.35">
      <c r="A569" s="83"/>
      <c r="B569" s="83"/>
      <c r="C569" s="87"/>
      <c r="D569" s="87"/>
      <c r="E569" s="85"/>
      <c r="F569" s="86"/>
      <c r="G569" s="87"/>
      <c r="H569" s="87"/>
      <c r="I569" s="90"/>
      <c r="J569" s="89"/>
      <c r="K569" s="89"/>
      <c r="L569" s="89"/>
      <c r="M569" s="90"/>
      <c r="N569" s="90"/>
      <c r="O569" s="87"/>
      <c r="P569" s="87"/>
      <c r="Q569" s="91"/>
      <c r="R569" s="91"/>
      <c r="S569" s="92"/>
      <c r="T569" s="92"/>
      <c r="U569" s="92"/>
      <c r="V569" s="92"/>
      <c r="W569" s="72" t="str">
        <f t="shared" si="24"/>
        <v/>
      </c>
      <c r="X569" s="72" t="str">
        <f t="shared" si="25"/>
        <v/>
      </c>
      <c r="Y569" s="72" t="str">
        <f t="shared" si="26"/>
        <v/>
      </c>
    </row>
    <row r="570" spans="1:25" s="73" customFormat="1" x14ac:dyDescent="0.35">
      <c r="A570" s="83"/>
      <c r="B570" s="83"/>
      <c r="C570" s="87"/>
      <c r="D570" s="87"/>
      <c r="E570" s="85"/>
      <c r="F570" s="86"/>
      <c r="G570" s="87"/>
      <c r="H570" s="87"/>
      <c r="I570" s="90"/>
      <c r="J570" s="89"/>
      <c r="K570" s="89"/>
      <c r="L570" s="89"/>
      <c r="M570" s="90"/>
      <c r="N570" s="90"/>
      <c r="O570" s="87"/>
      <c r="P570" s="87"/>
      <c r="Q570" s="91"/>
      <c r="R570" s="91"/>
      <c r="S570" s="92"/>
      <c r="T570" s="92"/>
      <c r="U570" s="92"/>
      <c r="V570" s="92"/>
      <c r="W570" s="72" t="str">
        <f t="shared" si="24"/>
        <v/>
      </c>
      <c r="X570" s="72" t="str">
        <f t="shared" si="25"/>
        <v/>
      </c>
      <c r="Y570" s="72" t="str">
        <f t="shared" si="26"/>
        <v/>
      </c>
    </row>
    <row r="571" spans="1:25" s="73" customFormat="1" x14ac:dyDescent="0.35">
      <c r="A571" s="83"/>
      <c r="B571" s="83"/>
      <c r="C571" s="87"/>
      <c r="D571" s="87"/>
      <c r="E571" s="85"/>
      <c r="F571" s="86"/>
      <c r="G571" s="87"/>
      <c r="H571" s="87"/>
      <c r="I571" s="90"/>
      <c r="J571" s="89"/>
      <c r="K571" s="89"/>
      <c r="L571" s="89"/>
      <c r="M571" s="90"/>
      <c r="N571" s="90"/>
      <c r="O571" s="87"/>
      <c r="P571" s="87"/>
      <c r="Q571" s="91"/>
      <c r="R571" s="91"/>
      <c r="S571" s="92"/>
      <c r="T571" s="92"/>
      <c r="U571" s="92"/>
      <c r="V571" s="92"/>
      <c r="W571" s="72" t="str">
        <f t="shared" si="24"/>
        <v/>
      </c>
      <c r="X571" s="72" t="str">
        <f t="shared" si="25"/>
        <v/>
      </c>
      <c r="Y571" s="72" t="str">
        <f t="shared" si="26"/>
        <v/>
      </c>
    </row>
    <row r="572" spans="1:25" s="73" customFormat="1" x14ac:dyDescent="0.35">
      <c r="A572" s="83"/>
      <c r="B572" s="83"/>
      <c r="C572" s="87"/>
      <c r="D572" s="87"/>
      <c r="E572" s="85"/>
      <c r="F572" s="86"/>
      <c r="G572" s="87"/>
      <c r="H572" s="87"/>
      <c r="I572" s="90"/>
      <c r="J572" s="89"/>
      <c r="K572" s="89"/>
      <c r="L572" s="89"/>
      <c r="M572" s="90"/>
      <c r="N572" s="90"/>
      <c r="O572" s="87"/>
      <c r="P572" s="87"/>
      <c r="Q572" s="91"/>
      <c r="R572" s="91"/>
      <c r="S572" s="92"/>
      <c r="T572" s="92"/>
      <c r="U572" s="92"/>
      <c r="V572" s="92"/>
      <c r="W572" s="72" t="str">
        <f t="shared" si="24"/>
        <v/>
      </c>
      <c r="X572" s="72" t="str">
        <f t="shared" si="25"/>
        <v/>
      </c>
      <c r="Y572" s="72" t="str">
        <f t="shared" si="26"/>
        <v/>
      </c>
    </row>
    <row r="573" spans="1:25" s="73" customFormat="1" x14ac:dyDescent="0.35">
      <c r="A573" s="83"/>
      <c r="B573" s="83"/>
      <c r="C573" s="87"/>
      <c r="D573" s="87"/>
      <c r="E573" s="85"/>
      <c r="F573" s="86"/>
      <c r="G573" s="87"/>
      <c r="H573" s="87"/>
      <c r="I573" s="90"/>
      <c r="J573" s="89"/>
      <c r="K573" s="89"/>
      <c r="L573" s="89"/>
      <c r="M573" s="90"/>
      <c r="N573" s="90"/>
      <c r="O573" s="87"/>
      <c r="P573" s="87"/>
      <c r="Q573" s="91"/>
      <c r="R573" s="91"/>
      <c r="S573" s="92"/>
      <c r="T573" s="92"/>
      <c r="U573" s="92"/>
      <c r="V573" s="92"/>
      <c r="W573" s="72" t="str">
        <f t="shared" si="24"/>
        <v/>
      </c>
      <c r="X573" s="72" t="str">
        <f t="shared" si="25"/>
        <v/>
      </c>
      <c r="Y573" s="72" t="str">
        <f t="shared" si="26"/>
        <v/>
      </c>
    </row>
    <row r="574" spans="1:25" s="73" customFormat="1" x14ac:dyDescent="0.35">
      <c r="A574" s="83"/>
      <c r="B574" s="83"/>
      <c r="C574" s="87"/>
      <c r="D574" s="87"/>
      <c r="E574" s="85"/>
      <c r="F574" s="86"/>
      <c r="G574" s="87"/>
      <c r="H574" s="87"/>
      <c r="I574" s="90"/>
      <c r="J574" s="89"/>
      <c r="K574" s="89"/>
      <c r="L574" s="89"/>
      <c r="M574" s="90"/>
      <c r="N574" s="90"/>
      <c r="O574" s="87"/>
      <c r="P574" s="87"/>
      <c r="Q574" s="91"/>
      <c r="R574" s="91"/>
      <c r="S574" s="92"/>
      <c r="T574" s="92"/>
      <c r="U574" s="92"/>
      <c r="V574" s="92"/>
      <c r="W574" s="72" t="str">
        <f t="shared" si="24"/>
        <v/>
      </c>
      <c r="X574" s="72" t="str">
        <f t="shared" si="25"/>
        <v/>
      </c>
      <c r="Y574" s="72" t="str">
        <f t="shared" si="26"/>
        <v/>
      </c>
    </row>
    <row r="575" spans="1:25" s="73" customFormat="1" x14ac:dyDescent="0.35">
      <c r="A575" s="83"/>
      <c r="B575" s="83"/>
      <c r="C575" s="87"/>
      <c r="D575" s="87"/>
      <c r="E575" s="85"/>
      <c r="F575" s="86"/>
      <c r="G575" s="87"/>
      <c r="H575" s="87"/>
      <c r="I575" s="90"/>
      <c r="J575" s="89"/>
      <c r="K575" s="89"/>
      <c r="L575" s="89"/>
      <c r="M575" s="90"/>
      <c r="N575" s="90"/>
      <c r="O575" s="87"/>
      <c r="P575" s="87"/>
      <c r="Q575" s="91"/>
      <c r="R575" s="91"/>
      <c r="S575" s="92"/>
      <c r="T575" s="92"/>
      <c r="U575" s="92"/>
      <c r="V575" s="92"/>
      <c r="W575" s="72" t="str">
        <f t="shared" si="24"/>
        <v/>
      </c>
      <c r="X575" s="72" t="str">
        <f t="shared" si="25"/>
        <v/>
      </c>
      <c r="Y575" s="72" t="str">
        <f t="shared" si="26"/>
        <v/>
      </c>
    </row>
    <row r="576" spans="1:25" s="73" customFormat="1" x14ac:dyDescent="0.35">
      <c r="A576" s="83"/>
      <c r="B576" s="83"/>
      <c r="C576" s="87"/>
      <c r="D576" s="87"/>
      <c r="E576" s="85"/>
      <c r="F576" s="86"/>
      <c r="G576" s="87"/>
      <c r="H576" s="87"/>
      <c r="I576" s="90"/>
      <c r="J576" s="89"/>
      <c r="K576" s="89"/>
      <c r="L576" s="89"/>
      <c r="M576" s="90"/>
      <c r="N576" s="90"/>
      <c r="O576" s="87"/>
      <c r="P576" s="87"/>
      <c r="Q576" s="91"/>
      <c r="R576" s="91"/>
      <c r="S576" s="92"/>
      <c r="T576" s="92"/>
      <c r="U576" s="92"/>
      <c r="V576" s="92"/>
      <c r="W576" s="72" t="str">
        <f t="shared" si="24"/>
        <v/>
      </c>
      <c r="X576" s="72" t="str">
        <f t="shared" si="25"/>
        <v/>
      </c>
      <c r="Y576" s="72" t="str">
        <f t="shared" si="26"/>
        <v/>
      </c>
    </row>
    <row r="577" spans="1:25" s="73" customFormat="1" x14ac:dyDescent="0.35">
      <c r="A577" s="83"/>
      <c r="B577" s="83"/>
      <c r="C577" s="87"/>
      <c r="D577" s="87"/>
      <c r="E577" s="85"/>
      <c r="F577" s="86"/>
      <c r="G577" s="87"/>
      <c r="H577" s="87"/>
      <c r="I577" s="90"/>
      <c r="J577" s="89"/>
      <c r="K577" s="89"/>
      <c r="L577" s="89"/>
      <c r="M577" s="90"/>
      <c r="N577" s="90"/>
      <c r="O577" s="87"/>
      <c r="P577" s="87"/>
      <c r="Q577" s="91"/>
      <c r="R577" s="91"/>
      <c r="S577" s="92"/>
      <c r="T577" s="92"/>
      <c r="U577" s="92"/>
      <c r="V577" s="92"/>
      <c r="W577" s="72" t="str">
        <f t="shared" si="24"/>
        <v/>
      </c>
      <c r="X577" s="72" t="str">
        <f t="shared" si="25"/>
        <v/>
      </c>
      <c r="Y577" s="72" t="str">
        <f t="shared" si="26"/>
        <v/>
      </c>
    </row>
    <row r="578" spans="1:25" s="73" customFormat="1" x14ac:dyDescent="0.35">
      <c r="A578" s="83"/>
      <c r="B578" s="83"/>
      <c r="C578" s="87"/>
      <c r="D578" s="87"/>
      <c r="E578" s="85"/>
      <c r="F578" s="86"/>
      <c r="G578" s="87"/>
      <c r="H578" s="87"/>
      <c r="I578" s="90"/>
      <c r="J578" s="89"/>
      <c r="K578" s="89"/>
      <c r="L578" s="89"/>
      <c r="M578" s="90"/>
      <c r="N578" s="90"/>
      <c r="O578" s="87"/>
      <c r="P578" s="87"/>
      <c r="Q578" s="91"/>
      <c r="R578" s="91"/>
      <c r="S578" s="92"/>
      <c r="T578" s="92"/>
      <c r="U578" s="92"/>
      <c r="V578" s="92"/>
      <c r="W578" s="72" t="str">
        <f t="shared" si="24"/>
        <v/>
      </c>
      <c r="X578" s="72" t="str">
        <f t="shared" si="25"/>
        <v/>
      </c>
      <c r="Y578" s="72" t="str">
        <f t="shared" si="26"/>
        <v/>
      </c>
    </row>
    <row r="579" spans="1:25" s="73" customFormat="1" x14ac:dyDescent="0.35">
      <c r="A579" s="83"/>
      <c r="B579" s="83"/>
      <c r="C579" s="87"/>
      <c r="D579" s="87"/>
      <c r="E579" s="85"/>
      <c r="F579" s="86"/>
      <c r="G579" s="87"/>
      <c r="H579" s="87"/>
      <c r="I579" s="90"/>
      <c r="J579" s="89"/>
      <c r="K579" s="89"/>
      <c r="L579" s="89"/>
      <c r="M579" s="90"/>
      <c r="N579" s="90"/>
      <c r="O579" s="87"/>
      <c r="P579" s="87"/>
      <c r="Q579" s="91"/>
      <c r="R579" s="91"/>
      <c r="S579" s="92"/>
      <c r="T579" s="92"/>
      <c r="U579" s="92"/>
      <c r="V579" s="92"/>
      <c r="W579" s="72" t="str">
        <f t="shared" si="24"/>
        <v/>
      </c>
      <c r="X579" s="72" t="str">
        <f t="shared" si="25"/>
        <v/>
      </c>
      <c r="Y579" s="72" t="str">
        <f t="shared" si="26"/>
        <v/>
      </c>
    </row>
    <row r="580" spans="1:25" s="73" customFormat="1" x14ac:dyDescent="0.35">
      <c r="A580" s="83"/>
      <c r="B580" s="83"/>
      <c r="C580" s="87"/>
      <c r="D580" s="87"/>
      <c r="E580" s="85"/>
      <c r="F580" s="86"/>
      <c r="G580" s="87"/>
      <c r="H580" s="87"/>
      <c r="I580" s="90"/>
      <c r="J580" s="89"/>
      <c r="K580" s="89"/>
      <c r="L580" s="89"/>
      <c r="M580" s="90"/>
      <c r="N580" s="90"/>
      <c r="O580" s="87"/>
      <c r="P580" s="87"/>
      <c r="Q580" s="91"/>
      <c r="R580" s="91"/>
      <c r="S580" s="92"/>
      <c r="T580" s="92"/>
      <c r="U580" s="92"/>
      <c r="V580" s="92"/>
      <c r="W580" s="72" t="str">
        <f t="shared" si="24"/>
        <v/>
      </c>
      <c r="X580" s="72" t="str">
        <f t="shared" si="25"/>
        <v/>
      </c>
      <c r="Y580" s="72" t="str">
        <f t="shared" si="26"/>
        <v/>
      </c>
    </row>
    <row r="581" spans="1:25" s="73" customFormat="1" x14ac:dyDescent="0.35">
      <c r="A581" s="83"/>
      <c r="B581" s="83"/>
      <c r="C581" s="87"/>
      <c r="D581" s="87"/>
      <c r="E581" s="85"/>
      <c r="F581" s="86"/>
      <c r="G581" s="87"/>
      <c r="H581" s="87"/>
      <c r="I581" s="90"/>
      <c r="J581" s="89"/>
      <c r="K581" s="89"/>
      <c r="L581" s="89"/>
      <c r="M581" s="90"/>
      <c r="N581" s="90"/>
      <c r="O581" s="87"/>
      <c r="P581" s="87"/>
      <c r="Q581" s="91"/>
      <c r="R581" s="91"/>
      <c r="S581" s="92"/>
      <c r="T581" s="92"/>
      <c r="U581" s="92"/>
      <c r="V581" s="92"/>
      <c r="W581" s="72" t="str">
        <f t="shared" si="24"/>
        <v/>
      </c>
      <c r="X581" s="72" t="str">
        <f t="shared" si="25"/>
        <v/>
      </c>
      <c r="Y581" s="72" t="str">
        <f t="shared" si="26"/>
        <v/>
      </c>
    </row>
    <row r="582" spans="1:25" s="73" customFormat="1" x14ac:dyDescent="0.35">
      <c r="A582" s="83"/>
      <c r="B582" s="83"/>
      <c r="C582" s="87"/>
      <c r="D582" s="87"/>
      <c r="E582" s="85"/>
      <c r="F582" s="86"/>
      <c r="G582" s="87"/>
      <c r="H582" s="87"/>
      <c r="I582" s="90"/>
      <c r="J582" s="89"/>
      <c r="K582" s="89"/>
      <c r="L582" s="89"/>
      <c r="M582" s="90"/>
      <c r="N582" s="90"/>
      <c r="O582" s="87"/>
      <c r="P582" s="87"/>
      <c r="Q582" s="91"/>
      <c r="R582" s="91"/>
      <c r="S582" s="92"/>
      <c r="T582" s="92"/>
      <c r="U582" s="92"/>
      <c r="V582" s="92"/>
      <c r="W582" s="72" t="str">
        <f t="shared" si="24"/>
        <v/>
      </c>
      <c r="X582" s="72" t="str">
        <f t="shared" si="25"/>
        <v/>
      </c>
      <c r="Y582" s="72" t="str">
        <f t="shared" si="26"/>
        <v/>
      </c>
    </row>
    <row r="583" spans="1:25" s="73" customFormat="1" x14ac:dyDescent="0.35">
      <c r="A583" s="83"/>
      <c r="B583" s="83"/>
      <c r="C583" s="87"/>
      <c r="D583" s="87"/>
      <c r="E583" s="85"/>
      <c r="F583" s="86"/>
      <c r="G583" s="87"/>
      <c r="H583" s="87"/>
      <c r="I583" s="90"/>
      <c r="J583" s="89"/>
      <c r="K583" s="89"/>
      <c r="L583" s="89"/>
      <c r="M583" s="90"/>
      <c r="N583" s="90"/>
      <c r="O583" s="87"/>
      <c r="P583" s="87"/>
      <c r="Q583" s="91"/>
      <c r="R583" s="91"/>
      <c r="S583" s="92"/>
      <c r="T583" s="92"/>
      <c r="U583" s="92"/>
      <c r="V583" s="92"/>
      <c r="W583" s="72" t="str">
        <f t="shared" si="24"/>
        <v/>
      </c>
      <c r="X583" s="72" t="str">
        <f t="shared" si="25"/>
        <v/>
      </c>
      <c r="Y583" s="72" t="str">
        <f t="shared" si="26"/>
        <v/>
      </c>
    </row>
    <row r="584" spans="1:25" s="73" customFormat="1" x14ac:dyDescent="0.35">
      <c r="A584" s="83"/>
      <c r="B584" s="83"/>
      <c r="C584" s="87"/>
      <c r="D584" s="87"/>
      <c r="E584" s="85"/>
      <c r="F584" s="86"/>
      <c r="G584" s="87"/>
      <c r="H584" s="87"/>
      <c r="I584" s="90"/>
      <c r="J584" s="89"/>
      <c r="K584" s="89"/>
      <c r="L584" s="89"/>
      <c r="M584" s="90"/>
      <c r="N584" s="90"/>
      <c r="O584" s="87"/>
      <c r="P584" s="87"/>
      <c r="Q584" s="91"/>
      <c r="R584" s="91"/>
      <c r="S584" s="92"/>
      <c r="T584" s="92"/>
      <c r="U584" s="92"/>
      <c r="V584" s="92"/>
      <c r="W584" s="72" t="str">
        <f t="shared" ref="W584:W647" si="27">IF(T584="","",(T584-S584))</f>
        <v/>
      </c>
      <c r="X584" s="72" t="str">
        <f t="shared" ref="X584:X647" si="28">IF(U584="","",IF(U584="ND","ND",(U584-T584)))</f>
        <v/>
      </c>
      <c r="Y584" s="72" t="str">
        <f t="shared" ref="Y584:Y647" si="29">IF(V584="","",IF(V584="ND","ND",(V584-T584)))</f>
        <v/>
      </c>
    </row>
    <row r="585" spans="1:25" s="73" customFormat="1" x14ac:dyDescent="0.35">
      <c r="A585" s="83"/>
      <c r="B585" s="83"/>
      <c r="C585" s="87"/>
      <c r="D585" s="87"/>
      <c r="E585" s="85"/>
      <c r="F585" s="86"/>
      <c r="G585" s="87"/>
      <c r="H585" s="87"/>
      <c r="I585" s="90"/>
      <c r="J585" s="89"/>
      <c r="K585" s="89"/>
      <c r="L585" s="89"/>
      <c r="M585" s="90"/>
      <c r="N585" s="90"/>
      <c r="O585" s="87"/>
      <c r="P585" s="87"/>
      <c r="Q585" s="91"/>
      <c r="R585" s="91"/>
      <c r="S585" s="92"/>
      <c r="T585" s="92"/>
      <c r="U585" s="92"/>
      <c r="V585" s="92"/>
      <c r="W585" s="72" t="str">
        <f t="shared" si="27"/>
        <v/>
      </c>
      <c r="X585" s="72" t="str">
        <f t="shared" si="28"/>
        <v/>
      </c>
      <c r="Y585" s="72" t="str">
        <f t="shared" si="29"/>
        <v/>
      </c>
    </row>
    <row r="586" spans="1:25" s="73" customFormat="1" x14ac:dyDescent="0.35">
      <c r="A586" s="83"/>
      <c r="B586" s="83"/>
      <c r="C586" s="87"/>
      <c r="D586" s="87"/>
      <c r="E586" s="85"/>
      <c r="F586" s="86"/>
      <c r="G586" s="87"/>
      <c r="H586" s="87"/>
      <c r="I586" s="90"/>
      <c r="J586" s="89"/>
      <c r="K586" s="89"/>
      <c r="L586" s="89"/>
      <c r="M586" s="90"/>
      <c r="N586" s="90"/>
      <c r="O586" s="87"/>
      <c r="P586" s="87"/>
      <c r="Q586" s="91"/>
      <c r="R586" s="91"/>
      <c r="S586" s="92"/>
      <c r="T586" s="92"/>
      <c r="U586" s="92"/>
      <c r="V586" s="92"/>
      <c r="W586" s="72" t="str">
        <f t="shared" si="27"/>
        <v/>
      </c>
      <c r="X586" s="72" t="str">
        <f t="shared" si="28"/>
        <v/>
      </c>
      <c r="Y586" s="72" t="str">
        <f t="shared" si="29"/>
        <v/>
      </c>
    </row>
    <row r="587" spans="1:25" s="73" customFormat="1" x14ac:dyDescent="0.35">
      <c r="A587" s="83"/>
      <c r="B587" s="83"/>
      <c r="C587" s="87"/>
      <c r="D587" s="87"/>
      <c r="E587" s="85"/>
      <c r="F587" s="86"/>
      <c r="G587" s="87"/>
      <c r="H587" s="87"/>
      <c r="I587" s="90"/>
      <c r="J587" s="89"/>
      <c r="K587" s="89"/>
      <c r="L587" s="89"/>
      <c r="M587" s="90"/>
      <c r="N587" s="90"/>
      <c r="O587" s="87"/>
      <c r="P587" s="87"/>
      <c r="Q587" s="91"/>
      <c r="R587" s="91"/>
      <c r="S587" s="92"/>
      <c r="T587" s="92"/>
      <c r="U587" s="92"/>
      <c r="V587" s="92"/>
      <c r="W587" s="72" t="str">
        <f t="shared" si="27"/>
        <v/>
      </c>
      <c r="X587" s="72" t="str">
        <f t="shared" si="28"/>
        <v/>
      </c>
      <c r="Y587" s="72" t="str">
        <f t="shared" si="29"/>
        <v/>
      </c>
    </row>
    <row r="588" spans="1:25" s="73" customFormat="1" x14ac:dyDescent="0.35">
      <c r="A588" s="83"/>
      <c r="B588" s="83"/>
      <c r="C588" s="87"/>
      <c r="D588" s="87"/>
      <c r="E588" s="85"/>
      <c r="F588" s="86"/>
      <c r="G588" s="87"/>
      <c r="H588" s="87"/>
      <c r="I588" s="90"/>
      <c r="J588" s="89"/>
      <c r="K588" s="89"/>
      <c r="L588" s="89"/>
      <c r="M588" s="90"/>
      <c r="N588" s="90"/>
      <c r="O588" s="87"/>
      <c r="P588" s="87"/>
      <c r="Q588" s="91"/>
      <c r="R588" s="91"/>
      <c r="S588" s="92"/>
      <c r="T588" s="92"/>
      <c r="U588" s="92"/>
      <c r="V588" s="92"/>
      <c r="W588" s="72" t="str">
        <f t="shared" si="27"/>
        <v/>
      </c>
      <c r="X588" s="72" t="str">
        <f t="shared" si="28"/>
        <v/>
      </c>
      <c r="Y588" s="72" t="str">
        <f t="shared" si="29"/>
        <v/>
      </c>
    </row>
    <row r="589" spans="1:25" s="73" customFormat="1" x14ac:dyDescent="0.35">
      <c r="A589" s="83"/>
      <c r="B589" s="83"/>
      <c r="C589" s="87"/>
      <c r="D589" s="87"/>
      <c r="E589" s="85"/>
      <c r="F589" s="86"/>
      <c r="G589" s="87"/>
      <c r="H589" s="87"/>
      <c r="I589" s="90"/>
      <c r="J589" s="89"/>
      <c r="K589" s="89"/>
      <c r="L589" s="89"/>
      <c r="M589" s="90"/>
      <c r="N589" s="90"/>
      <c r="O589" s="87"/>
      <c r="P589" s="87"/>
      <c r="Q589" s="91"/>
      <c r="R589" s="91"/>
      <c r="S589" s="92"/>
      <c r="T589" s="92"/>
      <c r="U589" s="92"/>
      <c r="V589" s="92"/>
      <c r="W589" s="72" t="str">
        <f t="shared" si="27"/>
        <v/>
      </c>
      <c r="X589" s="72" t="str">
        <f t="shared" si="28"/>
        <v/>
      </c>
      <c r="Y589" s="72" t="str">
        <f t="shared" si="29"/>
        <v/>
      </c>
    </row>
    <row r="590" spans="1:25" s="73" customFormat="1" x14ac:dyDescent="0.35">
      <c r="A590" s="83"/>
      <c r="B590" s="83"/>
      <c r="C590" s="87"/>
      <c r="D590" s="87"/>
      <c r="E590" s="85"/>
      <c r="F590" s="86"/>
      <c r="G590" s="87"/>
      <c r="H590" s="87"/>
      <c r="I590" s="90"/>
      <c r="J590" s="89"/>
      <c r="K590" s="89"/>
      <c r="L590" s="89"/>
      <c r="M590" s="90"/>
      <c r="N590" s="90"/>
      <c r="O590" s="87"/>
      <c r="P590" s="87"/>
      <c r="Q590" s="91"/>
      <c r="R590" s="91"/>
      <c r="S590" s="92"/>
      <c r="T590" s="92"/>
      <c r="U590" s="92"/>
      <c r="V590" s="92"/>
      <c r="W590" s="72" t="str">
        <f t="shared" si="27"/>
        <v/>
      </c>
      <c r="X590" s="72" t="str">
        <f t="shared" si="28"/>
        <v/>
      </c>
      <c r="Y590" s="72" t="str">
        <f t="shared" si="29"/>
        <v/>
      </c>
    </row>
    <row r="591" spans="1:25" s="73" customFormat="1" x14ac:dyDescent="0.35">
      <c r="A591" s="83"/>
      <c r="B591" s="83"/>
      <c r="C591" s="87"/>
      <c r="D591" s="87"/>
      <c r="E591" s="85"/>
      <c r="F591" s="86"/>
      <c r="G591" s="87"/>
      <c r="H591" s="87"/>
      <c r="I591" s="90"/>
      <c r="J591" s="89"/>
      <c r="K591" s="89"/>
      <c r="L591" s="89"/>
      <c r="M591" s="90"/>
      <c r="N591" s="90"/>
      <c r="O591" s="87"/>
      <c r="P591" s="87"/>
      <c r="Q591" s="91"/>
      <c r="R591" s="91"/>
      <c r="S591" s="92"/>
      <c r="T591" s="92"/>
      <c r="U591" s="92"/>
      <c r="V591" s="92"/>
      <c r="W591" s="72" t="str">
        <f t="shared" si="27"/>
        <v/>
      </c>
      <c r="X591" s="72" t="str">
        <f t="shared" si="28"/>
        <v/>
      </c>
      <c r="Y591" s="72" t="str">
        <f t="shared" si="29"/>
        <v/>
      </c>
    </row>
    <row r="592" spans="1:25" s="73" customFormat="1" x14ac:dyDescent="0.35">
      <c r="A592" s="83"/>
      <c r="B592" s="83"/>
      <c r="C592" s="87"/>
      <c r="D592" s="87"/>
      <c r="E592" s="85"/>
      <c r="F592" s="86"/>
      <c r="G592" s="87"/>
      <c r="H592" s="87"/>
      <c r="I592" s="90"/>
      <c r="J592" s="89"/>
      <c r="K592" s="89"/>
      <c r="L592" s="89"/>
      <c r="M592" s="90"/>
      <c r="N592" s="90"/>
      <c r="O592" s="87"/>
      <c r="P592" s="87"/>
      <c r="Q592" s="91"/>
      <c r="R592" s="91"/>
      <c r="S592" s="92"/>
      <c r="T592" s="92"/>
      <c r="U592" s="92"/>
      <c r="V592" s="92"/>
      <c r="W592" s="72" t="str">
        <f t="shared" si="27"/>
        <v/>
      </c>
      <c r="X592" s="72" t="str">
        <f t="shared" si="28"/>
        <v/>
      </c>
      <c r="Y592" s="72" t="str">
        <f t="shared" si="29"/>
        <v/>
      </c>
    </row>
    <row r="593" spans="1:25" s="73" customFormat="1" x14ac:dyDescent="0.35">
      <c r="A593" s="83"/>
      <c r="B593" s="83"/>
      <c r="C593" s="87"/>
      <c r="D593" s="87"/>
      <c r="E593" s="85"/>
      <c r="F593" s="86"/>
      <c r="G593" s="87"/>
      <c r="H593" s="87"/>
      <c r="I593" s="90"/>
      <c r="J593" s="89"/>
      <c r="K593" s="89"/>
      <c r="L593" s="89"/>
      <c r="M593" s="90"/>
      <c r="N593" s="90"/>
      <c r="O593" s="87"/>
      <c r="P593" s="87"/>
      <c r="Q593" s="91"/>
      <c r="R593" s="91"/>
      <c r="S593" s="92"/>
      <c r="T593" s="92"/>
      <c r="U593" s="92"/>
      <c r="V593" s="92"/>
      <c r="W593" s="72" t="str">
        <f t="shared" si="27"/>
        <v/>
      </c>
      <c r="X593" s="72" t="str">
        <f t="shared" si="28"/>
        <v/>
      </c>
      <c r="Y593" s="72" t="str">
        <f t="shared" si="29"/>
        <v/>
      </c>
    </row>
    <row r="594" spans="1:25" s="73" customFormat="1" x14ac:dyDescent="0.35">
      <c r="A594" s="83"/>
      <c r="B594" s="83"/>
      <c r="C594" s="87"/>
      <c r="D594" s="87"/>
      <c r="E594" s="85"/>
      <c r="F594" s="86"/>
      <c r="G594" s="87"/>
      <c r="H594" s="87"/>
      <c r="I594" s="90"/>
      <c r="J594" s="89"/>
      <c r="K594" s="89"/>
      <c r="L594" s="89"/>
      <c r="M594" s="90"/>
      <c r="N594" s="90"/>
      <c r="O594" s="87"/>
      <c r="P594" s="87"/>
      <c r="Q594" s="91"/>
      <c r="R594" s="91"/>
      <c r="S594" s="92"/>
      <c r="T594" s="92"/>
      <c r="U594" s="92"/>
      <c r="V594" s="92"/>
      <c r="W594" s="72" t="str">
        <f t="shared" si="27"/>
        <v/>
      </c>
      <c r="X594" s="72" t="str">
        <f t="shared" si="28"/>
        <v/>
      </c>
      <c r="Y594" s="72" t="str">
        <f t="shared" si="29"/>
        <v/>
      </c>
    </row>
    <row r="595" spans="1:25" s="73" customFormat="1" x14ac:dyDescent="0.35">
      <c r="A595" s="83"/>
      <c r="B595" s="83"/>
      <c r="C595" s="87"/>
      <c r="D595" s="87"/>
      <c r="E595" s="85"/>
      <c r="F595" s="86"/>
      <c r="G595" s="87"/>
      <c r="H595" s="87"/>
      <c r="I595" s="90"/>
      <c r="J595" s="89"/>
      <c r="K595" s="89"/>
      <c r="L595" s="89"/>
      <c r="M595" s="90"/>
      <c r="N595" s="90"/>
      <c r="O595" s="87"/>
      <c r="P595" s="87"/>
      <c r="Q595" s="91"/>
      <c r="R595" s="91"/>
      <c r="S595" s="92"/>
      <c r="T595" s="92"/>
      <c r="U595" s="92"/>
      <c r="V595" s="92"/>
      <c r="W595" s="72" t="str">
        <f t="shared" si="27"/>
        <v/>
      </c>
      <c r="X595" s="72" t="str">
        <f t="shared" si="28"/>
        <v/>
      </c>
      <c r="Y595" s="72" t="str">
        <f t="shared" si="29"/>
        <v/>
      </c>
    </row>
    <row r="596" spans="1:25" s="73" customFormat="1" x14ac:dyDescent="0.35">
      <c r="A596" s="83"/>
      <c r="B596" s="83"/>
      <c r="C596" s="87"/>
      <c r="D596" s="87"/>
      <c r="E596" s="85"/>
      <c r="F596" s="86"/>
      <c r="G596" s="87"/>
      <c r="H596" s="87"/>
      <c r="I596" s="90"/>
      <c r="J596" s="89"/>
      <c r="K596" s="89"/>
      <c r="L596" s="89"/>
      <c r="M596" s="90"/>
      <c r="N596" s="90"/>
      <c r="O596" s="87"/>
      <c r="P596" s="87"/>
      <c r="Q596" s="91"/>
      <c r="R596" s="91"/>
      <c r="S596" s="92"/>
      <c r="T596" s="92"/>
      <c r="U596" s="92"/>
      <c r="V596" s="92"/>
      <c r="W596" s="72" t="str">
        <f t="shared" si="27"/>
        <v/>
      </c>
      <c r="X596" s="72" t="str">
        <f t="shared" si="28"/>
        <v/>
      </c>
      <c r="Y596" s="72" t="str">
        <f t="shared" si="29"/>
        <v/>
      </c>
    </row>
    <row r="597" spans="1:25" s="73" customFormat="1" x14ac:dyDescent="0.35">
      <c r="A597" s="83"/>
      <c r="B597" s="83"/>
      <c r="C597" s="87"/>
      <c r="D597" s="87"/>
      <c r="E597" s="85"/>
      <c r="F597" s="86"/>
      <c r="G597" s="87"/>
      <c r="H597" s="87"/>
      <c r="I597" s="90"/>
      <c r="J597" s="89"/>
      <c r="K597" s="89"/>
      <c r="L597" s="89"/>
      <c r="M597" s="90"/>
      <c r="N597" s="90"/>
      <c r="O597" s="87"/>
      <c r="P597" s="87"/>
      <c r="Q597" s="91"/>
      <c r="R597" s="91"/>
      <c r="S597" s="92"/>
      <c r="T597" s="92"/>
      <c r="U597" s="92"/>
      <c r="V597" s="92"/>
      <c r="W597" s="72" t="str">
        <f t="shared" si="27"/>
        <v/>
      </c>
      <c r="X597" s="72" t="str">
        <f t="shared" si="28"/>
        <v/>
      </c>
      <c r="Y597" s="72" t="str">
        <f t="shared" si="29"/>
        <v/>
      </c>
    </row>
    <row r="598" spans="1:25" s="73" customFormat="1" x14ac:dyDescent="0.35">
      <c r="A598" s="83"/>
      <c r="B598" s="83"/>
      <c r="C598" s="87"/>
      <c r="D598" s="87"/>
      <c r="E598" s="85"/>
      <c r="F598" s="86"/>
      <c r="G598" s="87"/>
      <c r="H598" s="87"/>
      <c r="I598" s="90"/>
      <c r="J598" s="89"/>
      <c r="K598" s="89"/>
      <c r="L598" s="89"/>
      <c r="M598" s="90"/>
      <c r="N598" s="90"/>
      <c r="O598" s="87"/>
      <c r="P598" s="87"/>
      <c r="Q598" s="91"/>
      <c r="R598" s="91"/>
      <c r="S598" s="92"/>
      <c r="T598" s="92"/>
      <c r="U598" s="92"/>
      <c r="V598" s="92"/>
      <c r="W598" s="72" t="str">
        <f t="shared" si="27"/>
        <v/>
      </c>
      <c r="X598" s="72" t="str">
        <f t="shared" si="28"/>
        <v/>
      </c>
      <c r="Y598" s="72" t="str">
        <f t="shared" si="29"/>
        <v/>
      </c>
    </row>
    <row r="599" spans="1:25" s="73" customFormat="1" x14ac:dyDescent="0.35">
      <c r="A599" s="83"/>
      <c r="B599" s="83"/>
      <c r="C599" s="87"/>
      <c r="D599" s="87"/>
      <c r="E599" s="85"/>
      <c r="F599" s="86"/>
      <c r="G599" s="87"/>
      <c r="H599" s="87"/>
      <c r="I599" s="90"/>
      <c r="J599" s="89"/>
      <c r="K599" s="89"/>
      <c r="L599" s="89"/>
      <c r="M599" s="90"/>
      <c r="N599" s="90"/>
      <c r="O599" s="87"/>
      <c r="P599" s="87"/>
      <c r="Q599" s="91"/>
      <c r="R599" s="91"/>
      <c r="S599" s="92"/>
      <c r="T599" s="92"/>
      <c r="U599" s="92"/>
      <c r="V599" s="92"/>
      <c r="W599" s="72" t="str">
        <f t="shared" si="27"/>
        <v/>
      </c>
      <c r="X599" s="72" t="str">
        <f t="shared" si="28"/>
        <v/>
      </c>
      <c r="Y599" s="72" t="str">
        <f t="shared" si="29"/>
        <v/>
      </c>
    </row>
    <row r="600" spans="1:25" s="73" customFormat="1" x14ac:dyDescent="0.35">
      <c r="A600" s="83"/>
      <c r="B600" s="83"/>
      <c r="C600" s="87"/>
      <c r="D600" s="87"/>
      <c r="E600" s="85"/>
      <c r="F600" s="86"/>
      <c r="G600" s="87"/>
      <c r="H600" s="87"/>
      <c r="I600" s="90"/>
      <c r="J600" s="89"/>
      <c r="K600" s="89"/>
      <c r="L600" s="89"/>
      <c r="M600" s="90"/>
      <c r="N600" s="90"/>
      <c r="O600" s="87"/>
      <c r="P600" s="87"/>
      <c r="Q600" s="91"/>
      <c r="R600" s="91"/>
      <c r="S600" s="92"/>
      <c r="T600" s="92"/>
      <c r="U600" s="92"/>
      <c r="V600" s="92"/>
      <c r="W600" s="72" t="str">
        <f t="shared" si="27"/>
        <v/>
      </c>
      <c r="X600" s="72" t="str">
        <f t="shared" si="28"/>
        <v/>
      </c>
      <c r="Y600" s="72" t="str">
        <f t="shared" si="29"/>
        <v/>
      </c>
    </row>
    <row r="601" spans="1:25" s="73" customFormat="1" x14ac:dyDescent="0.35">
      <c r="A601" s="83"/>
      <c r="B601" s="83"/>
      <c r="C601" s="87"/>
      <c r="D601" s="87"/>
      <c r="E601" s="85"/>
      <c r="F601" s="86"/>
      <c r="G601" s="87"/>
      <c r="H601" s="87"/>
      <c r="I601" s="90"/>
      <c r="J601" s="89"/>
      <c r="K601" s="89"/>
      <c r="L601" s="89"/>
      <c r="M601" s="90"/>
      <c r="N601" s="90"/>
      <c r="O601" s="87"/>
      <c r="P601" s="87"/>
      <c r="Q601" s="91"/>
      <c r="R601" s="91"/>
      <c r="S601" s="92"/>
      <c r="T601" s="92"/>
      <c r="U601" s="92"/>
      <c r="V601" s="92"/>
      <c r="W601" s="72" t="str">
        <f t="shared" si="27"/>
        <v/>
      </c>
      <c r="X601" s="72" t="str">
        <f t="shared" si="28"/>
        <v/>
      </c>
      <c r="Y601" s="72" t="str">
        <f t="shared" si="29"/>
        <v/>
      </c>
    </row>
    <row r="602" spans="1:25" s="73" customFormat="1" x14ac:dyDescent="0.35">
      <c r="A602" s="83"/>
      <c r="B602" s="83"/>
      <c r="C602" s="87"/>
      <c r="D602" s="87"/>
      <c r="E602" s="85"/>
      <c r="F602" s="86"/>
      <c r="G602" s="87"/>
      <c r="H602" s="87"/>
      <c r="I602" s="90"/>
      <c r="J602" s="89"/>
      <c r="K602" s="89"/>
      <c r="L602" s="89"/>
      <c r="M602" s="90"/>
      <c r="N602" s="90"/>
      <c r="O602" s="87"/>
      <c r="P602" s="87"/>
      <c r="Q602" s="91"/>
      <c r="R602" s="91"/>
      <c r="S602" s="92"/>
      <c r="T602" s="92"/>
      <c r="U602" s="92"/>
      <c r="V602" s="92"/>
      <c r="W602" s="72" t="str">
        <f t="shared" si="27"/>
        <v/>
      </c>
      <c r="X602" s="72" t="str">
        <f t="shared" si="28"/>
        <v/>
      </c>
      <c r="Y602" s="72" t="str">
        <f t="shared" si="29"/>
        <v/>
      </c>
    </row>
    <row r="603" spans="1:25" s="73" customFormat="1" x14ac:dyDescent="0.35">
      <c r="A603" s="83"/>
      <c r="B603" s="83"/>
      <c r="C603" s="87"/>
      <c r="D603" s="87"/>
      <c r="E603" s="85"/>
      <c r="F603" s="86"/>
      <c r="G603" s="87"/>
      <c r="H603" s="87"/>
      <c r="I603" s="90"/>
      <c r="J603" s="89"/>
      <c r="K603" s="89"/>
      <c r="L603" s="89"/>
      <c r="M603" s="90"/>
      <c r="N603" s="90"/>
      <c r="O603" s="87"/>
      <c r="P603" s="87"/>
      <c r="Q603" s="91"/>
      <c r="R603" s="91"/>
      <c r="S603" s="92"/>
      <c r="T603" s="92"/>
      <c r="U603" s="92"/>
      <c r="V603" s="92"/>
      <c r="W603" s="72" t="str">
        <f t="shared" si="27"/>
        <v/>
      </c>
      <c r="X603" s="72" t="str">
        <f t="shared" si="28"/>
        <v/>
      </c>
      <c r="Y603" s="72" t="str">
        <f t="shared" si="29"/>
        <v/>
      </c>
    </row>
    <row r="604" spans="1:25" s="73" customFormat="1" x14ac:dyDescent="0.35">
      <c r="A604" s="83"/>
      <c r="B604" s="83"/>
      <c r="C604" s="87"/>
      <c r="D604" s="87"/>
      <c r="E604" s="85"/>
      <c r="F604" s="86"/>
      <c r="G604" s="87"/>
      <c r="H604" s="87"/>
      <c r="I604" s="90"/>
      <c r="J604" s="89"/>
      <c r="K604" s="89"/>
      <c r="L604" s="89"/>
      <c r="M604" s="90"/>
      <c r="N604" s="90"/>
      <c r="O604" s="87"/>
      <c r="P604" s="87"/>
      <c r="Q604" s="91"/>
      <c r="R604" s="91"/>
      <c r="S604" s="92"/>
      <c r="T604" s="92"/>
      <c r="U604" s="92"/>
      <c r="V604" s="92"/>
      <c r="W604" s="72" t="str">
        <f t="shared" si="27"/>
        <v/>
      </c>
      <c r="X604" s="72" t="str">
        <f t="shared" si="28"/>
        <v/>
      </c>
      <c r="Y604" s="72" t="str">
        <f t="shared" si="29"/>
        <v/>
      </c>
    </row>
    <row r="605" spans="1:25" s="73" customFormat="1" x14ac:dyDescent="0.35">
      <c r="A605" s="83"/>
      <c r="B605" s="83"/>
      <c r="C605" s="87"/>
      <c r="D605" s="87"/>
      <c r="E605" s="85"/>
      <c r="F605" s="86"/>
      <c r="G605" s="87"/>
      <c r="H605" s="87"/>
      <c r="I605" s="90"/>
      <c r="J605" s="89"/>
      <c r="K605" s="89"/>
      <c r="L605" s="89"/>
      <c r="M605" s="90"/>
      <c r="N605" s="90"/>
      <c r="O605" s="87"/>
      <c r="P605" s="87"/>
      <c r="Q605" s="91"/>
      <c r="R605" s="91"/>
      <c r="S605" s="92"/>
      <c r="T605" s="92"/>
      <c r="U605" s="92"/>
      <c r="V605" s="92"/>
      <c r="W605" s="72" t="str">
        <f t="shared" si="27"/>
        <v/>
      </c>
      <c r="X605" s="72" t="str">
        <f t="shared" si="28"/>
        <v/>
      </c>
      <c r="Y605" s="72" t="str">
        <f t="shared" si="29"/>
        <v/>
      </c>
    </row>
    <row r="606" spans="1:25" s="73" customFormat="1" x14ac:dyDescent="0.35">
      <c r="A606" s="83"/>
      <c r="B606" s="83"/>
      <c r="C606" s="87"/>
      <c r="D606" s="87"/>
      <c r="E606" s="85"/>
      <c r="F606" s="86"/>
      <c r="G606" s="87"/>
      <c r="H606" s="87"/>
      <c r="I606" s="90"/>
      <c r="J606" s="89"/>
      <c r="K606" s="89"/>
      <c r="L606" s="89"/>
      <c r="M606" s="90"/>
      <c r="N606" s="90"/>
      <c r="O606" s="87"/>
      <c r="P606" s="87"/>
      <c r="Q606" s="91"/>
      <c r="R606" s="91"/>
      <c r="S606" s="92"/>
      <c r="T606" s="92"/>
      <c r="U606" s="92"/>
      <c r="V606" s="92"/>
      <c r="W606" s="72" t="str">
        <f t="shared" si="27"/>
        <v/>
      </c>
      <c r="X606" s="72" t="str">
        <f t="shared" si="28"/>
        <v/>
      </c>
      <c r="Y606" s="72" t="str">
        <f t="shared" si="29"/>
        <v/>
      </c>
    </row>
    <row r="607" spans="1:25" s="73" customFormat="1" x14ac:dyDescent="0.35">
      <c r="A607" s="83"/>
      <c r="B607" s="83"/>
      <c r="C607" s="87"/>
      <c r="D607" s="87"/>
      <c r="E607" s="85"/>
      <c r="F607" s="86"/>
      <c r="G607" s="87"/>
      <c r="H607" s="87"/>
      <c r="I607" s="90"/>
      <c r="J607" s="89"/>
      <c r="K607" s="89"/>
      <c r="L607" s="89"/>
      <c r="M607" s="90"/>
      <c r="N607" s="90"/>
      <c r="O607" s="87"/>
      <c r="P607" s="87"/>
      <c r="Q607" s="91"/>
      <c r="R607" s="91"/>
      <c r="S607" s="92"/>
      <c r="T607" s="92"/>
      <c r="U607" s="92"/>
      <c r="V607" s="92"/>
      <c r="W607" s="72" t="str">
        <f t="shared" si="27"/>
        <v/>
      </c>
      <c r="X607" s="72" t="str">
        <f t="shared" si="28"/>
        <v/>
      </c>
      <c r="Y607" s="72" t="str">
        <f t="shared" si="29"/>
        <v/>
      </c>
    </row>
    <row r="608" spans="1:25" s="73" customFormat="1" x14ac:dyDescent="0.35">
      <c r="A608" s="83"/>
      <c r="B608" s="83"/>
      <c r="C608" s="87"/>
      <c r="D608" s="87"/>
      <c r="E608" s="85"/>
      <c r="F608" s="86"/>
      <c r="G608" s="87"/>
      <c r="H608" s="87"/>
      <c r="I608" s="90"/>
      <c r="J608" s="89"/>
      <c r="K608" s="89"/>
      <c r="L608" s="89"/>
      <c r="M608" s="90"/>
      <c r="N608" s="90"/>
      <c r="O608" s="87"/>
      <c r="P608" s="87"/>
      <c r="Q608" s="91"/>
      <c r="R608" s="91"/>
      <c r="S608" s="92"/>
      <c r="T608" s="92"/>
      <c r="U608" s="92"/>
      <c r="V608" s="92"/>
      <c r="W608" s="72" t="str">
        <f t="shared" si="27"/>
        <v/>
      </c>
      <c r="X608" s="72" t="str">
        <f t="shared" si="28"/>
        <v/>
      </c>
      <c r="Y608" s="72" t="str">
        <f t="shared" si="29"/>
        <v/>
      </c>
    </row>
    <row r="609" spans="1:25" s="73" customFormat="1" x14ac:dyDescent="0.35">
      <c r="A609" s="83"/>
      <c r="B609" s="83"/>
      <c r="C609" s="87"/>
      <c r="D609" s="87"/>
      <c r="E609" s="85"/>
      <c r="F609" s="86"/>
      <c r="G609" s="87"/>
      <c r="H609" s="87"/>
      <c r="I609" s="90"/>
      <c r="J609" s="89"/>
      <c r="K609" s="89"/>
      <c r="L609" s="89"/>
      <c r="M609" s="90"/>
      <c r="N609" s="90"/>
      <c r="O609" s="87"/>
      <c r="P609" s="87"/>
      <c r="Q609" s="91"/>
      <c r="R609" s="91"/>
      <c r="S609" s="92"/>
      <c r="T609" s="92"/>
      <c r="U609" s="92"/>
      <c r="V609" s="92"/>
      <c r="W609" s="72" t="str">
        <f t="shared" si="27"/>
        <v/>
      </c>
      <c r="X609" s="72" t="str">
        <f t="shared" si="28"/>
        <v/>
      </c>
      <c r="Y609" s="72" t="str">
        <f t="shared" si="29"/>
        <v/>
      </c>
    </row>
    <row r="610" spans="1:25" s="73" customFormat="1" x14ac:dyDescent="0.35">
      <c r="A610" s="83"/>
      <c r="B610" s="83"/>
      <c r="C610" s="87"/>
      <c r="D610" s="87"/>
      <c r="E610" s="85"/>
      <c r="F610" s="86"/>
      <c r="G610" s="87"/>
      <c r="H610" s="87"/>
      <c r="I610" s="90"/>
      <c r="J610" s="89"/>
      <c r="K610" s="89"/>
      <c r="L610" s="89"/>
      <c r="M610" s="90"/>
      <c r="N610" s="90"/>
      <c r="O610" s="87"/>
      <c r="P610" s="87"/>
      <c r="Q610" s="91"/>
      <c r="R610" s="91"/>
      <c r="S610" s="92"/>
      <c r="T610" s="92"/>
      <c r="U610" s="92"/>
      <c r="V610" s="92"/>
      <c r="W610" s="72" t="str">
        <f t="shared" si="27"/>
        <v/>
      </c>
      <c r="X610" s="72" t="str">
        <f t="shared" si="28"/>
        <v/>
      </c>
      <c r="Y610" s="72" t="str">
        <f t="shared" si="29"/>
        <v/>
      </c>
    </row>
    <row r="611" spans="1:25" s="73" customFormat="1" x14ac:dyDescent="0.35">
      <c r="A611" s="83"/>
      <c r="B611" s="83"/>
      <c r="C611" s="87"/>
      <c r="D611" s="87"/>
      <c r="E611" s="85"/>
      <c r="F611" s="86"/>
      <c r="G611" s="87"/>
      <c r="H611" s="87"/>
      <c r="I611" s="90"/>
      <c r="J611" s="89"/>
      <c r="K611" s="89"/>
      <c r="L611" s="89"/>
      <c r="M611" s="90"/>
      <c r="N611" s="90"/>
      <c r="O611" s="87"/>
      <c r="P611" s="87"/>
      <c r="Q611" s="91"/>
      <c r="R611" s="91"/>
      <c r="S611" s="92"/>
      <c r="T611" s="92"/>
      <c r="U611" s="92"/>
      <c r="V611" s="92"/>
      <c r="W611" s="72" t="str">
        <f t="shared" si="27"/>
        <v/>
      </c>
      <c r="X611" s="72" t="str">
        <f t="shared" si="28"/>
        <v/>
      </c>
      <c r="Y611" s="72" t="str">
        <f t="shared" si="29"/>
        <v/>
      </c>
    </row>
    <row r="612" spans="1:25" s="73" customFormat="1" x14ac:dyDescent="0.35">
      <c r="A612" s="83"/>
      <c r="B612" s="83"/>
      <c r="C612" s="87"/>
      <c r="D612" s="87"/>
      <c r="E612" s="85"/>
      <c r="F612" s="86"/>
      <c r="G612" s="87"/>
      <c r="H612" s="87"/>
      <c r="I612" s="90"/>
      <c r="J612" s="89"/>
      <c r="K612" s="89"/>
      <c r="L612" s="89"/>
      <c r="M612" s="90"/>
      <c r="N612" s="90"/>
      <c r="O612" s="87"/>
      <c r="P612" s="87"/>
      <c r="Q612" s="91"/>
      <c r="R612" s="91"/>
      <c r="S612" s="92"/>
      <c r="T612" s="92"/>
      <c r="U612" s="92"/>
      <c r="V612" s="92"/>
      <c r="W612" s="72" t="str">
        <f t="shared" si="27"/>
        <v/>
      </c>
      <c r="X612" s="72" t="str">
        <f t="shared" si="28"/>
        <v/>
      </c>
      <c r="Y612" s="72" t="str">
        <f t="shared" si="29"/>
        <v/>
      </c>
    </row>
    <row r="613" spans="1:25" s="73" customFormat="1" x14ac:dyDescent="0.35">
      <c r="A613" s="83"/>
      <c r="B613" s="83"/>
      <c r="C613" s="87"/>
      <c r="D613" s="87"/>
      <c r="E613" s="85"/>
      <c r="F613" s="86"/>
      <c r="G613" s="87"/>
      <c r="H613" s="87"/>
      <c r="I613" s="90"/>
      <c r="J613" s="89"/>
      <c r="K613" s="89"/>
      <c r="L613" s="89"/>
      <c r="M613" s="90"/>
      <c r="N613" s="90"/>
      <c r="O613" s="87"/>
      <c r="P613" s="87"/>
      <c r="Q613" s="91"/>
      <c r="R613" s="91"/>
      <c r="S613" s="92"/>
      <c r="T613" s="92"/>
      <c r="U613" s="92"/>
      <c r="V613" s="92"/>
      <c r="W613" s="72" t="str">
        <f t="shared" si="27"/>
        <v/>
      </c>
      <c r="X613" s="72" t="str">
        <f t="shared" si="28"/>
        <v/>
      </c>
      <c r="Y613" s="72" t="str">
        <f t="shared" si="29"/>
        <v/>
      </c>
    </row>
    <row r="614" spans="1:25" s="73" customFormat="1" x14ac:dyDescent="0.35">
      <c r="A614" s="83"/>
      <c r="B614" s="83"/>
      <c r="C614" s="87"/>
      <c r="D614" s="87"/>
      <c r="E614" s="85"/>
      <c r="F614" s="86"/>
      <c r="G614" s="87"/>
      <c r="H614" s="87"/>
      <c r="I614" s="90"/>
      <c r="J614" s="89"/>
      <c r="K614" s="89"/>
      <c r="L614" s="89"/>
      <c r="M614" s="90"/>
      <c r="N614" s="90"/>
      <c r="O614" s="87"/>
      <c r="P614" s="87"/>
      <c r="Q614" s="91"/>
      <c r="R614" s="91"/>
      <c r="S614" s="92"/>
      <c r="T614" s="92"/>
      <c r="U614" s="92"/>
      <c r="V614" s="92"/>
      <c r="W614" s="72" t="str">
        <f t="shared" si="27"/>
        <v/>
      </c>
      <c r="X614" s="72" t="str">
        <f t="shared" si="28"/>
        <v/>
      </c>
      <c r="Y614" s="72" t="str">
        <f t="shared" si="29"/>
        <v/>
      </c>
    </row>
    <row r="615" spans="1:25" s="73" customFormat="1" x14ac:dyDescent="0.35">
      <c r="A615" s="83"/>
      <c r="B615" s="83"/>
      <c r="C615" s="87"/>
      <c r="D615" s="87"/>
      <c r="E615" s="85"/>
      <c r="F615" s="86"/>
      <c r="G615" s="87"/>
      <c r="H615" s="87"/>
      <c r="I615" s="90"/>
      <c r="J615" s="89"/>
      <c r="K615" s="89"/>
      <c r="L615" s="89"/>
      <c r="M615" s="90"/>
      <c r="N615" s="90"/>
      <c r="O615" s="87"/>
      <c r="P615" s="87"/>
      <c r="Q615" s="91"/>
      <c r="R615" s="91"/>
      <c r="S615" s="92"/>
      <c r="T615" s="92"/>
      <c r="U615" s="92"/>
      <c r="V615" s="92"/>
      <c r="W615" s="72" t="str">
        <f t="shared" si="27"/>
        <v/>
      </c>
      <c r="X615" s="72" t="str">
        <f t="shared" si="28"/>
        <v/>
      </c>
      <c r="Y615" s="72" t="str">
        <f t="shared" si="29"/>
        <v/>
      </c>
    </row>
    <row r="616" spans="1:25" s="73" customFormat="1" x14ac:dyDescent="0.35">
      <c r="A616" s="83"/>
      <c r="B616" s="83"/>
      <c r="C616" s="87"/>
      <c r="D616" s="87"/>
      <c r="E616" s="85"/>
      <c r="F616" s="86"/>
      <c r="G616" s="87"/>
      <c r="H616" s="87"/>
      <c r="I616" s="90"/>
      <c r="J616" s="89"/>
      <c r="K616" s="89"/>
      <c r="L616" s="89"/>
      <c r="M616" s="90"/>
      <c r="N616" s="90"/>
      <c r="O616" s="87"/>
      <c r="P616" s="87"/>
      <c r="Q616" s="91"/>
      <c r="R616" s="91"/>
      <c r="S616" s="92"/>
      <c r="T616" s="92"/>
      <c r="U616" s="92"/>
      <c r="V616" s="92"/>
      <c r="W616" s="72" t="str">
        <f t="shared" si="27"/>
        <v/>
      </c>
      <c r="X616" s="72" t="str">
        <f t="shared" si="28"/>
        <v/>
      </c>
      <c r="Y616" s="72" t="str">
        <f t="shared" si="29"/>
        <v/>
      </c>
    </row>
    <row r="617" spans="1:25" s="73" customFormat="1" x14ac:dyDescent="0.35">
      <c r="A617" s="83"/>
      <c r="B617" s="83"/>
      <c r="C617" s="87"/>
      <c r="D617" s="87"/>
      <c r="E617" s="85"/>
      <c r="F617" s="86"/>
      <c r="G617" s="87"/>
      <c r="H617" s="87"/>
      <c r="I617" s="90"/>
      <c r="J617" s="89"/>
      <c r="K617" s="89"/>
      <c r="L617" s="89"/>
      <c r="M617" s="90"/>
      <c r="N617" s="90"/>
      <c r="O617" s="87"/>
      <c r="P617" s="87"/>
      <c r="Q617" s="91"/>
      <c r="R617" s="91"/>
      <c r="S617" s="92"/>
      <c r="T617" s="92"/>
      <c r="U617" s="92"/>
      <c r="V617" s="92"/>
      <c r="W617" s="72" t="str">
        <f t="shared" si="27"/>
        <v/>
      </c>
      <c r="X617" s="72" t="str">
        <f t="shared" si="28"/>
        <v/>
      </c>
      <c r="Y617" s="72" t="str">
        <f t="shared" si="29"/>
        <v/>
      </c>
    </row>
    <row r="618" spans="1:25" s="73" customFormat="1" x14ac:dyDescent="0.35">
      <c r="A618" s="83"/>
      <c r="B618" s="83"/>
      <c r="C618" s="87"/>
      <c r="D618" s="87"/>
      <c r="E618" s="85"/>
      <c r="F618" s="86"/>
      <c r="G618" s="87"/>
      <c r="H618" s="87"/>
      <c r="I618" s="90"/>
      <c r="J618" s="89"/>
      <c r="K618" s="89"/>
      <c r="L618" s="89"/>
      <c r="M618" s="90"/>
      <c r="N618" s="90"/>
      <c r="O618" s="87"/>
      <c r="P618" s="87"/>
      <c r="Q618" s="91"/>
      <c r="R618" s="91"/>
      <c r="S618" s="92"/>
      <c r="T618" s="92"/>
      <c r="U618" s="92"/>
      <c r="V618" s="92"/>
      <c r="W618" s="72" t="str">
        <f t="shared" si="27"/>
        <v/>
      </c>
      <c r="X618" s="72" t="str">
        <f t="shared" si="28"/>
        <v/>
      </c>
      <c r="Y618" s="72" t="str">
        <f t="shared" si="29"/>
        <v/>
      </c>
    </row>
    <row r="619" spans="1:25" s="73" customFormat="1" x14ac:dyDescent="0.35">
      <c r="A619" s="83"/>
      <c r="B619" s="83"/>
      <c r="C619" s="87"/>
      <c r="D619" s="87"/>
      <c r="E619" s="85"/>
      <c r="F619" s="86"/>
      <c r="G619" s="87"/>
      <c r="H619" s="87"/>
      <c r="I619" s="90"/>
      <c r="J619" s="89"/>
      <c r="K619" s="89"/>
      <c r="L619" s="89"/>
      <c r="M619" s="90"/>
      <c r="N619" s="90"/>
      <c r="O619" s="87"/>
      <c r="P619" s="87"/>
      <c r="Q619" s="91"/>
      <c r="R619" s="91"/>
      <c r="S619" s="92"/>
      <c r="T619" s="92"/>
      <c r="U619" s="92"/>
      <c r="V619" s="92"/>
      <c r="W619" s="72" t="str">
        <f t="shared" si="27"/>
        <v/>
      </c>
      <c r="X619" s="72" t="str">
        <f t="shared" si="28"/>
        <v/>
      </c>
      <c r="Y619" s="72" t="str">
        <f t="shared" si="29"/>
        <v/>
      </c>
    </row>
    <row r="620" spans="1:25" s="73" customFormat="1" x14ac:dyDescent="0.35">
      <c r="A620" s="83"/>
      <c r="B620" s="83"/>
      <c r="C620" s="87"/>
      <c r="D620" s="87"/>
      <c r="E620" s="85"/>
      <c r="F620" s="86"/>
      <c r="G620" s="87"/>
      <c r="H620" s="87"/>
      <c r="I620" s="90"/>
      <c r="J620" s="89"/>
      <c r="K620" s="89"/>
      <c r="L620" s="89"/>
      <c r="M620" s="90"/>
      <c r="N620" s="90"/>
      <c r="O620" s="87"/>
      <c r="P620" s="87"/>
      <c r="Q620" s="91"/>
      <c r="R620" s="91"/>
      <c r="S620" s="92"/>
      <c r="T620" s="92"/>
      <c r="U620" s="92"/>
      <c r="V620" s="92"/>
      <c r="W620" s="72" t="str">
        <f t="shared" si="27"/>
        <v/>
      </c>
      <c r="X620" s="72" t="str">
        <f t="shared" si="28"/>
        <v/>
      </c>
      <c r="Y620" s="72" t="str">
        <f t="shared" si="29"/>
        <v/>
      </c>
    </row>
    <row r="621" spans="1:25" s="73" customFormat="1" x14ac:dyDescent="0.35">
      <c r="A621" s="83"/>
      <c r="B621" s="83"/>
      <c r="C621" s="87"/>
      <c r="D621" s="87"/>
      <c r="E621" s="85"/>
      <c r="F621" s="86"/>
      <c r="G621" s="87"/>
      <c r="H621" s="87"/>
      <c r="I621" s="90"/>
      <c r="J621" s="89"/>
      <c r="K621" s="89"/>
      <c r="L621" s="89"/>
      <c r="M621" s="90"/>
      <c r="N621" s="90"/>
      <c r="O621" s="87"/>
      <c r="P621" s="87"/>
      <c r="Q621" s="91"/>
      <c r="R621" s="91"/>
      <c r="S621" s="92"/>
      <c r="T621" s="92"/>
      <c r="U621" s="92"/>
      <c r="V621" s="92"/>
      <c r="W621" s="72" t="str">
        <f t="shared" si="27"/>
        <v/>
      </c>
      <c r="X621" s="72" t="str">
        <f t="shared" si="28"/>
        <v/>
      </c>
      <c r="Y621" s="72" t="str">
        <f t="shared" si="29"/>
        <v/>
      </c>
    </row>
    <row r="622" spans="1:25" s="73" customFormat="1" x14ac:dyDescent="0.35">
      <c r="A622" s="83"/>
      <c r="B622" s="83"/>
      <c r="C622" s="87"/>
      <c r="D622" s="87"/>
      <c r="E622" s="85"/>
      <c r="F622" s="86"/>
      <c r="G622" s="87"/>
      <c r="H622" s="87"/>
      <c r="I622" s="90"/>
      <c r="J622" s="89"/>
      <c r="K622" s="89"/>
      <c r="L622" s="89"/>
      <c r="M622" s="90"/>
      <c r="N622" s="90"/>
      <c r="O622" s="87"/>
      <c r="P622" s="87"/>
      <c r="Q622" s="91"/>
      <c r="R622" s="91"/>
      <c r="S622" s="92"/>
      <c r="T622" s="92"/>
      <c r="U622" s="92"/>
      <c r="V622" s="92"/>
      <c r="W622" s="72" t="str">
        <f t="shared" si="27"/>
        <v/>
      </c>
      <c r="X622" s="72" t="str">
        <f t="shared" si="28"/>
        <v/>
      </c>
      <c r="Y622" s="72" t="str">
        <f t="shared" si="29"/>
        <v/>
      </c>
    </row>
    <row r="623" spans="1:25" s="73" customFormat="1" x14ac:dyDescent="0.35">
      <c r="A623" s="83"/>
      <c r="B623" s="83"/>
      <c r="C623" s="87"/>
      <c r="D623" s="87"/>
      <c r="E623" s="85"/>
      <c r="F623" s="86"/>
      <c r="G623" s="87"/>
      <c r="H623" s="87"/>
      <c r="I623" s="90"/>
      <c r="J623" s="89"/>
      <c r="K623" s="89"/>
      <c r="L623" s="89"/>
      <c r="M623" s="90"/>
      <c r="N623" s="90"/>
      <c r="O623" s="87"/>
      <c r="P623" s="87"/>
      <c r="Q623" s="91"/>
      <c r="R623" s="91"/>
      <c r="S623" s="92"/>
      <c r="T623" s="92"/>
      <c r="U623" s="92"/>
      <c r="V623" s="92"/>
      <c r="W623" s="72" t="str">
        <f t="shared" si="27"/>
        <v/>
      </c>
      <c r="X623" s="72" t="str">
        <f t="shared" si="28"/>
        <v/>
      </c>
      <c r="Y623" s="72" t="str">
        <f t="shared" si="29"/>
        <v/>
      </c>
    </row>
    <row r="624" spans="1:25" s="73" customFormat="1" x14ac:dyDescent="0.35">
      <c r="A624" s="83"/>
      <c r="B624" s="83"/>
      <c r="C624" s="87"/>
      <c r="D624" s="87"/>
      <c r="E624" s="85"/>
      <c r="F624" s="86"/>
      <c r="G624" s="87"/>
      <c r="H624" s="87"/>
      <c r="I624" s="90"/>
      <c r="J624" s="89"/>
      <c r="K624" s="89"/>
      <c r="L624" s="89"/>
      <c r="M624" s="90"/>
      <c r="N624" s="90"/>
      <c r="O624" s="87"/>
      <c r="P624" s="87"/>
      <c r="Q624" s="91"/>
      <c r="R624" s="91"/>
      <c r="S624" s="92"/>
      <c r="T624" s="92"/>
      <c r="U624" s="92"/>
      <c r="V624" s="92"/>
      <c r="W624" s="72" t="str">
        <f t="shared" si="27"/>
        <v/>
      </c>
      <c r="X624" s="72" t="str">
        <f t="shared" si="28"/>
        <v/>
      </c>
      <c r="Y624" s="72" t="str">
        <f t="shared" si="29"/>
        <v/>
      </c>
    </row>
    <row r="625" spans="1:25" s="73" customFormat="1" x14ac:dyDescent="0.35">
      <c r="A625" s="83"/>
      <c r="B625" s="83"/>
      <c r="C625" s="87"/>
      <c r="D625" s="87"/>
      <c r="E625" s="85"/>
      <c r="F625" s="86"/>
      <c r="G625" s="87"/>
      <c r="H625" s="87"/>
      <c r="I625" s="90"/>
      <c r="J625" s="89"/>
      <c r="K625" s="89"/>
      <c r="L625" s="89"/>
      <c r="M625" s="90"/>
      <c r="N625" s="90"/>
      <c r="O625" s="87"/>
      <c r="P625" s="87"/>
      <c r="Q625" s="91"/>
      <c r="R625" s="91"/>
      <c r="S625" s="92"/>
      <c r="T625" s="92"/>
      <c r="U625" s="92"/>
      <c r="V625" s="92"/>
      <c r="W625" s="72" t="str">
        <f t="shared" si="27"/>
        <v/>
      </c>
      <c r="X625" s="72" t="str">
        <f t="shared" si="28"/>
        <v/>
      </c>
      <c r="Y625" s="72" t="str">
        <f t="shared" si="29"/>
        <v/>
      </c>
    </row>
    <row r="626" spans="1:25" s="73" customFormat="1" x14ac:dyDescent="0.35">
      <c r="A626" s="83"/>
      <c r="B626" s="83"/>
      <c r="C626" s="87"/>
      <c r="D626" s="87"/>
      <c r="E626" s="85"/>
      <c r="F626" s="86"/>
      <c r="G626" s="87"/>
      <c r="H626" s="87"/>
      <c r="I626" s="90"/>
      <c r="J626" s="89"/>
      <c r="K626" s="89"/>
      <c r="L626" s="89"/>
      <c r="M626" s="90"/>
      <c r="N626" s="90"/>
      <c r="O626" s="87"/>
      <c r="P626" s="87"/>
      <c r="Q626" s="91"/>
      <c r="R626" s="91"/>
      <c r="S626" s="92"/>
      <c r="T626" s="92"/>
      <c r="U626" s="92"/>
      <c r="V626" s="92"/>
      <c r="W626" s="72" t="str">
        <f t="shared" si="27"/>
        <v/>
      </c>
      <c r="X626" s="72" t="str">
        <f t="shared" si="28"/>
        <v/>
      </c>
      <c r="Y626" s="72" t="str">
        <f t="shared" si="29"/>
        <v/>
      </c>
    </row>
    <row r="627" spans="1:25" s="73" customFormat="1" x14ac:dyDescent="0.35">
      <c r="A627" s="83"/>
      <c r="B627" s="83"/>
      <c r="C627" s="87"/>
      <c r="D627" s="87"/>
      <c r="E627" s="85"/>
      <c r="F627" s="86"/>
      <c r="G627" s="87"/>
      <c r="H627" s="87"/>
      <c r="I627" s="90"/>
      <c r="J627" s="89"/>
      <c r="K627" s="89"/>
      <c r="L627" s="89"/>
      <c r="M627" s="90"/>
      <c r="N627" s="90"/>
      <c r="O627" s="87"/>
      <c r="P627" s="87"/>
      <c r="Q627" s="91"/>
      <c r="R627" s="91"/>
      <c r="S627" s="92"/>
      <c r="T627" s="92"/>
      <c r="U627" s="92"/>
      <c r="V627" s="92"/>
      <c r="W627" s="72" t="str">
        <f t="shared" si="27"/>
        <v/>
      </c>
      <c r="X627" s="72" t="str">
        <f t="shared" si="28"/>
        <v/>
      </c>
      <c r="Y627" s="72" t="str">
        <f t="shared" si="29"/>
        <v/>
      </c>
    </row>
    <row r="628" spans="1:25" s="73" customFormat="1" x14ac:dyDescent="0.35">
      <c r="A628" s="83"/>
      <c r="B628" s="83"/>
      <c r="C628" s="87"/>
      <c r="D628" s="87"/>
      <c r="E628" s="85"/>
      <c r="F628" s="86"/>
      <c r="G628" s="87"/>
      <c r="H628" s="87"/>
      <c r="I628" s="90"/>
      <c r="J628" s="89"/>
      <c r="K628" s="89"/>
      <c r="L628" s="89"/>
      <c r="M628" s="90"/>
      <c r="N628" s="90"/>
      <c r="O628" s="87"/>
      <c r="P628" s="87"/>
      <c r="Q628" s="91"/>
      <c r="R628" s="91"/>
      <c r="S628" s="92"/>
      <c r="T628" s="92"/>
      <c r="U628" s="92"/>
      <c r="V628" s="92"/>
      <c r="W628" s="72" t="str">
        <f t="shared" si="27"/>
        <v/>
      </c>
      <c r="X628" s="72" t="str">
        <f t="shared" si="28"/>
        <v/>
      </c>
      <c r="Y628" s="72" t="str">
        <f t="shared" si="29"/>
        <v/>
      </c>
    </row>
    <row r="629" spans="1:25" s="73" customFormat="1" x14ac:dyDescent="0.35">
      <c r="A629" s="83"/>
      <c r="B629" s="83"/>
      <c r="C629" s="87"/>
      <c r="D629" s="87"/>
      <c r="E629" s="85"/>
      <c r="F629" s="86"/>
      <c r="G629" s="87"/>
      <c r="H629" s="87"/>
      <c r="I629" s="90"/>
      <c r="J629" s="89"/>
      <c r="K629" s="89"/>
      <c r="L629" s="89"/>
      <c r="M629" s="90"/>
      <c r="N629" s="90"/>
      <c r="O629" s="87"/>
      <c r="P629" s="87"/>
      <c r="Q629" s="91"/>
      <c r="R629" s="91"/>
      <c r="S629" s="92"/>
      <c r="T629" s="92"/>
      <c r="U629" s="92"/>
      <c r="V629" s="92"/>
      <c r="W629" s="72" t="str">
        <f t="shared" si="27"/>
        <v/>
      </c>
      <c r="X629" s="72" t="str">
        <f t="shared" si="28"/>
        <v/>
      </c>
      <c r="Y629" s="72" t="str">
        <f t="shared" si="29"/>
        <v/>
      </c>
    </row>
    <row r="630" spans="1:25" s="73" customFormat="1" x14ac:dyDescent="0.35">
      <c r="A630" s="83"/>
      <c r="B630" s="83"/>
      <c r="C630" s="87"/>
      <c r="D630" s="87"/>
      <c r="E630" s="85"/>
      <c r="F630" s="86"/>
      <c r="G630" s="87"/>
      <c r="H630" s="87"/>
      <c r="I630" s="90"/>
      <c r="J630" s="89"/>
      <c r="K630" s="89"/>
      <c r="L630" s="89"/>
      <c r="M630" s="90"/>
      <c r="N630" s="90"/>
      <c r="O630" s="87"/>
      <c r="P630" s="87"/>
      <c r="Q630" s="91"/>
      <c r="R630" s="91"/>
      <c r="S630" s="92"/>
      <c r="T630" s="92"/>
      <c r="U630" s="92"/>
      <c r="V630" s="92"/>
      <c r="W630" s="72" t="str">
        <f t="shared" si="27"/>
        <v/>
      </c>
      <c r="X630" s="72" t="str">
        <f t="shared" si="28"/>
        <v/>
      </c>
      <c r="Y630" s="72" t="str">
        <f t="shared" si="29"/>
        <v/>
      </c>
    </row>
    <row r="631" spans="1:25" s="73" customFormat="1" x14ac:dyDescent="0.35">
      <c r="A631" s="83"/>
      <c r="B631" s="83"/>
      <c r="C631" s="87"/>
      <c r="D631" s="87"/>
      <c r="E631" s="85"/>
      <c r="F631" s="86"/>
      <c r="G631" s="87"/>
      <c r="H631" s="87"/>
      <c r="I631" s="90"/>
      <c r="J631" s="89"/>
      <c r="K631" s="89"/>
      <c r="L631" s="89"/>
      <c r="M631" s="90"/>
      <c r="N631" s="90"/>
      <c r="O631" s="87"/>
      <c r="P631" s="87"/>
      <c r="Q631" s="91"/>
      <c r="R631" s="91"/>
      <c r="S631" s="92"/>
      <c r="T631" s="92"/>
      <c r="U631" s="92"/>
      <c r="V631" s="92"/>
      <c r="W631" s="72" t="str">
        <f t="shared" si="27"/>
        <v/>
      </c>
      <c r="X631" s="72" t="str">
        <f t="shared" si="28"/>
        <v/>
      </c>
      <c r="Y631" s="72" t="str">
        <f t="shared" si="29"/>
        <v/>
      </c>
    </row>
    <row r="632" spans="1:25" s="73" customFormat="1" x14ac:dyDescent="0.35">
      <c r="A632" s="83"/>
      <c r="B632" s="83"/>
      <c r="C632" s="87"/>
      <c r="D632" s="87"/>
      <c r="E632" s="85"/>
      <c r="F632" s="86"/>
      <c r="G632" s="87"/>
      <c r="H632" s="87"/>
      <c r="I632" s="90"/>
      <c r="J632" s="89"/>
      <c r="K632" s="89"/>
      <c r="L632" s="89"/>
      <c r="M632" s="90"/>
      <c r="N632" s="90"/>
      <c r="O632" s="87"/>
      <c r="P632" s="87"/>
      <c r="Q632" s="91"/>
      <c r="R632" s="91"/>
      <c r="S632" s="92"/>
      <c r="T632" s="92"/>
      <c r="U632" s="92"/>
      <c r="V632" s="92"/>
      <c r="W632" s="72" t="str">
        <f t="shared" si="27"/>
        <v/>
      </c>
      <c r="X632" s="72" t="str">
        <f t="shared" si="28"/>
        <v/>
      </c>
      <c r="Y632" s="72" t="str">
        <f t="shared" si="29"/>
        <v/>
      </c>
    </row>
    <row r="633" spans="1:25" s="73" customFormat="1" x14ac:dyDescent="0.35">
      <c r="A633" s="83"/>
      <c r="B633" s="83"/>
      <c r="C633" s="87"/>
      <c r="D633" s="87"/>
      <c r="E633" s="85"/>
      <c r="F633" s="86"/>
      <c r="G633" s="87"/>
      <c r="H633" s="87"/>
      <c r="I633" s="90"/>
      <c r="J633" s="89"/>
      <c r="K633" s="89"/>
      <c r="L633" s="89"/>
      <c r="M633" s="90"/>
      <c r="N633" s="90"/>
      <c r="O633" s="87"/>
      <c r="P633" s="87"/>
      <c r="Q633" s="91"/>
      <c r="R633" s="91"/>
      <c r="S633" s="92"/>
      <c r="T633" s="92"/>
      <c r="U633" s="92"/>
      <c r="V633" s="92"/>
      <c r="W633" s="72" t="str">
        <f t="shared" si="27"/>
        <v/>
      </c>
      <c r="X633" s="72" t="str">
        <f t="shared" si="28"/>
        <v/>
      </c>
      <c r="Y633" s="72" t="str">
        <f t="shared" si="29"/>
        <v/>
      </c>
    </row>
    <row r="634" spans="1:25" s="73" customFormat="1" x14ac:dyDescent="0.35">
      <c r="A634" s="83"/>
      <c r="B634" s="83"/>
      <c r="C634" s="87"/>
      <c r="D634" s="87"/>
      <c r="E634" s="85"/>
      <c r="F634" s="86"/>
      <c r="G634" s="87"/>
      <c r="H634" s="87"/>
      <c r="I634" s="90"/>
      <c r="J634" s="89"/>
      <c r="K634" s="89"/>
      <c r="L634" s="89"/>
      <c r="M634" s="90"/>
      <c r="N634" s="90"/>
      <c r="O634" s="87"/>
      <c r="P634" s="87"/>
      <c r="Q634" s="91"/>
      <c r="R634" s="91"/>
      <c r="S634" s="92"/>
      <c r="T634" s="92"/>
      <c r="U634" s="92"/>
      <c r="V634" s="92"/>
      <c r="W634" s="72" t="str">
        <f t="shared" si="27"/>
        <v/>
      </c>
      <c r="X634" s="72" t="str">
        <f t="shared" si="28"/>
        <v/>
      </c>
      <c r="Y634" s="72" t="str">
        <f t="shared" si="29"/>
        <v/>
      </c>
    </row>
    <row r="635" spans="1:25" s="73" customFormat="1" x14ac:dyDescent="0.35">
      <c r="A635" s="83"/>
      <c r="B635" s="83"/>
      <c r="C635" s="87"/>
      <c r="D635" s="87"/>
      <c r="E635" s="85"/>
      <c r="F635" s="86"/>
      <c r="G635" s="87"/>
      <c r="H635" s="87"/>
      <c r="I635" s="90"/>
      <c r="J635" s="89"/>
      <c r="K635" s="89"/>
      <c r="L635" s="89"/>
      <c r="M635" s="90"/>
      <c r="N635" s="90"/>
      <c r="O635" s="87"/>
      <c r="P635" s="87"/>
      <c r="Q635" s="91"/>
      <c r="R635" s="91"/>
      <c r="S635" s="92"/>
      <c r="T635" s="92"/>
      <c r="U635" s="92"/>
      <c r="V635" s="92"/>
      <c r="W635" s="72" t="str">
        <f t="shared" si="27"/>
        <v/>
      </c>
      <c r="X635" s="72" t="str">
        <f t="shared" si="28"/>
        <v/>
      </c>
      <c r="Y635" s="72" t="str">
        <f t="shared" si="29"/>
        <v/>
      </c>
    </row>
    <row r="636" spans="1:25" s="73" customFormat="1" x14ac:dyDescent="0.35">
      <c r="A636" s="83"/>
      <c r="B636" s="83"/>
      <c r="C636" s="87"/>
      <c r="D636" s="87"/>
      <c r="E636" s="85"/>
      <c r="F636" s="86"/>
      <c r="G636" s="87"/>
      <c r="H636" s="87"/>
      <c r="I636" s="90"/>
      <c r="J636" s="89"/>
      <c r="K636" s="89"/>
      <c r="L636" s="89"/>
      <c r="M636" s="90"/>
      <c r="N636" s="90"/>
      <c r="O636" s="87"/>
      <c r="P636" s="87"/>
      <c r="Q636" s="91"/>
      <c r="R636" s="91"/>
      <c r="S636" s="92"/>
      <c r="T636" s="92"/>
      <c r="U636" s="92"/>
      <c r="V636" s="92"/>
      <c r="W636" s="72" t="str">
        <f t="shared" si="27"/>
        <v/>
      </c>
      <c r="X636" s="72" t="str">
        <f t="shared" si="28"/>
        <v/>
      </c>
      <c r="Y636" s="72" t="str">
        <f t="shared" si="29"/>
        <v/>
      </c>
    </row>
    <row r="637" spans="1:25" s="73" customFormat="1" x14ac:dyDescent="0.35">
      <c r="A637" s="83"/>
      <c r="B637" s="83"/>
      <c r="C637" s="87"/>
      <c r="D637" s="87"/>
      <c r="E637" s="85"/>
      <c r="F637" s="86"/>
      <c r="G637" s="87"/>
      <c r="H637" s="87"/>
      <c r="I637" s="90"/>
      <c r="J637" s="89"/>
      <c r="K637" s="89"/>
      <c r="L637" s="89"/>
      <c r="M637" s="90"/>
      <c r="N637" s="90"/>
      <c r="O637" s="87"/>
      <c r="P637" s="87"/>
      <c r="Q637" s="91"/>
      <c r="R637" s="91"/>
      <c r="S637" s="92"/>
      <c r="T637" s="92"/>
      <c r="U637" s="92"/>
      <c r="V637" s="92"/>
      <c r="W637" s="72" t="str">
        <f t="shared" si="27"/>
        <v/>
      </c>
      <c r="X637" s="72" t="str">
        <f t="shared" si="28"/>
        <v/>
      </c>
      <c r="Y637" s="72" t="str">
        <f t="shared" si="29"/>
        <v/>
      </c>
    </row>
    <row r="638" spans="1:25" s="73" customFormat="1" x14ac:dyDescent="0.35">
      <c r="A638" s="83"/>
      <c r="B638" s="83"/>
      <c r="C638" s="87"/>
      <c r="D638" s="87"/>
      <c r="E638" s="85"/>
      <c r="F638" s="86"/>
      <c r="G638" s="87"/>
      <c r="H638" s="87"/>
      <c r="I638" s="90"/>
      <c r="J638" s="89"/>
      <c r="K638" s="89"/>
      <c r="L638" s="89"/>
      <c r="M638" s="90"/>
      <c r="N638" s="90"/>
      <c r="O638" s="87"/>
      <c r="P638" s="87"/>
      <c r="Q638" s="91"/>
      <c r="R638" s="91"/>
      <c r="S638" s="92"/>
      <c r="T638" s="92"/>
      <c r="U638" s="92"/>
      <c r="V638" s="92"/>
      <c r="W638" s="72" t="str">
        <f t="shared" si="27"/>
        <v/>
      </c>
      <c r="X638" s="72" t="str">
        <f t="shared" si="28"/>
        <v/>
      </c>
      <c r="Y638" s="72" t="str">
        <f t="shared" si="29"/>
        <v/>
      </c>
    </row>
    <row r="639" spans="1:25" s="73" customFormat="1" x14ac:dyDescent="0.35">
      <c r="A639" s="83"/>
      <c r="B639" s="83"/>
      <c r="C639" s="87"/>
      <c r="D639" s="87"/>
      <c r="E639" s="85"/>
      <c r="F639" s="86"/>
      <c r="G639" s="87"/>
      <c r="H639" s="87"/>
      <c r="I639" s="90"/>
      <c r="J639" s="89"/>
      <c r="K639" s="89"/>
      <c r="L639" s="89"/>
      <c r="M639" s="90"/>
      <c r="N639" s="90"/>
      <c r="O639" s="87"/>
      <c r="P639" s="87"/>
      <c r="Q639" s="91"/>
      <c r="R639" s="91"/>
      <c r="S639" s="92"/>
      <c r="T639" s="92"/>
      <c r="U639" s="92"/>
      <c r="V639" s="92"/>
      <c r="W639" s="72" t="str">
        <f t="shared" si="27"/>
        <v/>
      </c>
      <c r="X639" s="72" t="str">
        <f t="shared" si="28"/>
        <v/>
      </c>
      <c r="Y639" s="72" t="str">
        <f t="shared" si="29"/>
        <v/>
      </c>
    </row>
    <row r="640" spans="1:25" s="73" customFormat="1" x14ac:dyDescent="0.35">
      <c r="A640" s="83"/>
      <c r="B640" s="83"/>
      <c r="C640" s="87"/>
      <c r="D640" s="87"/>
      <c r="E640" s="85"/>
      <c r="F640" s="86"/>
      <c r="G640" s="87"/>
      <c r="H640" s="87"/>
      <c r="I640" s="90"/>
      <c r="J640" s="89"/>
      <c r="K640" s="89"/>
      <c r="L640" s="89"/>
      <c r="M640" s="90"/>
      <c r="N640" s="90"/>
      <c r="O640" s="87"/>
      <c r="P640" s="87"/>
      <c r="Q640" s="91"/>
      <c r="R640" s="91"/>
      <c r="S640" s="92"/>
      <c r="T640" s="92"/>
      <c r="U640" s="92"/>
      <c r="V640" s="92"/>
      <c r="W640" s="72" t="str">
        <f t="shared" si="27"/>
        <v/>
      </c>
      <c r="X640" s="72" t="str">
        <f t="shared" si="28"/>
        <v/>
      </c>
      <c r="Y640" s="72" t="str">
        <f t="shared" si="29"/>
        <v/>
      </c>
    </row>
    <row r="641" spans="1:25" s="73" customFormat="1" x14ac:dyDescent="0.35">
      <c r="A641" s="83"/>
      <c r="B641" s="83"/>
      <c r="C641" s="87"/>
      <c r="D641" s="87"/>
      <c r="E641" s="85"/>
      <c r="F641" s="86"/>
      <c r="G641" s="87"/>
      <c r="H641" s="87"/>
      <c r="I641" s="90"/>
      <c r="J641" s="89"/>
      <c r="K641" s="89"/>
      <c r="L641" s="89"/>
      <c r="M641" s="90"/>
      <c r="N641" s="90"/>
      <c r="O641" s="87"/>
      <c r="P641" s="87"/>
      <c r="Q641" s="91"/>
      <c r="R641" s="91"/>
      <c r="S641" s="92"/>
      <c r="T641" s="92"/>
      <c r="U641" s="92"/>
      <c r="V641" s="92"/>
      <c r="W641" s="72" t="str">
        <f t="shared" si="27"/>
        <v/>
      </c>
      <c r="X641" s="72" t="str">
        <f t="shared" si="28"/>
        <v/>
      </c>
      <c r="Y641" s="72" t="str">
        <f t="shared" si="29"/>
        <v/>
      </c>
    </row>
    <row r="642" spans="1:25" s="73" customFormat="1" x14ac:dyDescent="0.35">
      <c r="A642" s="83"/>
      <c r="B642" s="83"/>
      <c r="C642" s="87"/>
      <c r="D642" s="87"/>
      <c r="E642" s="85"/>
      <c r="F642" s="86"/>
      <c r="G642" s="87"/>
      <c r="H642" s="87"/>
      <c r="I642" s="90"/>
      <c r="J642" s="89"/>
      <c r="K642" s="89"/>
      <c r="L642" s="89"/>
      <c r="M642" s="90"/>
      <c r="N642" s="90"/>
      <c r="O642" s="87"/>
      <c r="P642" s="87"/>
      <c r="Q642" s="91"/>
      <c r="R642" s="91"/>
      <c r="S642" s="92"/>
      <c r="T642" s="92"/>
      <c r="U642" s="92"/>
      <c r="V642" s="92"/>
      <c r="W642" s="72" t="str">
        <f t="shared" si="27"/>
        <v/>
      </c>
      <c r="X642" s="72" t="str">
        <f t="shared" si="28"/>
        <v/>
      </c>
      <c r="Y642" s="72" t="str">
        <f t="shared" si="29"/>
        <v/>
      </c>
    </row>
    <row r="643" spans="1:25" s="73" customFormat="1" x14ac:dyDescent="0.35">
      <c r="A643" s="83"/>
      <c r="B643" s="83"/>
      <c r="C643" s="87"/>
      <c r="D643" s="87"/>
      <c r="E643" s="85"/>
      <c r="F643" s="86"/>
      <c r="G643" s="87"/>
      <c r="H643" s="87"/>
      <c r="I643" s="90"/>
      <c r="J643" s="89"/>
      <c r="K643" s="89"/>
      <c r="L643" s="89"/>
      <c r="M643" s="90"/>
      <c r="N643" s="90"/>
      <c r="O643" s="87"/>
      <c r="P643" s="87"/>
      <c r="Q643" s="91"/>
      <c r="R643" s="91"/>
      <c r="S643" s="92"/>
      <c r="T643" s="92"/>
      <c r="U643" s="92"/>
      <c r="V643" s="92"/>
      <c r="W643" s="72" t="str">
        <f t="shared" si="27"/>
        <v/>
      </c>
      <c r="X643" s="72" t="str">
        <f t="shared" si="28"/>
        <v/>
      </c>
      <c r="Y643" s="72" t="str">
        <f t="shared" si="29"/>
        <v/>
      </c>
    </row>
    <row r="644" spans="1:25" s="73" customFormat="1" x14ac:dyDescent="0.35">
      <c r="A644" s="83"/>
      <c r="B644" s="83"/>
      <c r="C644" s="87"/>
      <c r="D644" s="87"/>
      <c r="E644" s="85"/>
      <c r="F644" s="86"/>
      <c r="G644" s="87"/>
      <c r="H644" s="87"/>
      <c r="I644" s="90"/>
      <c r="J644" s="89"/>
      <c r="K644" s="89"/>
      <c r="L644" s="89"/>
      <c r="M644" s="90"/>
      <c r="N644" s="90"/>
      <c r="O644" s="87"/>
      <c r="P644" s="87"/>
      <c r="Q644" s="91"/>
      <c r="R644" s="91"/>
      <c r="S644" s="92"/>
      <c r="T644" s="92"/>
      <c r="U644" s="92"/>
      <c r="V644" s="92"/>
      <c r="W644" s="72" t="str">
        <f t="shared" si="27"/>
        <v/>
      </c>
      <c r="X644" s="72" t="str">
        <f t="shared" si="28"/>
        <v/>
      </c>
      <c r="Y644" s="72" t="str">
        <f t="shared" si="29"/>
        <v/>
      </c>
    </row>
    <row r="645" spans="1:25" s="73" customFormat="1" x14ac:dyDescent="0.35">
      <c r="A645" s="83"/>
      <c r="B645" s="83"/>
      <c r="C645" s="87"/>
      <c r="D645" s="87"/>
      <c r="E645" s="85"/>
      <c r="F645" s="86"/>
      <c r="G645" s="87"/>
      <c r="H645" s="87"/>
      <c r="I645" s="90"/>
      <c r="J645" s="89"/>
      <c r="K645" s="89"/>
      <c r="L645" s="89"/>
      <c r="M645" s="90"/>
      <c r="N645" s="90"/>
      <c r="O645" s="87"/>
      <c r="P645" s="87"/>
      <c r="Q645" s="91"/>
      <c r="R645" s="91"/>
      <c r="S645" s="92"/>
      <c r="T645" s="92"/>
      <c r="U645" s="92"/>
      <c r="V645" s="92"/>
      <c r="W645" s="72" t="str">
        <f t="shared" si="27"/>
        <v/>
      </c>
      <c r="X645" s="72" t="str">
        <f t="shared" si="28"/>
        <v/>
      </c>
      <c r="Y645" s="72" t="str">
        <f t="shared" si="29"/>
        <v/>
      </c>
    </row>
    <row r="646" spans="1:25" s="73" customFormat="1" x14ac:dyDescent="0.35">
      <c r="A646" s="83"/>
      <c r="B646" s="83"/>
      <c r="C646" s="87"/>
      <c r="D646" s="87"/>
      <c r="E646" s="85"/>
      <c r="F646" s="86"/>
      <c r="G646" s="87"/>
      <c r="H646" s="87"/>
      <c r="I646" s="90"/>
      <c r="J646" s="89"/>
      <c r="K646" s="89"/>
      <c r="L646" s="89"/>
      <c r="M646" s="90"/>
      <c r="N646" s="90"/>
      <c r="O646" s="87"/>
      <c r="P646" s="87"/>
      <c r="Q646" s="91"/>
      <c r="R646" s="91"/>
      <c r="S646" s="92"/>
      <c r="T646" s="92"/>
      <c r="U646" s="92"/>
      <c r="V646" s="92"/>
      <c r="W646" s="72" t="str">
        <f t="shared" si="27"/>
        <v/>
      </c>
      <c r="X646" s="72" t="str">
        <f t="shared" si="28"/>
        <v/>
      </c>
      <c r="Y646" s="72" t="str">
        <f t="shared" si="29"/>
        <v/>
      </c>
    </row>
    <row r="647" spans="1:25" s="73" customFormat="1" x14ac:dyDescent="0.35">
      <c r="A647" s="83"/>
      <c r="B647" s="83"/>
      <c r="C647" s="87"/>
      <c r="D647" s="87"/>
      <c r="E647" s="85"/>
      <c r="F647" s="86"/>
      <c r="G647" s="87"/>
      <c r="H647" s="87"/>
      <c r="I647" s="90"/>
      <c r="J647" s="89"/>
      <c r="K647" s="89"/>
      <c r="L647" s="89"/>
      <c r="M647" s="90"/>
      <c r="N647" s="90"/>
      <c r="O647" s="87"/>
      <c r="P647" s="87"/>
      <c r="Q647" s="91"/>
      <c r="R647" s="91"/>
      <c r="S647" s="92"/>
      <c r="T647" s="92"/>
      <c r="U647" s="92"/>
      <c r="V647" s="92"/>
      <c r="W647" s="72" t="str">
        <f t="shared" si="27"/>
        <v/>
      </c>
      <c r="X647" s="72" t="str">
        <f t="shared" si="28"/>
        <v/>
      </c>
      <c r="Y647" s="72" t="str">
        <f t="shared" si="29"/>
        <v/>
      </c>
    </row>
    <row r="648" spans="1:25" s="73" customFormat="1" x14ac:dyDescent="0.35">
      <c r="A648" s="83"/>
      <c r="B648" s="83"/>
      <c r="C648" s="87"/>
      <c r="D648" s="87"/>
      <c r="E648" s="85"/>
      <c r="F648" s="86"/>
      <c r="G648" s="87"/>
      <c r="H648" s="87"/>
      <c r="I648" s="90"/>
      <c r="J648" s="89"/>
      <c r="K648" s="89"/>
      <c r="L648" s="89"/>
      <c r="M648" s="90"/>
      <c r="N648" s="90"/>
      <c r="O648" s="87"/>
      <c r="P648" s="87"/>
      <c r="Q648" s="91"/>
      <c r="R648" s="91"/>
      <c r="S648" s="92"/>
      <c r="T648" s="92"/>
      <c r="U648" s="92"/>
      <c r="V648" s="92"/>
      <c r="W648" s="72" t="str">
        <f t="shared" ref="W648:W711" si="30">IF(T648="","",(T648-S648))</f>
        <v/>
      </c>
      <c r="X648" s="72" t="str">
        <f t="shared" ref="X648:X711" si="31">IF(U648="","",IF(U648="ND","ND",(U648-T648)))</f>
        <v/>
      </c>
      <c r="Y648" s="72" t="str">
        <f t="shared" ref="Y648:Y711" si="32">IF(V648="","",IF(V648="ND","ND",(V648-T648)))</f>
        <v/>
      </c>
    </row>
    <row r="649" spans="1:25" s="73" customFormat="1" x14ac:dyDescent="0.35">
      <c r="A649" s="83"/>
      <c r="B649" s="83"/>
      <c r="C649" s="87"/>
      <c r="D649" s="87"/>
      <c r="E649" s="85"/>
      <c r="F649" s="86"/>
      <c r="G649" s="87"/>
      <c r="H649" s="87"/>
      <c r="I649" s="90"/>
      <c r="J649" s="89"/>
      <c r="K649" s="89"/>
      <c r="L649" s="89"/>
      <c r="M649" s="90"/>
      <c r="N649" s="90"/>
      <c r="O649" s="87"/>
      <c r="P649" s="87"/>
      <c r="Q649" s="91"/>
      <c r="R649" s="91"/>
      <c r="S649" s="92"/>
      <c r="T649" s="92"/>
      <c r="U649" s="92"/>
      <c r="V649" s="92"/>
      <c r="W649" s="72" t="str">
        <f t="shared" si="30"/>
        <v/>
      </c>
      <c r="X649" s="72" t="str">
        <f t="shared" si="31"/>
        <v/>
      </c>
      <c r="Y649" s="72" t="str">
        <f t="shared" si="32"/>
        <v/>
      </c>
    </row>
    <row r="650" spans="1:25" s="73" customFormat="1" x14ac:dyDescent="0.35">
      <c r="A650" s="83"/>
      <c r="B650" s="83"/>
      <c r="C650" s="87"/>
      <c r="D650" s="87"/>
      <c r="E650" s="85"/>
      <c r="F650" s="86"/>
      <c r="G650" s="87"/>
      <c r="H650" s="87"/>
      <c r="I650" s="90"/>
      <c r="J650" s="89"/>
      <c r="K650" s="89"/>
      <c r="L650" s="89"/>
      <c r="M650" s="90"/>
      <c r="N650" s="90"/>
      <c r="O650" s="87"/>
      <c r="P650" s="87"/>
      <c r="Q650" s="91"/>
      <c r="R650" s="91"/>
      <c r="S650" s="92"/>
      <c r="T650" s="92"/>
      <c r="U650" s="92"/>
      <c r="V650" s="92"/>
      <c r="W650" s="72" t="str">
        <f t="shared" si="30"/>
        <v/>
      </c>
      <c r="X650" s="72" t="str">
        <f t="shared" si="31"/>
        <v/>
      </c>
      <c r="Y650" s="72" t="str">
        <f t="shared" si="32"/>
        <v/>
      </c>
    </row>
    <row r="651" spans="1:25" s="73" customFormat="1" x14ac:dyDescent="0.35">
      <c r="A651" s="83"/>
      <c r="B651" s="83"/>
      <c r="C651" s="87"/>
      <c r="D651" s="87"/>
      <c r="E651" s="85"/>
      <c r="F651" s="86"/>
      <c r="G651" s="87"/>
      <c r="H651" s="87"/>
      <c r="I651" s="90"/>
      <c r="J651" s="89"/>
      <c r="K651" s="89"/>
      <c r="L651" s="89"/>
      <c r="M651" s="90"/>
      <c r="N651" s="90"/>
      <c r="O651" s="87"/>
      <c r="P651" s="87"/>
      <c r="Q651" s="91"/>
      <c r="R651" s="91"/>
      <c r="S651" s="92"/>
      <c r="T651" s="92"/>
      <c r="U651" s="92"/>
      <c r="V651" s="92"/>
      <c r="W651" s="72" t="str">
        <f t="shared" si="30"/>
        <v/>
      </c>
      <c r="X651" s="72" t="str">
        <f t="shared" si="31"/>
        <v/>
      </c>
      <c r="Y651" s="72" t="str">
        <f t="shared" si="32"/>
        <v/>
      </c>
    </row>
    <row r="652" spans="1:25" s="73" customFormat="1" x14ac:dyDescent="0.35">
      <c r="A652" s="83"/>
      <c r="B652" s="83"/>
      <c r="C652" s="87"/>
      <c r="D652" s="87"/>
      <c r="E652" s="85"/>
      <c r="F652" s="86"/>
      <c r="G652" s="87"/>
      <c r="H652" s="87"/>
      <c r="I652" s="90"/>
      <c r="J652" s="89"/>
      <c r="K652" s="89"/>
      <c r="L652" s="89"/>
      <c r="M652" s="90"/>
      <c r="N652" s="90"/>
      <c r="O652" s="87"/>
      <c r="P652" s="87"/>
      <c r="Q652" s="91"/>
      <c r="R652" s="91"/>
      <c r="S652" s="92"/>
      <c r="T652" s="92"/>
      <c r="U652" s="92"/>
      <c r="V652" s="92"/>
      <c r="W652" s="72" t="str">
        <f t="shared" si="30"/>
        <v/>
      </c>
      <c r="X652" s="72" t="str">
        <f t="shared" si="31"/>
        <v/>
      </c>
      <c r="Y652" s="72" t="str">
        <f t="shared" si="32"/>
        <v/>
      </c>
    </row>
    <row r="653" spans="1:25" s="73" customFormat="1" x14ac:dyDescent="0.35">
      <c r="A653" s="83"/>
      <c r="B653" s="83"/>
      <c r="C653" s="87"/>
      <c r="D653" s="87"/>
      <c r="E653" s="85"/>
      <c r="F653" s="86"/>
      <c r="G653" s="87"/>
      <c r="H653" s="87"/>
      <c r="I653" s="90"/>
      <c r="J653" s="89"/>
      <c r="K653" s="89"/>
      <c r="L653" s="89"/>
      <c r="M653" s="90"/>
      <c r="N653" s="90"/>
      <c r="O653" s="87"/>
      <c r="P653" s="87"/>
      <c r="Q653" s="91"/>
      <c r="R653" s="91"/>
      <c r="S653" s="92"/>
      <c r="T653" s="92"/>
      <c r="U653" s="92"/>
      <c r="V653" s="92"/>
      <c r="W653" s="72" t="str">
        <f t="shared" si="30"/>
        <v/>
      </c>
      <c r="X653" s="72" t="str">
        <f t="shared" si="31"/>
        <v/>
      </c>
      <c r="Y653" s="72" t="str">
        <f t="shared" si="32"/>
        <v/>
      </c>
    </row>
    <row r="654" spans="1:25" s="73" customFormat="1" x14ac:dyDescent="0.35">
      <c r="A654" s="83"/>
      <c r="B654" s="83"/>
      <c r="C654" s="87"/>
      <c r="D654" s="87"/>
      <c r="E654" s="85"/>
      <c r="F654" s="86"/>
      <c r="G654" s="87"/>
      <c r="H654" s="87"/>
      <c r="I654" s="90"/>
      <c r="J654" s="89"/>
      <c r="K654" s="89"/>
      <c r="L654" s="89"/>
      <c r="M654" s="90"/>
      <c r="N654" s="90"/>
      <c r="O654" s="87"/>
      <c r="P654" s="87"/>
      <c r="Q654" s="91"/>
      <c r="R654" s="91"/>
      <c r="S654" s="92"/>
      <c r="T654" s="92"/>
      <c r="U654" s="92"/>
      <c r="V654" s="92"/>
      <c r="W654" s="72" t="str">
        <f t="shared" si="30"/>
        <v/>
      </c>
      <c r="X654" s="72" t="str">
        <f t="shared" si="31"/>
        <v/>
      </c>
      <c r="Y654" s="72" t="str">
        <f t="shared" si="32"/>
        <v/>
      </c>
    </row>
    <row r="655" spans="1:25" s="73" customFormat="1" x14ac:dyDescent="0.35">
      <c r="A655" s="83"/>
      <c r="B655" s="83"/>
      <c r="C655" s="87"/>
      <c r="D655" s="87"/>
      <c r="E655" s="85"/>
      <c r="F655" s="86"/>
      <c r="G655" s="87"/>
      <c r="H655" s="87"/>
      <c r="I655" s="90"/>
      <c r="J655" s="89"/>
      <c r="K655" s="89"/>
      <c r="L655" s="89"/>
      <c r="M655" s="90"/>
      <c r="N655" s="90"/>
      <c r="O655" s="87"/>
      <c r="P655" s="87"/>
      <c r="Q655" s="91"/>
      <c r="R655" s="91"/>
      <c r="S655" s="92"/>
      <c r="T655" s="92"/>
      <c r="U655" s="92"/>
      <c r="V655" s="92"/>
      <c r="W655" s="72" t="str">
        <f t="shared" si="30"/>
        <v/>
      </c>
      <c r="X655" s="72" t="str">
        <f t="shared" si="31"/>
        <v/>
      </c>
      <c r="Y655" s="72" t="str">
        <f t="shared" si="32"/>
        <v/>
      </c>
    </row>
    <row r="656" spans="1:25" s="73" customFormat="1" x14ac:dyDescent="0.35">
      <c r="A656" s="83"/>
      <c r="B656" s="83"/>
      <c r="C656" s="87"/>
      <c r="D656" s="87"/>
      <c r="E656" s="85"/>
      <c r="F656" s="86"/>
      <c r="G656" s="87"/>
      <c r="H656" s="87"/>
      <c r="I656" s="90"/>
      <c r="J656" s="89"/>
      <c r="K656" s="89"/>
      <c r="L656" s="89"/>
      <c r="M656" s="90"/>
      <c r="N656" s="90"/>
      <c r="O656" s="87"/>
      <c r="P656" s="87"/>
      <c r="Q656" s="91"/>
      <c r="R656" s="91"/>
      <c r="S656" s="92"/>
      <c r="T656" s="92"/>
      <c r="U656" s="92"/>
      <c r="V656" s="92"/>
      <c r="W656" s="72" t="str">
        <f t="shared" si="30"/>
        <v/>
      </c>
      <c r="X656" s="72" t="str">
        <f t="shared" si="31"/>
        <v/>
      </c>
      <c r="Y656" s="72" t="str">
        <f t="shared" si="32"/>
        <v/>
      </c>
    </row>
    <row r="657" spans="1:25" s="73" customFormat="1" x14ac:dyDescent="0.35">
      <c r="A657" s="83"/>
      <c r="B657" s="83"/>
      <c r="C657" s="87"/>
      <c r="D657" s="87"/>
      <c r="E657" s="85"/>
      <c r="F657" s="86"/>
      <c r="G657" s="87"/>
      <c r="H657" s="87"/>
      <c r="I657" s="90"/>
      <c r="J657" s="89"/>
      <c r="K657" s="89"/>
      <c r="L657" s="89"/>
      <c r="M657" s="90"/>
      <c r="N657" s="90"/>
      <c r="O657" s="87"/>
      <c r="P657" s="87"/>
      <c r="Q657" s="91"/>
      <c r="R657" s="91"/>
      <c r="S657" s="92"/>
      <c r="T657" s="92"/>
      <c r="U657" s="92"/>
      <c r="V657" s="92"/>
      <c r="W657" s="72" t="str">
        <f t="shared" si="30"/>
        <v/>
      </c>
      <c r="X657" s="72" t="str">
        <f t="shared" si="31"/>
        <v/>
      </c>
      <c r="Y657" s="72" t="str">
        <f t="shared" si="32"/>
        <v/>
      </c>
    </row>
    <row r="658" spans="1:25" s="73" customFormat="1" x14ac:dyDescent="0.35">
      <c r="A658" s="83"/>
      <c r="B658" s="83"/>
      <c r="C658" s="87"/>
      <c r="D658" s="87"/>
      <c r="E658" s="85"/>
      <c r="F658" s="86"/>
      <c r="G658" s="87"/>
      <c r="H658" s="87"/>
      <c r="I658" s="90"/>
      <c r="J658" s="89"/>
      <c r="K658" s="89"/>
      <c r="L658" s="89"/>
      <c r="M658" s="90"/>
      <c r="N658" s="90"/>
      <c r="O658" s="87"/>
      <c r="P658" s="87"/>
      <c r="Q658" s="91"/>
      <c r="R658" s="91"/>
      <c r="S658" s="92"/>
      <c r="T658" s="92"/>
      <c r="U658" s="92"/>
      <c r="V658" s="92"/>
      <c r="W658" s="72" t="str">
        <f t="shared" si="30"/>
        <v/>
      </c>
      <c r="X658" s="72" t="str">
        <f t="shared" si="31"/>
        <v/>
      </c>
      <c r="Y658" s="72" t="str">
        <f t="shared" si="32"/>
        <v/>
      </c>
    </row>
    <row r="659" spans="1:25" s="73" customFormat="1" x14ac:dyDescent="0.35">
      <c r="A659" s="83"/>
      <c r="B659" s="83"/>
      <c r="C659" s="87"/>
      <c r="D659" s="87"/>
      <c r="E659" s="85"/>
      <c r="F659" s="86"/>
      <c r="G659" s="87"/>
      <c r="H659" s="87"/>
      <c r="I659" s="90"/>
      <c r="J659" s="89"/>
      <c r="K659" s="89"/>
      <c r="L659" s="89"/>
      <c r="M659" s="90"/>
      <c r="N659" s="90"/>
      <c r="O659" s="87"/>
      <c r="P659" s="87"/>
      <c r="Q659" s="91"/>
      <c r="R659" s="91"/>
      <c r="S659" s="92"/>
      <c r="T659" s="92"/>
      <c r="U659" s="92"/>
      <c r="V659" s="92"/>
      <c r="W659" s="72" t="str">
        <f t="shared" si="30"/>
        <v/>
      </c>
      <c r="X659" s="72" t="str">
        <f t="shared" si="31"/>
        <v/>
      </c>
      <c r="Y659" s="72" t="str">
        <f t="shared" si="32"/>
        <v/>
      </c>
    </row>
    <row r="660" spans="1:25" s="73" customFormat="1" x14ac:dyDescent="0.35">
      <c r="A660" s="83"/>
      <c r="B660" s="83"/>
      <c r="C660" s="87"/>
      <c r="D660" s="87"/>
      <c r="E660" s="85"/>
      <c r="F660" s="86"/>
      <c r="G660" s="87"/>
      <c r="H660" s="87"/>
      <c r="I660" s="90"/>
      <c r="J660" s="89"/>
      <c r="K660" s="89"/>
      <c r="L660" s="89"/>
      <c r="M660" s="90"/>
      <c r="N660" s="90"/>
      <c r="O660" s="87"/>
      <c r="P660" s="87"/>
      <c r="Q660" s="91"/>
      <c r="R660" s="91"/>
      <c r="S660" s="92"/>
      <c r="T660" s="92"/>
      <c r="U660" s="92"/>
      <c r="V660" s="92"/>
      <c r="W660" s="72" t="str">
        <f t="shared" si="30"/>
        <v/>
      </c>
      <c r="X660" s="72" t="str">
        <f t="shared" si="31"/>
        <v/>
      </c>
      <c r="Y660" s="72" t="str">
        <f t="shared" si="32"/>
        <v/>
      </c>
    </row>
    <row r="661" spans="1:25" s="73" customFormat="1" x14ac:dyDescent="0.35">
      <c r="A661" s="83"/>
      <c r="B661" s="83"/>
      <c r="C661" s="87"/>
      <c r="D661" s="87"/>
      <c r="E661" s="85"/>
      <c r="F661" s="86"/>
      <c r="G661" s="87"/>
      <c r="H661" s="87"/>
      <c r="I661" s="90"/>
      <c r="J661" s="89"/>
      <c r="K661" s="89"/>
      <c r="L661" s="89"/>
      <c r="M661" s="90"/>
      <c r="N661" s="90"/>
      <c r="O661" s="87"/>
      <c r="P661" s="87"/>
      <c r="Q661" s="91"/>
      <c r="R661" s="91"/>
      <c r="S661" s="92"/>
      <c r="T661" s="92"/>
      <c r="U661" s="92"/>
      <c r="V661" s="92"/>
      <c r="W661" s="72" t="str">
        <f t="shared" si="30"/>
        <v/>
      </c>
      <c r="X661" s="72" t="str">
        <f t="shared" si="31"/>
        <v/>
      </c>
      <c r="Y661" s="72" t="str">
        <f t="shared" si="32"/>
        <v/>
      </c>
    </row>
    <row r="662" spans="1:25" s="73" customFormat="1" x14ac:dyDescent="0.35">
      <c r="A662" s="83"/>
      <c r="B662" s="83"/>
      <c r="C662" s="87"/>
      <c r="D662" s="87"/>
      <c r="E662" s="85"/>
      <c r="F662" s="86"/>
      <c r="G662" s="87"/>
      <c r="H662" s="87"/>
      <c r="I662" s="90"/>
      <c r="J662" s="89"/>
      <c r="K662" s="89"/>
      <c r="L662" s="89"/>
      <c r="M662" s="90"/>
      <c r="N662" s="90"/>
      <c r="O662" s="87"/>
      <c r="P662" s="87"/>
      <c r="Q662" s="91"/>
      <c r="R662" s="91"/>
      <c r="S662" s="92"/>
      <c r="T662" s="92"/>
      <c r="U662" s="92"/>
      <c r="V662" s="92"/>
      <c r="W662" s="72" t="str">
        <f t="shared" si="30"/>
        <v/>
      </c>
      <c r="X662" s="72" t="str">
        <f t="shared" si="31"/>
        <v/>
      </c>
      <c r="Y662" s="72" t="str">
        <f t="shared" si="32"/>
        <v/>
      </c>
    </row>
    <row r="663" spans="1:25" s="73" customFormat="1" x14ac:dyDescent="0.35">
      <c r="A663" s="83"/>
      <c r="B663" s="83"/>
      <c r="C663" s="87"/>
      <c r="D663" s="87"/>
      <c r="E663" s="85"/>
      <c r="F663" s="86"/>
      <c r="G663" s="87"/>
      <c r="H663" s="87"/>
      <c r="I663" s="90"/>
      <c r="J663" s="89"/>
      <c r="K663" s="89"/>
      <c r="L663" s="89"/>
      <c r="M663" s="90"/>
      <c r="N663" s="90"/>
      <c r="O663" s="87"/>
      <c r="P663" s="87"/>
      <c r="Q663" s="91"/>
      <c r="R663" s="91"/>
      <c r="S663" s="92"/>
      <c r="T663" s="92"/>
      <c r="U663" s="92"/>
      <c r="V663" s="92"/>
      <c r="W663" s="72" t="str">
        <f t="shared" si="30"/>
        <v/>
      </c>
      <c r="X663" s="72" t="str">
        <f t="shared" si="31"/>
        <v/>
      </c>
      <c r="Y663" s="72" t="str">
        <f t="shared" si="32"/>
        <v/>
      </c>
    </row>
    <row r="664" spans="1:25" s="73" customFormat="1" x14ac:dyDescent="0.35">
      <c r="A664" s="83"/>
      <c r="B664" s="83"/>
      <c r="C664" s="87"/>
      <c r="D664" s="87"/>
      <c r="E664" s="85"/>
      <c r="F664" s="86"/>
      <c r="G664" s="87"/>
      <c r="H664" s="87"/>
      <c r="I664" s="90"/>
      <c r="J664" s="89"/>
      <c r="K664" s="89"/>
      <c r="L664" s="89"/>
      <c r="M664" s="90"/>
      <c r="N664" s="90"/>
      <c r="O664" s="87"/>
      <c r="P664" s="87"/>
      <c r="Q664" s="91"/>
      <c r="R664" s="91"/>
      <c r="S664" s="92"/>
      <c r="T664" s="92"/>
      <c r="U664" s="92"/>
      <c r="V664" s="92"/>
      <c r="W664" s="72" t="str">
        <f t="shared" si="30"/>
        <v/>
      </c>
      <c r="X664" s="72" t="str">
        <f t="shared" si="31"/>
        <v/>
      </c>
      <c r="Y664" s="72" t="str">
        <f t="shared" si="32"/>
        <v/>
      </c>
    </row>
    <row r="665" spans="1:25" s="73" customFormat="1" x14ac:dyDescent="0.35">
      <c r="A665" s="83"/>
      <c r="B665" s="83"/>
      <c r="C665" s="87"/>
      <c r="D665" s="87"/>
      <c r="E665" s="85"/>
      <c r="F665" s="86"/>
      <c r="G665" s="87"/>
      <c r="H665" s="87"/>
      <c r="I665" s="90"/>
      <c r="J665" s="89"/>
      <c r="K665" s="89"/>
      <c r="L665" s="89"/>
      <c r="M665" s="90"/>
      <c r="N665" s="90"/>
      <c r="O665" s="87"/>
      <c r="P665" s="87"/>
      <c r="Q665" s="91"/>
      <c r="R665" s="91"/>
      <c r="S665" s="92"/>
      <c r="T665" s="92"/>
      <c r="U665" s="92"/>
      <c r="V665" s="92"/>
      <c r="W665" s="72" t="str">
        <f t="shared" si="30"/>
        <v/>
      </c>
      <c r="X665" s="72" t="str">
        <f t="shared" si="31"/>
        <v/>
      </c>
      <c r="Y665" s="72" t="str">
        <f t="shared" si="32"/>
        <v/>
      </c>
    </row>
    <row r="666" spans="1:25" s="73" customFormat="1" x14ac:dyDescent="0.35">
      <c r="A666" s="83"/>
      <c r="B666" s="83"/>
      <c r="C666" s="87"/>
      <c r="D666" s="87"/>
      <c r="E666" s="85"/>
      <c r="F666" s="86"/>
      <c r="G666" s="87"/>
      <c r="H666" s="87"/>
      <c r="I666" s="90"/>
      <c r="J666" s="89"/>
      <c r="K666" s="89"/>
      <c r="L666" s="89"/>
      <c r="M666" s="90"/>
      <c r="N666" s="90"/>
      <c r="O666" s="87"/>
      <c r="P666" s="87"/>
      <c r="Q666" s="91"/>
      <c r="R666" s="91"/>
      <c r="S666" s="92"/>
      <c r="T666" s="92"/>
      <c r="U666" s="92"/>
      <c r="V666" s="92"/>
      <c r="W666" s="72" t="str">
        <f t="shared" si="30"/>
        <v/>
      </c>
      <c r="X666" s="72" t="str">
        <f t="shared" si="31"/>
        <v/>
      </c>
      <c r="Y666" s="72" t="str">
        <f t="shared" si="32"/>
        <v/>
      </c>
    </row>
    <row r="667" spans="1:25" s="73" customFormat="1" x14ac:dyDescent="0.35">
      <c r="A667" s="83"/>
      <c r="B667" s="83"/>
      <c r="C667" s="87"/>
      <c r="D667" s="87"/>
      <c r="E667" s="85"/>
      <c r="F667" s="86"/>
      <c r="G667" s="87"/>
      <c r="H667" s="87"/>
      <c r="I667" s="90"/>
      <c r="J667" s="89"/>
      <c r="K667" s="89"/>
      <c r="L667" s="89"/>
      <c r="M667" s="90"/>
      <c r="N667" s="90"/>
      <c r="O667" s="87"/>
      <c r="P667" s="87"/>
      <c r="Q667" s="91"/>
      <c r="R667" s="91"/>
      <c r="S667" s="92"/>
      <c r="T667" s="92"/>
      <c r="U667" s="92"/>
      <c r="V667" s="92"/>
      <c r="W667" s="72" t="str">
        <f t="shared" si="30"/>
        <v/>
      </c>
      <c r="X667" s="72" t="str">
        <f t="shared" si="31"/>
        <v/>
      </c>
      <c r="Y667" s="72" t="str">
        <f t="shared" si="32"/>
        <v/>
      </c>
    </row>
    <row r="668" spans="1:25" s="73" customFormat="1" x14ac:dyDescent="0.35">
      <c r="A668" s="83"/>
      <c r="B668" s="83"/>
      <c r="C668" s="87"/>
      <c r="D668" s="87"/>
      <c r="E668" s="85"/>
      <c r="F668" s="86"/>
      <c r="G668" s="87"/>
      <c r="H668" s="87"/>
      <c r="I668" s="90"/>
      <c r="J668" s="89"/>
      <c r="K668" s="89"/>
      <c r="L668" s="89"/>
      <c r="M668" s="90"/>
      <c r="N668" s="90"/>
      <c r="O668" s="87"/>
      <c r="P668" s="87"/>
      <c r="Q668" s="91"/>
      <c r="R668" s="91"/>
      <c r="S668" s="92"/>
      <c r="T668" s="92"/>
      <c r="U668" s="92"/>
      <c r="V668" s="92"/>
      <c r="W668" s="72" t="str">
        <f t="shared" si="30"/>
        <v/>
      </c>
      <c r="X668" s="72" t="str">
        <f t="shared" si="31"/>
        <v/>
      </c>
      <c r="Y668" s="72" t="str">
        <f t="shared" si="32"/>
        <v/>
      </c>
    </row>
    <row r="669" spans="1:25" s="73" customFormat="1" x14ac:dyDescent="0.35">
      <c r="A669" s="83"/>
      <c r="B669" s="83"/>
      <c r="C669" s="87"/>
      <c r="D669" s="87"/>
      <c r="E669" s="85"/>
      <c r="F669" s="86"/>
      <c r="G669" s="87"/>
      <c r="H669" s="87"/>
      <c r="I669" s="90"/>
      <c r="J669" s="89"/>
      <c r="K669" s="89"/>
      <c r="L669" s="89"/>
      <c r="M669" s="90"/>
      <c r="N669" s="90"/>
      <c r="O669" s="87"/>
      <c r="P669" s="87"/>
      <c r="Q669" s="91"/>
      <c r="R669" s="91"/>
      <c r="S669" s="92"/>
      <c r="T669" s="92"/>
      <c r="U669" s="92"/>
      <c r="V669" s="92"/>
      <c r="W669" s="72" t="str">
        <f t="shared" si="30"/>
        <v/>
      </c>
      <c r="X669" s="72" t="str">
        <f t="shared" si="31"/>
        <v/>
      </c>
      <c r="Y669" s="72" t="str">
        <f t="shared" si="32"/>
        <v/>
      </c>
    </row>
    <row r="670" spans="1:25" s="73" customFormat="1" x14ac:dyDescent="0.35">
      <c r="A670" s="83"/>
      <c r="B670" s="83"/>
      <c r="C670" s="87"/>
      <c r="D670" s="87"/>
      <c r="E670" s="85"/>
      <c r="F670" s="86"/>
      <c r="G670" s="87"/>
      <c r="H670" s="87"/>
      <c r="I670" s="90"/>
      <c r="J670" s="89"/>
      <c r="K670" s="89"/>
      <c r="L670" s="89"/>
      <c r="M670" s="90"/>
      <c r="N670" s="90"/>
      <c r="O670" s="87"/>
      <c r="P670" s="87"/>
      <c r="Q670" s="91"/>
      <c r="R670" s="91"/>
      <c r="S670" s="92"/>
      <c r="T670" s="92"/>
      <c r="U670" s="92"/>
      <c r="V670" s="92"/>
      <c r="W670" s="72" t="str">
        <f t="shared" si="30"/>
        <v/>
      </c>
      <c r="X670" s="72" t="str">
        <f t="shared" si="31"/>
        <v/>
      </c>
      <c r="Y670" s="72" t="str">
        <f t="shared" si="32"/>
        <v/>
      </c>
    </row>
    <row r="671" spans="1:25" s="73" customFormat="1" x14ac:dyDescent="0.35">
      <c r="A671" s="83"/>
      <c r="B671" s="83"/>
      <c r="C671" s="87"/>
      <c r="D671" s="87"/>
      <c r="E671" s="85"/>
      <c r="F671" s="86"/>
      <c r="G671" s="87"/>
      <c r="H671" s="87"/>
      <c r="I671" s="90"/>
      <c r="J671" s="89"/>
      <c r="K671" s="89"/>
      <c r="L671" s="89"/>
      <c r="M671" s="90"/>
      <c r="N671" s="90"/>
      <c r="O671" s="87"/>
      <c r="P671" s="87"/>
      <c r="Q671" s="91"/>
      <c r="R671" s="91"/>
      <c r="S671" s="92"/>
      <c r="T671" s="92"/>
      <c r="U671" s="92"/>
      <c r="V671" s="92"/>
      <c r="W671" s="72" t="str">
        <f t="shared" si="30"/>
        <v/>
      </c>
      <c r="X671" s="72" t="str">
        <f t="shared" si="31"/>
        <v/>
      </c>
      <c r="Y671" s="72" t="str">
        <f t="shared" si="32"/>
        <v/>
      </c>
    </row>
    <row r="672" spans="1:25" s="73" customFormat="1" x14ac:dyDescent="0.35">
      <c r="A672" s="83"/>
      <c r="B672" s="83"/>
      <c r="C672" s="87"/>
      <c r="D672" s="87"/>
      <c r="E672" s="85"/>
      <c r="F672" s="86"/>
      <c r="G672" s="87"/>
      <c r="H672" s="87"/>
      <c r="I672" s="90"/>
      <c r="J672" s="89"/>
      <c r="K672" s="89"/>
      <c r="L672" s="89"/>
      <c r="M672" s="90"/>
      <c r="N672" s="90"/>
      <c r="O672" s="87"/>
      <c r="P672" s="87"/>
      <c r="Q672" s="91"/>
      <c r="R672" s="91"/>
      <c r="S672" s="92"/>
      <c r="T672" s="92"/>
      <c r="U672" s="92"/>
      <c r="V672" s="92"/>
      <c r="W672" s="72" t="str">
        <f t="shared" si="30"/>
        <v/>
      </c>
      <c r="X672" s="72" t="str">
        <f t="shared" si="31"/>
        <v/>
      </c>
      <c r="Y672" s="72" t="str">
        <f t="shared" si="32"/>
        <v/>
      </c>
    </row>
    <row r="673" spans="1:25" s="73" customFormat="1" x14ac:dyDescent="0.35">
      <c r="A673" s="83"/>
      <c r="B673" s="83"/>
      <c r="C673" s="87"/>
      <c r="D673" s="87"/>
      <c r="E673" s="85"/>
      <c r="F673" s="86"/>
      <c r="G673" s="87"/>
      <c r="H673" s="87"/>
      <c r="I673" s="90"/>
      <c r="J673" s="89"/>
      <c r="K673" s="89"/>
      <c r="L673" s="89"/>
      <c r="M673" s="90"/>
      <c r="N673" s="90"/>
      <c r="O673" s="87"/>
      <c r="P673" s="87"/>
      <c r="Q673" s="91"/>
      <c r="R673" s="91"/>
      <c r="S673" s="92"/>
      <c r="T673" s="92"/>
      <c r="U673" s="92"/>
      <c r="V673" s="92"/>
      <c r="W673" s="72" t="str">
        <f t="shared" si="30"/>
        <v/>
      </c>
      <c r="X673" s="72" t="str">
        <f t="shared" si="31"/>
        <v/>
      </c>
      <c r="Y673" s="72" t="str">
        <f t="shared" si="32"/>
        <v/>
      </c>
    </row>
    <row r="674" spans="1:25" s="73" customFormat="1" x14ac:dyDescent="0.35">
      <c r="A674" s="83"/>
      <c r="B674" s="83"/>
      <c r="C674" s="87"/>
      <c r="D674" s="87"/>
      <c r="E674" s="85"/>
      <c r="F674" s="86"/>
      <c r="G674" s="87"/>
      <c r="H674" s="87"/>
      <c r="I674" s="90"/>
      <c r="J674" s="89"/>
      <c r="K674" s="89"/>
      <c r="L674" s="89"/>
      <c r="M674" s="90"/>
      <c r="N674" s="90"/>
      <c r="O674" s="87"/>
      <c r="P674" s="87"/>
      <c r="Q674" s="91"/>
      <c r="R674" s="91"/>
      <c r="S674" s="92"/>
      <c r="T674" s="92"/>
      <c r="U674" s="92"/>
      <c r="V674" s="92"/>
      <c r="W674" s="72" t="str">
        <f t="shared" si="30"/>
        <v/>
      </c>
      <c r="X674" s="72" t="str">
        <f t="shared" si="31"/>
        <v/>
      </c>
      <c r="Y674" s="72" t="str">
        <f t="shared" si="32"/>
        <v/>
      </c>
    </row>
    <row r="675" spans="1:25" s="73" customFormat="1" x14ac:dyDescent="0.35">
      <c r="A675" s="83"/>
      <c r="B675" s="83"/>
      <c r="C675" s="87"/>
      <c r="D675" s="87"/>
      <c r="E675" s="85"/>
      <c r="F675" s="86"/>
      <c r="G675" s="87"/>
      <c r="H675" s="87"/>
      <c r="I675" s="90"/>
      <c r="J675" s="89"/>
      <c r="K675" s="89"/>
      <c r="L675" s="89"/>
      <c r="M675" s="90"/>
      <c r="N675" s="90"/>
      <c r="O675" s="87"/>
      <c r="P675" s="87"/>
      <c r="Q675" s="91"/>
      <c r="R675" s="91"/>
      <c r="S675" s="92"/>
      <c r="T675" s="92"/>
      <c r="U675" s="92"/>
      <c r="V675" s="92"/>
      <c r="W675" s="72" t="str">
        <f t="shared" si="30"/>
        <v/>
      </c>
      <c r="X675" s="72" t="str">
        <f t="shared" si="31"/>
        <v/>
      </c>
      <c r="Y675" s="72" t="str">
        <f t="shared" si="32"/>
        <v/>
      </c>
    </row>
    <row r="676" spans="1:25" s="73" customFormat="1" x14ac:dyDescent="0.35">
      <c r="A676" s="83"/>
      <c r="B676" s="83"/>
      <c r="C676" s="87"/>
      <c r="D676" s="87"/>
      <c r="E676" s="85"/>
      <c r="F676" s="86"/>
      <c r="G676" s="87"/>
      <c r="H676" s="87"/>
      <c r="I676" s="90"/>
      <c r="J676" s="89"/>
      <c r="K676" s="89"/>
      <c r="L676" s="89"/>
      <c r="M676" s="90"/>
      <c r="N676" s="90"/>
      <c r="O676" s="87"/>
      <c r="P676" s="87"/>
      <c r="Q676" s="91"/>
      <c r="R676" s="91"/>
      <c r="S676" s="92"/>
      <c r="T676" s="92"/>
      <c r="U676" s="92"/>
      <c r="V676" s="92"/>
      <c r="W676" s="72" t="str">
        <f t="shared" si="30"/>
        <v/>
      </c>
      <c r="X676" s="72" t="str">
        <f t="shared" si="31"/>
        <v/>
      </c>
      <c r="Y676" s="72" t="str">
        <f t="shared" si="32"/>
        <v/>
      </c>
    </row>
    <row r="677" spans="1:25" s="73" customFormat="1" x14ac:dyDescent="0.35">
      <c r="A677" s="83"/>
      <c r="B677" s="83"/>
      <c r="C677" s="87"/>
      <c r="D677" s="87"/>
      <c r="E677" s="85"/>
      <c r="F677" s="86"/>
      <c r="G677" s="87"/>
      <c r="H677" s="87"/>
      <c r="I677" s="90"/>
      <c r="J677" s="89"/>
      <c r="K677" s="89"/>
      <c r="L677" s="89"/>
      <c r="M677" s="90"/>
      <c r="N677" s="90"/>
      <c r="O677" s="87"/>
      <c r="P677" s="87"/>
      <c r="Q677" s="91"/>
      <c r="R677" s="91"/>
      <c r="S677" s="92"/>
      <c r="T677" s="92"/>
      <c r="U677" s="92"/>
      <c r="V677" s="92"/>
      <c r="W677" s="72" t="str">
        <f t="shared" si="30"/>
        <v/>
      </c>
      <c r="X677" s="72" t="str">
        <f t="shared" si="31"/>
        <v/>
      </c>
      <c r="Y677" s="72" t="str">
        <f t="shared" si="32"/>
        <v/>
      </c>
    </row>
    <row r="678" spans="1:25" s="73" customFormat="1" x14ac:dyDescent="0.35">
      <c r="A678" s="83"/>
      <c r="B678" s="83"/>
      <c r="C678" s="87"/>
      <c r="D678" s="87"/>
      <c r="E678" s="85"/>
      <c r="F678" s="86"/>
      <c r="G678" s="87"/>
      <c r="H678" s="87"/>
      <c r="I678" s="90"/>
      <c r="J678" s="89"/>
      <c r="K678" s="89"/>
      <c r="L678" s="89"/>
      <c r="M678" s="90"/>
      <c r="N678" s="90"/>
      <c r="O678" s="87"/>
      <c r="P678" s="87"/>
      <c r="Q678" s="91"/>
      <c r="R678" s="91"/>
      <c r="S678" s="92"/>
      <c r="T678" s="92"/>
      <c r="U678" s="92"/>
      <c r="V678" s="92"/>
      <c r="W678" s="72" t="str">
        <f t="shared" si="30"/>
        <v/>
      </c>
      <c r="X678" s="72" t="str">
        <f t="shared" si="31"/>
        <v/>
      </c>
      <c r="Y678" s="72" t="str">
        <f t="shared" si="32"/>
        <v/>
      </c>
    </row>
    <row r="679" spans="1:25" s="73" customFormat="1" x14ac:dyDescent="0.35">
      <c r="A679" s="83"/>
      <c r="B679" s="83"/>
      <c r="C679" s="87"/>
      <c r="D679" s="87"/>
      <c r="E679" s="85"/>
      <c r="F679" s="86"/>
      <c r="G679" s="87"/>
      <c r="H679" s="87"/>
      <c r="I679" s="90"/>
      <c r="J679" s="89"/>
      <c r="K679" s="89"/>
      <c r="L679" s="89"/>
      <c r="M679" s="90"/>
      <c r="N679" s="90"/>
      <c r="O679" s="87"/>
      <c r="P679" s="87"/>
      <c r="Q679" s="91"/>
      <c r="R679" s="91"/>
      <c r="S679" s="92"/>
      <c r="T679" s="92"/>
      <c r="U679" s="92"/>
      <c r="V679" s="92"/>
      <c r="W679" s="72" t="str">
        <f t="shared" si="30"/>
        <v/>
      </c>
      <c r="X679" s="72" t="str">
        <f t="shared" si="31"/>
        <v/>
      </c>
      <c r="Y679" s="72" t="str">
        <f t="shared" si="32"/>
        <v/>
      </c>
    </row>
    <row r="680" spans="1:25" s="73" customFormat="1" x14ac:dyDescent="0.35">
      <c r="A680" s="83"/>
      <c r="B680" s="83"/>
      <c r="C680" s="87"/>
      <c r="D680" s="87"/>
      <c r="E680" s="85"/>
      <c r="F680" s="86"/>
      <c r="G680" s="87"/>
      <c r="H680" s="87"/>
      <c r="I680" s="90"/>
      <c r="J680" s="89"/>
      <c r="K680" s="89"/>
      <c r="L680" s="89"/>
      <c r="M680" s="90"/>
      <c r="N680" s="90"/>
      <c r="O680" s="87"/>
      <c r="P680" s="87"/>
      <c r="Q680" s="91"/>
      <c r="R680" s="91"/>
      <c r="S680" s="92"/>
      <c r="T680" s="92"/>
      <c r="U680" s="92"/>
      <c r="V680" s="92"/>
      <c r="W680" s="72" t="str">
        <f t="shared" si="30"/>
        <v/>
      </c>
      <c r="X680" s="72" t="str">
        <f t="shared" si="31"/>
        <v/>
      </c>
      <c r="Y680" s="72" t="str">
        <f t="shared" si="32"/>
        <v/>
      </c>
    </row>
    <row r="681" spans="1:25" s="73" customFormat="1" x14ac:dyDescent="0.35">
      <c r="A681" s="83"/>
      <c r="B681" s="83"/>
      <c r="C681" s="87"/>
      <c r="D681" s="87"/>
      <c r="E681" s="85"/>
      <c r="F681" s="86"/>
      <c r="G681" s="87"/>
      <c r="H681" s="87"/>
      <c r="I681" s="90"/>
      <c r="J681" s="89"/>
      <c r="K681" s="89"/>
      <c r="L681" s="89"/>
      <c r="M681" s="90"/>
      <c r="N681" s="90"/>
      <c r="O681" s="87"/>
      <c r="P681" s="87"/>
      <c r="Q681" s="91"/>
      <c r="R681" s="91"/>
      <c r="S681" s="92"/>
      <c r="T681" s="92"/>
      <c r="U681" s="92"/>
      <c r="V681" s="92"/>
      <c r="W681" s="72" t="str">
        <f t="shared" si="30"/>
        <v/>
      </c>
      <c r="X681" s="72" t="str">
        <f t="shared" si="31"/>
        <v/>
      </c>
      <c r="Y681" s="72" t="str">
        <f t="shared" si="32"/>
        <v/>
      </c>
    </row>
    <row r="682" spans="1:25" s="73" customFormat="1" x14ac:dyDescent="0.35">
      <c r="A682" s="83"/>
      <c r="B682" s="83"/>
      <c r="C682" s="87"/>
      <c r="D682" s="87"/>
      <c r="E682" s="85"/>
      <c r="F682" s="86"/>
      <c r="G682" s="87"/>
      <c r="H682" s="87"/>
      <c r="I682" s="90"/>
      <c r="J682" s="89"/>
      <c r="K682" s="89"/>
      <c r="L682" s="89"/>
      <c r="M682" s="90"/>
      <c r="N682" s="90"/>
      <c r="O682" s="87"/>
      <c r="P682" s="87"/>
      <c r="Q682" s="91"/>
      <c r="R682" s="91"/>
      <c r="S682" s="92"/>
      <c r="T682" s="92"/>
      <c r="U682" s="92"/>
      <c r="V682" s="92"/>
      <c r="W682" s="72" t="str">
        <f t="shared" si="30"/>
        <v/>
      </c>
      <c r="X682" s="72" t="str">
        <f t="shared" si="31"/>
        <v/>
      </c>
      <c r="Y682" s="72" t="str">
        <f t="shared" si="32"/>
        <v/>
      </c>
    </row>
    <row r="683" spans="1:25" s="73" customFormat="1" x14ac:dyDescent="0.35">
      <c r="A683" s="83"/>
      <c r="B683" s="83"/>
      <c r="C683" s="87"/>
      <c r="D683" s="87"/>
      <c r="E683" s="85"/>
      <c r="F683" s="86"/>
      <c r="G683" s="87"/>
      <c r="H683" s="87"/>
      <c r="I683" s="90"/>
      <c r="J683" s="89"/>
      <c r="K683" s="89"/>
      <c r="L683" s="89"/>
      <c r="M683" s="90"/>
      <c r="N683" s="90"/>
      <c r="O683" s="87"/>
      <c r="P683" s="87"/>
      <c r="Q683" s="91"/>
      <c r="R683" s="91"/>
      <c r="S683" s="92"/>
      <c r="T683" s="92"/>
      <c r="U683" s="92"/>
      <c r="V683" s="92"/>
      <c r="W683" s="72" t="str">
        <f t="shared" si="30"/>
        <v/>
      </c>
      <c r="X683" s="72" t="str">
        <f t="shared" si="31"/>
        <v/>
      </c>
      <c r="Y683" s="72" t="str">
        <f t="shared" si="32"/>
        <v/>
      </c>
    </row>
    <row r="684" spans="1:25" s="73" customFormat="1" x14ac:dyDescent="0.35">
      <c r="A684" s="83"/>
      <c r="B684" s="83"/>
      <c r="C684" s="87"/>
      <c r="D684" s="87"/>
      <c r="E684" s="85"/>
      <c r="F684" s="86"/>
      <c r="G684" s="87"/>
      <c r="H684" s="87"/>
      <c r="I684" s="90"/>
      <c r="J684" s="89"/>
      <c r="K684" s="89"/>
      <c r="L684" s="89"/>
      <c r="M684" s="90"/>
      <c r="N684" s="90"/>
      <c r="O684" s="87"/>
      <c r="P684" s="87"/>
      <c r="Q684" s="91"/>
      <c r="R684" s="91"/>
      <c r="S684" s="92"/>
      <c r="T684" s="92"/>
      <c r="U684" s="92"/>
      <c r="V684" s="92"/>
      <c r="W684" s="72" t="str">
        <f t="shared" si="30"/>
        <v/>
      </c>
      <c r="X684" s="72" t="str">
        <f t="shared" si="31"/>
        <v/>
      </c>
      <c r="Y684" s="72" t="str">
        <f t="shared" si="32"/>
        <v/>
      </c>
    </row>
    <row r="685" spans="1:25" s="73" customFormat="1" x14ac:dyDescent="0.35">
      <c r="A685" s="83"/>
      <c r="B685" s="83"/>
      <c r="C685" s="87"/>
      <c r="D685" s="87"/>
      <c r="E685" s="85"/>
      <c r="F685" s="86"/>
      <c r="G685" s="87"/>
      <c r="H685" s="87"/>
      <c r="I685" s="90"/>
      <c r="J685" s="89"/>
      <c r="K685" s="89"/>
      <c r="L685" s="89"/>
      <c r="M685" s="90"/>
      <c r="N685" s="90"/>
      <c r="O685" s="87"/>
      <c r="P685" s="87"/>
      <c r="Q685" s="91"/>
      <c r="R685" s="91"/>
      <c r="S685" s="92"/>
      <c r="T685" s="92"/>
      <c r="U685" s="92"/>
      <c r="V685" s="92"/>
      <c r="W685" s="72" t="str">
        <f t="shared" si="30"/>
        <v/>
      </c>
      <c r="X685" s="72" t="str">
        <f t="shared" si="31"/>
        <v/>
      </c>
      <c r="Y685" s="72" t="str">
        <f t="shared" si="32"/>
        <v/>
      </c>
    </row>
    <row r="686" spans="1:25" s="73" customFormat="1" x14ac:dyDescent="0.35">
      <c r="A686" s="83"/>
      <c r="B686" s="83"/>
      <c r="C686" s="87"/>
      <c r="D686" s="87"/>
      <c r="E686" s="85"/>
      <c r="F686" s="86"/>
      <c r="G686" s="87"/>
      <c r="H686" s="87"/>
      <c r="I686" s="90"/>
      <c r="J686" s="89"/>
      <c r="K686" s="89"/>
      <c r="L686" s="89"/>
      <c r="M686" s="90"/>
      <c r="N686" s="90"/>
      <c r="O686" s="87"/>
      <c r="P686" s="87"/>
      <c r="Q686" s="91"/>
      <c r="R686" s="91"/>
      <c r="S686" s="92"/>
      <c r="T686" s="92"/>
      <c r="U686" s="92"/>
      <c r="V686" s="92"/>
      <c r="W686" s="72" t="str">
        <f t="shared" si="30"/>
        <v/>
      </c>
      <c r="X686" s="72" t="str">
        <f t="shared" si="31"/>
        <v/>
      </c>
      <c r="Y686" s="72" t="str">
        <f t="shared" si="32"/>
        <v/>
      </c>
    </row>
    <row r="687" spans="1:25" s="73" customFormat="1" x14ac:dyDescent="0.35">
      <c r="A687" s="83"/>
      <c r="B687" s="83"/>
      <c r="C687" s="87"/>
      <c r="D687" s="87"/>
      <c r="E687" s="85"/>
      <c r="F687" s="86"/>
      <c r="G687" s="87"/>
      <c r="H687" s="87"/>
      <c r="I687" s="90"/>
      <c r="J687" s="89"/>
      <c r="K687" s="89"/>
      <c r="L687" s="89"/>
      <c r="M687" s="90"/>
      <c r="N687" s="90"/>
      <c r="O687" s="87"/>
      <c r="P687" s="87"/>
      <c r="Q687" s="91"/>
      <c r="R687" s="91"/>
      <c r="S687" s="92"/>
      <c r="T687" s="92"/>
      <c r="U687" s="92"/>
      <c r="V687" s="92"/>
      <c r="W687" s="72" t="str">
        <f t="shared" si="30"/>
        <v/>
      </c>
      <c r="X687" s="72" t="str">
        <f t="shared" si="31"/>
        <v/>
      </c>
      <c r="Y687" s="72" t="str">
        <f t="shared" si="32"/>
        <v/>
      </c>
    </row>
    <row r="688" spans="1:25" s="73" customFormat="1" x14ac:dyDescent="0.35">
      <c r="A688" s="83"/>
      <c r="B688" s="83"/>
      <c r="C688" s="87"/>
      <c r="D688" s="87"/>
      <c r="E688" s="85"/>
      <c r="F688" s="86"/>
      <c r="G688" s="87"/>
      <c r="H688" s="87"/>
      <c r="I688" s="90"/>
      <c r="J688" s="89"/>
      <c r="K688" s="89"/>
      <c r="L688" s="89"/>
      <c r="M688" s="90"/>
      <c r="N688" s="90"/>
      <c r="O688" s="87"/>
      <c r="P688" s="87"/>
      <c r="Q688" s="91"/>
      <c r="R688" s="91"/>
      <c r="S688" s="92"/>
      <c r="T688" s="92"/>
      <c r="U688" s="92"/>
      <c r="V688" s="92"/>
      <c r="W688" s="72" t="str">
        <f t="shared" si="30"/>
        <v/>
      </c>
      <c r="X688" s="72" t="str">
        <f t="shared" si="31"/>
        <v/>
      </c>
      <c r="Y688" s="72" t="str">
        <f t="shared" si="32"/>
        <v/>
      </c>
    </row>
    <row r="689" spans="1:25" s="73" customFormat="1" x14ac:dyDescent="0.35">
      <c r="A689" s="83"/>
      <c r="B689" s="83"/>
      <c r="C689" s="87"/>
      <c r="D689" s="87"/>
      <c r="E689" s="85"/>
      <c r="F689" s="86"/>
      <c r="G689" s="87"/>
      <c r="H689" s="87"/>
      <c r="I689" s="90"/>
      <c r="J689" s="89"/>
      <c r="K689" s="89"/>
      <c r="L689" s="89"/>
      <c r="M689" s="90"/>
      <c r="N689" s="90"/>
      <c r="O689" s="87"/>
      <c r="P689" s="87"/>
      <c r="Q689" s="91"/>
      <c r="R689" s="91"/>
      <c r="S689" s="92"/>
      <c r="T689" s="92"/>
      <c r="U689" s="92"/>
      <c r="V689" s="92"/>
      <c r="W689" s="72" t="str">
        <f t="shared" si="30"/>
        <v/>
      </c>
      <c r="X689" s="72" t="str">
        <f t="shared" si="31"/>
        <v/>
      </c>
      <c r="Y689" s="72" t="str">
        <f t="shared" si="32"/>
        <v/>
      </c>
    </row>
    <row r="690" spans="1:25" s="73" customFormat="1" x14ac:dyDescent="0.35">
      <c r="A690" s="83"/>
      <c r="B690" s="83"/>
      <c r="C690" s="87"/>
      <c r="D690" s="87"/>
      <c r="E690" s="85"/>
      <c r="F690" s="86"/>
      <c r="G690" s="87"/>
      <c r="H690" s="87"/>
      <c r="I690" s="90"/>
      <c r="J690" s="89"/>
      <c r="K690" s="89"/>
      <c r="L690" s="89"/>
      <c r="M690" s="90"/>
      <c r="N690" s="90"/>
      <c r="O690" s="87"/>
      <c r="P690" s="87"/>
      <c r="Q690" s="91"/>
      <c r="R690" s="91"/>
      <c r="S690" s="92"/>
      <c r="T690" s="92"/>
      <c r="U690" s="92"/>
      <c r="V690" s="92"/>
      <c r="W690" s="72" t="str">
        <f t="shared" si="30"/>
        <v/>
      </c>
      <c r="X690" s="72" t="str">
        <f t="shared" si="31"/>
        <v/>
      </c>
      <c r="Y690" s="72" t="str">
        <f t="shared" si="32"/>
        <v/>
      </c>
    </row>
    <row r="691" spans="1:25" s="73" customFormat="1" x14ac:dyDescent="0.35">
      <c r="A691" s="83"/>
      <c r="B691" s="83"/>
      <c r="C691" s="87"/>
      <c r="D691" s="87"/>
      <c r="E691" s="85"/>
      <c r="F691" s="86"/>
      <c r="G691" s="87"/>
      <c r="H691" s="87"/>
      <c r="I691" s="90"/>
      <c r="J691" s="89"/>
      <c r="K691" s="89"/>
      <c r="L691" s="89"/>
      <c r="M691" s="90"/>
      <c r="N691" s="90"/>
      <c r="O691" s="87"/>
      <c r="P691" s="87"/>
      <c r="Q691" s="91"/>
      <c r="R691" s="91"/>
      <c r="S691" s="92"/>
      <c r="T691" s="92"/>
      <c r="U691" s="92"/>
      <c r="V691" s="92"/>
      <c r="W691" s="72" t="str">
        <f t="shared" si="30"/>
        <v/>
      </c>
      <c r="X691" s="72" t="str">
        <f t="shared" si="31"/>
        <v/>
      </c>
      <c r="Y691" s="72" t="str">
        <f t="shared" si="32"/>
        <v/>
      </c>
    </row>
    <row r="692" spans="1:25" s="73" customFormat="1" x14ac:dyDescent="0.35">
      <c r="A692" s="83"/>
      <c r="B692" s="83"/>
      <c r="C692" s="87"/>
      <c r="D692" s="87"/>
      <c r="E692" s="85"/>
      <c r="F692" s="86"/>
      <c r="G692" s="87"/>
      <c r="H692" s="87"/>
      <c r="I692" s="90"/>
      <c r="J692" s="89"/>
      <c r="K692" s="89"/>
      <c r="L692" s="89"/>
      <c r="M692" s="90"/>
      <c r="N692" s="90"/>
      <c r="O692" s="87"/>
      <c r="P692" s="87"/>
      <c r="Q692" s="91"/>
      <c r="R692" s="91"/>
      <c r="S692" s="92"/>
      <c r="T692" s="92"/>
      <c r="U692" s="92"/>
      <c r="V692" s="92"/>
      <c r="W692" s="72" t="str">
        <f t="shared" si="30"/>
        <v/>
      </c>
      <c r="X692" s="72" t="str">
        <f t="shared" si="31"/>
        <v/>
      </c>
      <c r="Y692" s="72" t="str">
        <f t="shared" si="32"/>
        <v/>
      </c>
    </row>
    <row r="693" spans="1:25" s="73" customFormat="1" x14ac:dyDescent="0.35">
      <c r="A693" s="83"/>
      <c r="B693" s="83"/>
      <c r="C693" s="87"/>
      <c r="D693" s="87"/>
      <c r="E693" s="85"/>
      <c r="F693" s="86"/>
      <c r="G693" s="87"/>
      <c r="H693" s="87"/>
      <c r="I693" s="90"/>
      <c r="J693" s="89"/>
      <c r="K693" s="89"/>
      <c r="L693" s="89"/>
      <c r="M693" s="90"/>
      <c r="N693" s="90"/>
      <c r="O693" s="87"/>
      <c r="P693" s="87"/>
      <c r="Q693" s="91"/>
      <c r="R693" s="91"/>
      <c r="S693" s="92"/>
      <c r="T693" s="92"/>
      <c r="U693" s="92"/>
      <c r="V693" s="92"/>
      <c r="W693" s="72" t="str">
        <f t="shared" si="30"/>
        <v/>
      </c>
      <c r="X693" s="72" t="str">
        <f t="shared" si="31"/>
        <v/>
      </c>
      <c r="Y693" s="72" t="str">
        <f t="shared" si="32"/>
        <v/>
      </c>
    </row>
    <row r="694" spans="1:25" s="73" customFormat="1" x14ac:dyDescent="0.35">
      <c r="A694" s="83"/>
      <c r="B694" s="83"/>
      <c r="C694" s="87"/>
      <c r="D694" s="87"/>
      <c r="E694" s="85"/>
      <c r="F694" s="86"/>
      <c r="G694" s="87"/>
      <c r="H694" s="87"/>
      <c r="I694" s="90"/>
      <c r="J694" s="89"/>
      <c r="K694" s="89"/>
      <c r="L694" s="89"/>
      <c r="M694" s="90"/>
      <c r="N694" s="90"/>
      <c r="O694" s="87"/>
      <c r="P694" s="87"/>
      <c r="Q694" s="91"/>
      <c r="R694" s="91"/>
      <c r="S694" s="92"/>
      <c r="T694" s="92"/>
      <c r="U694" s="92"/>
      <c r="V694" s="92"/>
      <c r="W694" s="72" t="str">
        <f t="shared" si="30"/>
        <v/>
      </c>
      <c r="X694" s="72" t="str">
        <f t="shared" si="31"/>
        <v/>
      </c>
      <c r="Y694" s="72" t="str">
        <f t="shared" si="32"/>
        <v/>
      </c>
    </row>
    <row r="695" spans="1:25" s="73" customFormat="1" x14ac:dyDescent="0.35">
      <c r="A695" s="83"/>
      <c r="B695" s="83"/>
      <c r="C695" s="87"/>
      <c r="D695" s="87"/>
      <c r="E695" s="85"/>
      <c r="F695" s="86"/>
      <c r="G695" s="87"/>
      <c r="H695" s="87"/>
      <c r="I695" s="90"/>
      <c r="J695" s="89"/>
      <c r="K695" s="89"/>
      <c r="L695" s="89"/>
      <c r="M695" s="90"/>
      <c r="N695" s="90"/>
      <c r="O695" s="87"/>
      <c r="P695" s="87"/>
      <c r="Q695" s="91"/>
      <c r="R695" s="91"/>
      <c r="S695" s="92"/>
      <c r="T695" s="92"/>
      <c r="U695" s="92"/>
      <c r="V695" s="92"/>
      <c r="W695" s="72" t="str">
        <f t="shared" si="30"/>
        <v/>
      </c>
      <c r="X695" s="72" t="str">
        <f t="shared" si="31"/>
        <v/>
      </c>
      <c r="Y695" s="72" t="str">
        <f t="shared" si="32"/>
        <v/>
      </c>
    </row>
    <row r="696" spans="1:25" s="73" customFormat="1" x14ac:dyDescent="0.35">
      <c r="A696" s="83"/>
      <c r="B696" s="83"/>
      <c r="C696" s="87"/>
      <c r="D696" s="87"/>
      <c r="E696" s="85"/>
      <c r="F696" s="86"/>
      <c r="G696" s="87"/>
      <c r="H696" s="87"/>
      <c r="I696" s="90"/>
      <c r="J696" s="89"/>
      <c r="K696" s="89"/>
      <c r="L696" s="89"/>
      <c r="M696" s="90"/>
      <c r="N696" s="90"/>
      <c r="O696" s="87"/>
      <c r="P696" s="87"/>
      <c r="Q696" s="91"/>
      <c r="R696" s="91"/>
      <c r="S696" s="92"/>
      <c r="T696" s="92"/>
      <c r="U696" s="92"/>
      <c r="V696" s="92"/>
      <c r="W696" s="72" t="str">
        <f t="shared" si="30"/>
        <v/>
      </c>
      <c r="X696" s="72" t="str">
        <f t="shared" si="31"/>
        <v/>
      </c>
      <c r="Y696" s="72" t="str">
        <f t="shared" si="32"/>
        <v/>
      </c>
    </row>
    <row r="697" spans="1:25" s="73" customFormat="1" x14ac:dyDescent="0.35">
      <c r="A697" s="83"/>
      <c r="B697" s="83"/>
      <c r="C697" s="87"/>
      <c r="D697" s="87"/>
      <c r="E697" s="85"/>
      <c r="F697" s="86"/>
      <c r="G697" s="87"/>
      <c r="H697" s="87"/>
      <c r="I697" s="90"/>
      <c r="J697" s="89"/>
      <c r="K697" s="89"/>
      <c r="L697" s="89"/>
      <c r="M697" s="90"/>
      <c r="N697" s="90"/>
      <c r="O697" s="87"/>
      <c r="P697" s="87"/>
      <c r="Q697" s="91"/>
      <c r="R697" s="91"/>
      <c r="S697" s="92"/>
      <c r="T697" s="92"/>
      <c r="U697" s="92"/>
      <c r="V697" s="92"/>
      <c r="W697" s="72" t="str">
        <f t="shared" si="30"/>
        <v/>
      </c>
      <c r="X697" s="72" t="str">
        <f t="shared" si="31"/>
        <v/>
      </c>
      <c r="Y697" s="72" t="str">
        <f t="shared" si="32"/>
        <v/>
      </c>
    </row>
    <row r="698" spans="1:25" s="73" customFormat="1" x14ac:dyDescent="0.35">
      <c r="A698" s="83"/>
      <c r="B698" s="83"/>
      <c r="C698" s="87"/>
      <c r="D698" s="87"/>
      <c r="E698" s="85"/>
      <c r="F698" s="86"/>
      <c r="G698" s="87"/>
      <c r="H698" s="87"/>
      <c r="I698" s="90"/>
      <c r="J698" s="89"/>
      <c r="K698" s="89"/>
      <c r="L698" s="89"/>
      <c r="M698" s="90"/>
      <c r="N698" s="90"/>
      <c r="O698" s="87"/>
      <c r="P698" s="87"/>
      <c r="Q698" s="91"/>
      <c r="R698" s="91"/>
      <c r="S698" s="92"/>
      <c r="T698" s="92"/>
      <c r="U698" s="92"/>
      <c r="V698" s="92"/>
      <c r="W698" s="72" t="str">
        <f t="shared" si="30"/>
        <v/>
      </c>
      <c r="X698" s="72" t="str">
        <f t="shared" si="31"/>
        <v/>
      </c>
      <c r="Y698" s="72" t="str">
        <f t="shared" si="32"/>
        <v/>
      </c>
    </row>
    <row r="699" spans="1:25" s="73" customFormat="1" x14ac:dyDescent="0.35">
      <c r="A699" s="83"/>
      <c r="B699" s="83"/>
      <c r="C699" s="87"/>
      <c r="D699" s="87"/>
      <c r="E699" s="85"/>
      <c r="F699" s="86"/>
      <c r="G699" s="87"/>
      <c r="H699" s="87"/>
      <c r="I699" s="90"/>
      <c r="J699" s="89"/>
      <c r="K699" s="89"/>
      <c r="L699" s="89"/>
      <c r="M699" s="90"/>
      <c r="N699" s="90"/>
      <c r="O699" s="87"/>
      <c r="P699" s="87"/>
      <c r="Q699" s="91"/>
      <c r="R699" s="91"/>
      <c r="S699" s="92"/>
      <c r="T699" s="92"/>
      <c r="U699" s="92"/>
      <c r="V699" s="92"/>
      <c r="W699" s="72" t="str">
        <f t="shared" si="30"/>
        <v/>
      </c>
      <c r="X699" s="72" t="str">
        <f t="shared" si="31"/>
        <v/>
      </c>
      <c r="Y699" s="72" t="str">
        <f t="shared" si="32"/>
        <v/>
      </c>
    </row>
    <row r="700" spans="1:25" s="73" customFormat="1" x14ac:dyDescent="0.35">
      <c r="A700" s="83"/>
      <c r="B700" s="83"/>
      <c r="C700" s="87"/>
      <c r="D700" s="87"/>
      <c r="E700" s="85"/>
      <c r="F700" s="86"/>
      <c r="G700" s="87"/>
      <c r="H700" s="87"/>
      <c r="I700" s="90"/>
      <c r="J700" s="89"/>
      <c r="K700" s="89"/>
      <c r="L700" s="89"/>
      <c r="M700" s="90"/>
      <c r="N700" s="90"/>
      <c r="O700" s="87"/>
      <c r="P700" s="87"/>
      <c r="Q700" s="91"/>
      <c r="R700" s="91"/>
      <c r="S700" s="92"/>
      <c r="T700" s="92"/>
      <c r="U700" s="92"/>
      <c r="V700" s="92"/>
      <c r="W700" s="72" t="str">
        <f t="shared" si="30"/>
        <v/>
      </c>
      <c r="X700" s="72" t="str">
        <f t="shared" si="31"/>
        <v/>
      </c>
      <c r="Y700" s="72" t="str">
        <f t="shared" si="32"/>
        <v/>
      </c>
    </row>
    <row r="701" spans="1:25" s="73" customFormat="1" x14ac:dyDescent="0.35">
      <c r="A701" s="83"/>
      <c r="B701" s="83"/>
      <c r="C701" s="87"/>
      <c r="D701" s="87"/>
      <c r="E701" s="85"/>
      <c r="F701" s="86"/>
      <c r="G701" s="87"/>
      <c r="H701" s="87"/>
      <c r="I701" s="90"/>
      <c r="J701" s="89"/>
      <c r="K701" s="89"/>
      <c r="L701" s="89"/>
      <c r="M701" s="90"/>
      <c r="N701" s="90"/>
      <c r="O701" s="87"/>
      <c r="P701" s="87"/>
      <c r="Q701" s="91"/>
      <c r="R701" s="91"/>
      <c r="S701" s="92"/>
      <c r="T701" s="92"/>
      <c r="U701" s="92"/>
      <c r="V701" s="92"/>
      <c r="W701" s="72" t="str">
        <f t="shared" si="30"/>
        <v/>
      </c>
      <c r="X701" s="72" t="str">
        <f t="shared" si="31"/>
        <v/>
      </c>
      <c r="Y701" s="72" t="str">
        <f t="shared" si="32"/>
        <v/>
      </c>
    </row>
    <row r="702" spans="1:25" s="73" customFormat="1" x14ac:dyDescent="0.35">
      <c r="A702" s="83"/>
      <c r="B702" s="83"/>
      <c r="C702" s="87"/>
      <c r="D702" s="87"/>
      <c r="E702" s="85"/>
      <c r="F702" s="86"/>
      <c r="G702" s="87"/>
      <c r="H702" s="87"/>
      <c r="I702" s="90"/>
      <c r="J702" s="89"/>
      <c r="K702" s="89"/>
      <c r="L702" s="89"/>
      <c r="M702" s="90"/>
      <c r="N702" s="90"/>
      <c r="O702" s="87"/>
      <c r="P702" s="87"/>
      <c r="Q702" s="91"/>
      <c r="R702" s="91"/>
      <c r="S702" s="92"/>
      <c r="T702" s="92"/>
      <c r="U702" s="92"/>
      <c r="V702" s="92"/>
      <c r="W702" s="72" t="str">
        <f t="shared" si="30"/>
        <v/>
      </c>
      <c r="X702" s="72" t="str">
        <f t="shared" si="31"/>
        <v/>
      </c>
      <c r="Y702" s="72" t="str">
        <f t="shared" si="32"/>
        <v/>
      </c>
    </row>
    <row r="703" spans="1:25" s="73" customFormat="1" x14ac:dyDescent="0.35">
      <c r="A703" s="83"/>
      <c r="B703" s="83"/>
      <c r="C703" s="87"/>
      <c r="D703" s="87"/>
      <c r="E703" s="85"/>
      <c r="F703" s="86"/>
      <c r="G703" s="87"/>
      <c r="H703" s="87"/>
      <c r="I703" s="90"/>
      <c r="J703" s="89"/>
      <c r="K703" s="89"/>
      <c r="L703" s="89"/>
      <c r="M703" s="90"/>
      <c r="N703" s="90"/>
      <c r="O703" s="87"/>
      <c r="P703" s="87"/>
      <c r="Q703" s="91"/>
      <c r="R703" s="91"/>
      <c r="S703" s="92"/>
      <c r="T703" s="92"/>
      <c r="U703" s="92"/>
      <c r="V703" s="92"/>
      <c r="W703" s="72" t="str">
        <f t="shared" si="30"/>
        <v/>
      </c>
      <c r="X703" s="72" t="str">
        <f t="shared" si="31"/>
        <v/>
      </c>
      <c r="Y703" s="72" t="str">
        <f t="shared" si="32"/>
        <v/>
      </c>
    </row>
    <row r="704" spans="1:25" s="73" customFormat="1" x14ac:dyDescent="0.35">
      <c r="A704" s="83"/>
      <c r="B704" s="83"/>
      <c r="C704" s="87"/>
      <c r="D704" s="87"/>
      <c r="E704" s="85"/>
      <c r="F704" s="86"/>
      <c r="G704" s="87"/>
      <c r="H704" s="87"/>
      <c r="I704" s="90"/>
      <c r="J704" s="89"/>
      <c r="K704" s="89"/>
      <c r="L704" s="89"/>
      <c r="M704" s="90"/>
      <c r="N704" s="90"/>
      <c r="O704" s="87"/>
      <c r="P704" s="87"/>
      <c r="Q704" s="91"/>
      <c r="R704" s="91"/>
      <c r="S704" s="92"/>
      <c r="T704" s="92"/>
      <c r="U704" s="92"/>
      <c r="V704" s="92"/>
      <c r="W704" s="72" t="str">
        <f t="shared" si="30"/>
        <v/>
      </c>
      <c r="X704" s="72" t="str">
        <f t="shared" si="31"/>
        <v/>
      </c>
      <c r="Y704" s="72" t="str">
        <f t="shared" si="32"/>
        <v/>
      </c>
    </row>
    <row r="705" spans="1:25" s="73" customFormat="1" x14ac:dyDescent="0.35">
      <c r="A705" s="83"/>
      <c r="B705" s="83"/>
      <c r="C705" s="87"/>
      <c r="D705" s="87"/>
      <c r="E705" s="85"/>
      <c r="F705" s="86"/>
      <c r="G705" s="87"/>
      <c r="H705" s="87"/>
      <c r="I705" s="90"/>
      <c r="J705" s="89"/>
      <c r="K705" s="89"/>
      <c r="L705" s="89"/>
      <c r="M705" s="90"/>
      <c r="N705" s="90"/>
      <c r="O705" s="87"/>
      <c r="P705" s="87"/>
      <c r="Q705" s="91"/>
      <c r="R705" s="91"/>
      <c r="S705" s="92"/>
      <c r="T705" s="92"/>
      <c r="U705" s="92"/>
      <c r="V705" s="92"/>
      <c r="W705" s="72" t="str">
        <f t="shared" si="30"/>
        <v/>
      </c>
      <c r="X705" s="72" t="str">
        <f t="shared" si="31"/>
        <v/>
      </c>
      <c r="Y705" s="72" t="str">
        <f t="shared" si="32"/>
        <v/>
      </c>
    </row>
    <row r="706" spans="1:25" s="73" customFormat="1" x14ac:dyDescent="0.35">
      <c r="A706" s="83"/>
      <c r="B706" s="83"/>
      <c r="C706" s="87"/>
      <c r="D706" s="87"/>
      <c r="E706" s="85"/>
      <c r="F706" s="86"/>
      <c r="G706" s="87"/>
      <c r="H706" s="87"/>
      <c r="I706" s="90"/>
      <c r="J706" s="89"/>
      <c r="K706" s="89"/>
      <c r="L706" s="89"/>
      <c r="M706" s="90"/>
      <c r="N706" s="90"/>
      <c r="O706" s="87"/>
      <c r="P706" s="87"/>
      <c r="Q706" s="91"/>
      <c r="R706" s="91"/>
      <c r="S706" s="92"/>
      <c r="T706" s="92"/>
      <c r="U706" s="92"/>
      <c r="V706" s="92"/>
      <c r="W706" s="72" t="str">
        <f t="shared" si="30"/>
        <v/>
      </c>
      <c r="X706" s="72" t="str">
        <f t="shared" si="31"/>
        <v/>
      </c>
      <c r="Y706" s="72" t="str">
        <f t="shared" si="32"/>
        <v/>
      </c>
    </row>
    <row r="707" spans="1:25" s="73" customFormat="1" x14ac:dyDescent="0.35">
      <c r="A707" s="83"/>
      <c r="B707" s="83"/>
      <c r="C707" s="87"/>
      <c r="D707" s="87"/>
      <c r="E707" s="85"/>
      <c r="F707" s="86"/>
      <c r="G707" s="87"/>
      <c r="H707" s="87"/>
      <c r="I707" s="90"/>
      <c r="J707" s="89"/>
      <c r="K707" s="89"/>
      <c r="L707" s="89"/>
      <c r="M707" s="90"/>
      <c r="N707" s="90"/>
      <c r="O707" s="87"/>
      <c r="P707" s="87"/>
      <c r="Q707" s="91"/>
      <c r="R707" s="91"/>
      <c r="S707" s="92"/>
      <c r="T707" s="92"/>
      <c r="U707" s="92"/>
      <c r="V707" s="92"/>
      <c r="W707" s="72" t="str">
        <f t="shared" si="30"/>
        <v/>
      </c>
      <c r="X707" s="72" t="str">
        <f t="shared" si="31"/>
        <v/>
      </c>
      <c r="Y707" s="72" t="str">
        <f t="shared" si="32"/>
        <v/>
      </c>
    </row>
    <row r="708" spans="1:25" s="73" customFormat="1" x14ac:dyDescent="0.35">
      <c r="A708" s="83"/>
      <c r="B708" s="83"/>
      <c r="C708" s="87"/>
      <c r="D708" s="87"/>
      <c r="E708" s="85"/>
      <c r="F708" s="86"/>
      <c r="G708" s="87"/>
      <c r="H708" s="87"/>
      <c r="I708" s="90"/>
      <c r="J708" s="89"/>
      <c r="K708" s="89"/>
      <c r="L708" s="89"/>
      <c r="M708" s="90"/>
      <c r="N708" s="90"/>
      <c r="O708" s="87"/>
      <c r="P708" s="87"/>
      <c r="Q708" s="91"/>
      <c r="R708" s="91"/>
      <c r="S708" s="92"/>
      <c r="T708" s="92"/>
      <c r="U708" s="92"/>
      <c r="V708" s="92"/>
      <c r="W708" s="72" t="str">
        <f t="shared" si="30"/>
        <v/>
      </c>
      <c r="X708" s="72" t="str">
        <f t="shared" si="31"/>
        <v/>
      </c>
      <c r="Y708" s="72" t="str">
        <f t="shared" si="32"/>
        <v/>
      </c>
    </row>
    <row r="709" spans="1:25" s="73" customFormat="1" x14ac:dyDescent="0.35">
      <c r="A709" s="83"/>
      <c r="B709" s="83"/>
      <c r="C709" s="87"/>
      <c r="D709" s="87"/>
      <c r="E709" s="85"/>
      <c r="F709" s="86"/>
      <c r="G709" s="87"/>
      <c r="H709" s="87"/>
      <c r="I709" s="90"/>
      <c r="J709" s="89"/>
      <c r="K709" s="89"/>
      <c r="L709" s="89"/>
      <c r="M709" s="90"/>
      <c r="N709" s="90"/>
      <c r="O709" s="87"/>
      <c r="P709" s="87"/>
      <c r="Q709" s="91"/>
      <c r="R709" s="91"/>
      <c r="S709" s="92"/>
      <c r="T709" s="92"/>
      <c r="U709" s="92"/>
      <c r="V709" s="92"/>
      <c r="W709" s="72" t="str">
        <f t="shared" si="30"/>
        <v/>
      </c>
      <c r="X709" s="72" t="str">
        <f t="shared" si="31"/>
        <v/>
      </c>
      <c r="Y709" s="72" t="str">
        <f t="shared" si="32"/>
        <v/>
      </c>
    </row>
    <row r="710" spans="1:25" s="73" customFormat="1" x14ac:dyDescent="0.35">
      <c r="A710" s="83"/>
      <c r="B710" s="83"/>
      <c r="C710" s="87"/>
      <c r="D710" s="87"/>
      <c r="E710" s="85"/>
      <c r="F710" s="86"/>
      <c r="G710" s="87"/>
      <c r="H710" s="87"/>
      <c r="I710" s="90"/>
      <c r="J710" s="89"/>
      <c r="K710" s="89"/>
      <c r="L710" s="89"/>
      <c r="M710" s="90"/>
      <c r="N710" s="90"/>
      <c r="O710" s="87"/>
      <c r="P710" s="87"/>
      <c r="Q710" s="91"/>
      <c r="R710" s="91"/>
      <c r="S710" s="92"/>
      <c r="T710" s="92"/>
      <c r="U710" s="92"/>
      <c r="V710" s="92"/>
      <c r="W710" s="72" t="str">
        <f t="shared" si="30"/>
        <v/>
      </c>
      <c r="X710" s="72" t="str">
        <f t="shared" si="31"/>
        <v/>
      </c>
      <c r="Y710" s="72" t="str">
        <f t="shared" si="32"/>
        <v/>
      </c>
    </row>
    <row r="711" spans="1:25" s="73" customFormat="1" x14ac:dyDescent="0.35">
      <c r="A711" s="83"/>
      <c r="B711" s="83"/>
      <c r="C711" s="87"/>
      <c r="D711" s="87"/>
      <c r="E711" s="85"/>
      <c r="F711" s="86"/>
      <c r="G711" s="87"/>
      <c r="H711" s="87"/>
      <c r="I711" s="90"/>
      <c r="J711" s="89"/>
      <c r="K711" s="89"/>
      <c r="L711" s="89"/>
      <c r="M711" s="90"/>
      <c r="N711" s="90"/>
      <c r="O711" s="87"/>
      <c r="P711" s="87"/>
      <c r="Q711" s="91"/>
      <c r="R711" s="91"/>
      <c r="S711" s="92"/>
      <c r="T711" s="92"/>
      <c r="U711" s="92"/>
      <c r="V711" s="92"/>
      <c r="W711" s="72" t="str">
        <f t="shared" si="30"/>
        <v/>
      </c>
      <c r="X711" s="72" t="str">
        <f t="shared" si="31"/>
        <v/>
      </c>
      <c r="Y711" s="72" t="str">
        <f t="shared" si="32"/>
        <v/>
      </c>
    </row>
    <row r="712" spans="1:25" s="73" customFormat="1" x14ac:dyDescent="0.35">
      <c r="A712" s="83"/>
      <c r="B712" s="83"/>
      <c r="C712" s="87"/>
      <c r="D712" s="87"/>
      <c r="E712" s="85"/>
      <c r="F712" s="86"/>
      <c r="G712" s="87"/>
      <c r="H712" s="87"/>
      <c r="I712" s="90"/>
      <c r="J712" s="89"/>
      <c r="K712" s="89"/>
      <c r="L712" s="89"/>
      <c r="M712" s="90"/>
      <c r="N712" s="90"/>
      <c r="O712" s="87"/>
      <c r="P712" s="87"/>
      <c r="Q712" s="91"/>
      <c r="R712" s="91"/>
      <c r="S712" s="92"/>
      <c r="T712" s="92"/>
      <c r="U712" s="92"/>
      <c r="V712" s="92"/>
      <c r="W712" s="72" t="str">
        <f t="shared" ref="W712:W775" si="33">IF(T712="","",(T712-S712))</f>
        <v/>
      </c>
      <c r="X712" s="72" t="str">
        <f t="shared" ref="X712:X775" si="34">IF(U712="","",IF(U712="ND","ND",(U712-T712)))</f>
        <v/>
      </c>
      <c r="Y712" s="72" t="str">
        <f t="shared" ref="Y712:Y775" si="35">IF(V712="","",IF(V712="ND","ND",(V712-T712)))</f>
        <v/>
      </c>
    </row>
    <row r="713" spans="1:25" s="73" customFormat="1" x14ac:dyDescent="0.35">
      <c r="A713" s="83"/>
      <c r="B713" s="83"/>
      <c r="C713" s="87"/>
      <c r="D713" s="87"/>
      <c r="E713" s="85"/>
      <c r="F713" s="86"/>
      <c r="G713" s="87"/>
      <c r="H713" s="87"/>
      <c r="I713" s="90"/>
      <c r="J713" s="89"/>
      <c r="K713" s="89"/>
      <c r="L713" s="89"/>
      <c r="M713" s="90"/>
      <c r="N713" s="90"/>
      <c r="O713" s="87"/>
      <c r="P713" s="87"/>
      <c r="Q713" s="91"/>
      <c r="R713" s="91"/>
      <c r="S713" s="92"/>
      <c r="T713" s="92"/>
      <c r="U713" s="92"/>
      <c r="V713" s="92"/>
      <c r="W713" s="72" t="str">
        <f t="shared" si="33"/>
        <v/>
      </c>
      <c r="X713" s="72" t="str">
        <f t="shared" si="34"/>
        <v/>
      </c>
      <c r="Y713" s="72" t="str">
        <f t="shared" si="35"/>
        <v/>
      </c>
    </row>
    <row r="714" spans="1:25" s="73" customFormat="1" x14ac:dyDescent="0.35">
      <c r="A714" s="83"/>
      <c r="B714" s="83"/>
      <c r="C714" s="87"/>
      <c r="D714" s="87"/>
      <c r="E714" s="85"/>
      <c r="F714" s="86"/>
      <c r="G714" s="87"/>
      <c r="H714" s="87"/>
      <c r="I714" s="90"/>
      <c r="J714" s="89"/>
      <c r="K714" s="89"/>
      <c r="L714" s="89"/>
      <c r="M714" s="90"/>
      <c r="N714" s="90"/>
      <c r="O714" s="87"/>
      <c r="P714" s="87"/>
      <c r="Q714" s="91"/>
      <c r="R714" s="91"/>
      <c r="S714" s="92"/>
      <c r="T714" s="92"/>
      <c r="U714" s="92"/>
      <c r="V714" s="92"/>
      <c r="W714" s="72" t="str">
        <f t="shared" si="33"/>
        <v/>
      </c>
      <c r="X714" s="72" t="str">
        <f t="shared" si="34"/>
        <v/>
      </c>
      <c r="Y714" s="72" t="str">
        <f t="shared" si="35"/>
        <v/>
      </c>
    </row>
    <row r="715" spans="1:25" s="73" customFormat="1" x14ac:dyDescent="0.35">
      <c r="A715" s="83"/>
      <c r="B715" s="83"/>
      <c r="C715" s="87"/>
      <c r="D715" s="87"/>
      <c r="E715" s="85"/>
      <c r="F715" s="86"/>
      <c r="G715" s="87"/>
      <c r="H715" s="87"/>
      <c r="I715" s="90"/>
      <c r="J715" s="89"/>
      <c r="K715" s="89"/>
      <c r="L715" s="89"/>
      <c r="M715" s="90"/>
      <c r="N715" s="90"/>
      <c r="O715" s="87"/>
      <c r="P715" s="87"/>
      <c r="Q715" s="91"/>
      <c r="R715" s="91"/>
      <c r="S715" s="92"/>
      <c r="T715" s="92"/>
      <c r="U715" s="92"/>
      <c r="V715" s="92"/>
      <c r="W715" s="72" t="str">
        <f t="shared" si="33"/>
        <v/>
      </c>
      <c r="X715" s="72" t="str">
        <f t="shared" si="34"/>
        <v/>
      </c>
      <c r="Y715" s="72" t="str">
        <f t="shared" si="35"/>
        <v/>
      </c>
    </row>
    <row r="716" spans="1:25" s="73" customFormat="1" x14ac:dyDescent="0.35">
      <c r="A716" s="83"/>
      <c r="B716" s="83"/>
      <c r="C716" s="87"/>
      <c r="D716" s="87"/>
      <c r="E716" s="85"/>
      <c r="F716" s="86"/>
      <c r="G716" s="87"/>
      <c r="H716" s="87"/>
      <c r="I716" s="90"/>
      <c r="J716" s="89"/>
      <c r="K716" s="89"/>
      <c r="L716" s="89"/>
      <c r="M716" s="90"/>
      <c r="N716" s="90"/>
      <c r="O716" s="87"/>
      <c r="P716" s="87"/>
      <c r="Q716" s="91"/>
      <c r="R716" s="91"/>
      <c r="S716" s="92"/>
      <c r="T716" s="92"/>
      <c r="U716" s="92"/>
      <c r="V716" s="92"/>
      <c r="W716" s="72" t="str">
        <f t="shared" si="33"/>
        <v/>
      </c>
      <c r="X716" s="72" t="str">
        <f t="shared" si="34"/>
        <v/>
      </c>
      <c r="Y716" s="72" t="str">
        <f t="shared" si="35"/>
        <v/>
      </c>
    </row>
    <row r="717" spans="1:25" s="73" customFormat="1" x14ac:dyDescent="0.35">
      <c r="A717" s="83"/>
      <c r="B717" s="83"/>
      <c r="C717" s="87"/>
      <c r="D717" s="87"/>
      <c r="E717" s="85"/>
      <c r="F717" s="86"/>
      <c r="G717" s="87"/>
      <c r="H717" s="87"/>
      <c r="I717" s="90"/>
      <c r="J717" s="89"/>
      <c r="K717" s="89"/>
      <c r="L717" s="89"/>
      <c r="M717" s="90"/>
      <c r="N717" s="90"/>
      <c r="O717" s="87"/>
      <c r="P717" s="87"/>
      <c r="Q717" s="91"/>
      <c r="R717" s="91"/>
      <c r="S717" s="92"/>
      <c r="T717" s="92"/>
      <c r="U717" s="92"/>
      <c r="V717" s="92"/>
      <c r="W717" s="72" t="str">
        <f t="shared" si="33"/>
        <v/>
      </c>
      <c r="X717" s="72" t="str">
        <f t="shared" si="34"/>
        <v/>
      </c>
      <c r="Y717" s="72" t="str">
        <f t="shared" si="35"/>
        <v/>
      </c>
    </row>
    <row r="718" spans="1:25" s="73" customFormat="1" x14ac:dyDescent="0.35">
      <c r="A718" s="83"/>
      <c r="B718" s="83"/>
      <c r="C718" s="87"/>
      <c r="D718" s="87"/>
      <c r="E718" s="85"/>
      <c r="F718" s="86"/>
      <c r="G718" s="87"/>
      <c r="H718" s="87"/>
      <c r="I718" s="90"/>
      <c r="J718" s="89"/>
      <c r="K718" s="89"/>
      <c r="L718" s="89"/>
      <c r="M718" s="90"/>
      <c r="N718" s="90"/>
      <c r="O718" s="87"/>
      <c r="P718" s="87"/>
      <c r="Q718" s="91"/>
      <c r="R718" s="91"/>
      <c r="S718" s="92"/>
      <c r="T718" s="92"/>
      <c r="U718" s="92"/>
      <c r="V718" s="92"/>
      <c r="W718" s="72" t="str">
        <f t="shared" si="33"/>
        <v/>
      </c>
      <c r="X718" s="72" t="str">
        <f t="shared" si="34"/>
        <v/>
      </c>
      <c r="Y718" s="72" t="str">
        <f t="shared" si="35"/>
        <v/>
      </c>
    </row>
    <row r="719" spans="1:25" s="73" customFormat="1" x14ac:dyDescent="0.35">
      <c r="A719" s="83"/>
      <c r="B719" s="83"/>
      <c r="C719" s="87"/>
      <c r="D719" s="87"/>
      <c r="E719" s="85"/>
      <c r="F719" s="86"/>
      <c r="G719" s="87"/>
      <c r="H719" s="87"/>
      <c r="I719" s="90"/>
      <c r="J719" s="89"/>
      <c r="K719" s="89"/>
      <c r="L719" s="89"/>
      <c r="M719" s="90"/>
      <c r="N719" s="90"/>
      <c r="O719" s="87"/>
      <c r="P719" s="87"/>
      <c r="Q719" s="91"/>
      <c r="R719" s="91"/>
      <c r="S719" s="92"/>
      <c r="T719" s="92"/>
      <c r="U719" s="92"/>
      <c r="V719" s="92"/>
      <c r="W719" s="72" t="str">
        <f t="shared" si="33"/>
        <v/>
      </c>
      <c r="X719" s="72" t="str">
        <f t="shared" si="34"/>
        <v/>
      </c>
      <c r="Y719" s="72" t="str">
        <f t="shared" si="35"/>
        <v/>
      </c>
    </row>
    <row r="720" spans="1:25" s="73" customFormat="1" x14ac:dyDescent="0.35">
      <c r="A720" s="83"/>
      <c r="B720" s="83"/>
      <c r="C720" s="87"/>
      <c r="D720" s="87"/>
      <c r="E720" s="85"/>
      <c r="F720" s="86"/>
      <c r="G720" s="87"/>
      <c r="H720" s="87"/>
      <c r="I720" s="90"/>
      <c r="J720" s="89"/>
      <c r="K720" s="89"/>
      <c r="L720" s="89"/>
      <c r="M720" s="90"/>
      <c r="N720" s="90"/>
      <c r="O720" s="87"/>
      <c r="P720" s="87"/>
      <c r="Q720" s="91"/>
      <c r="R720" s="91"/>
      <c r="S720" s="92"/>
      <c r="T720" s="92"/>
      <c r="U720" s="92"/>
      <c r="V720" s="92"/>
      <c r="W720" s="72" t="str">
        <f t="shared" si="33"/>
        <v/>
      </c>
      <c r="X720" s="72" t="str">
        <f t="shared" si="34"/>
        <v/>
      </c>
      <c r="Y720" s="72" t="str">
        <f t="shared" si="35"/>
        <v/>
      </c>
    </row>
    <row r="721" spans="1:25" s="73" customFormat="1" x14ac:dyDescent="0.35">
      <c r="A721" s="83"/>
      <c r="B721" s="83"/>
      <c r="C721" s="87"/>
      <c r="D721" s="87"/>
      <c r="E721" s="85"/>
      <c r="F721" s="86"/>
      <c r="G721" s="87"/>
      <c r="H721" s="87"/>
      <c r="I721" s="90"/>
      <c r="J721" s="89"/>
      <c r="K721" s="89"/>
      <c r="L721" s="89"/>
      <c r="M721" s="90"/>
      <c r="N721" s="90"/>
      <c r="O721" s="87"/>
      <c r="P721" s="87"/>
      <c r="Q721" s="91"/>
      <c r="R721" s="91"/>
      <c r="S721" s="92"/>
      <c r="T721" s="92"/>
      <c r="U721" s="92"/>
      <c r="V721" s="92"/>
      <c r="W721" s="72" t="str">
        <f t="shared" si="33"/>
        <v/>
      </c>
      <c r="X721" s="72" t="str">
        <f t="shared" si="34"/>
        <v/>
      </c>
      <c r="Y721" s="72" t="str">
        <f t="shared" si="35"/>
        <v/>
      </c>
    </row>
    <row r="722" spans="1:25" s="73" customFormat="1" x14ac:dyDescent="0.35">
      <c r="A722" s="83"/>
      <c r="B722" s="83"/>
      <c r="C722" s="87"/>
      <c r="D722" s="87"/>
      <c r="E722" s="85"/>
      <c r="F722" s="86"/>
      <c r="G722" s="87"/>
      <c r="H722" s="87"/>
      <c r="I722" s="90"/>
      <c r="J722" s="89"/>
      <c r="K722" s="89"/>
      <c r="L722" s="89"/>
      <c r="M722" s="90"/>
      <c r="N722" s="90"/>
      <c r="O722" s="87"/>
      <c r="P722" s="87"/>
      <c r="Q722" s="91"/>
      <c r="R722" s="91"/>
      <c r="S722" s="92"/>
      <c r="T722" s="92"/>
      <c r="U722" s="92"/>
      <c r="V722" s="92"/>
      <c r="W722" s="72" t="str">
        <f t="shared" si="33"/>
        <v/>
      </c>
      <c r="X722" s="72" t="str">
        <f t="shared" si="34"/>
        <v/>
      </c>
      <c r="Y722" s="72" t="str">
        <f t="shared" si="35"/>
        <v/>
      </c>
    </row>
    <row r="723" spans="1:25" s="73" customFormat="1" x14ac:dyDescent="0.35">
      <c r="A723" s="83"/>
      <c r="B723" s="83"/>
      <c r="C723" s="87"/>
      <c r="D723" s="87"/>
      <c r="E723" s="85"/>
      <c r="F723" s="86"/>
      <c r="G723" s="87"/>
      <c r="H723" s="87"/>
      <c r="I723" s="90"/>
      <c r="J723" s="89"/>
      <c r="K723" s="89"/>
      <c r="L723" s="89"/>
      <c r="M723" s="90"/>
      <c r="N723" s="90"/>
      <c r="O723" s="87"/>
      <c r="P723" s="87"/>
      <c r="Q723" s="91"/>
      <c r="R723" s="91"/>
      <c r="S723" s="92"/>
      <c r="T723" s="92"/>
      <c r="U723" s="92"/>
      <c r="V723" s="92"/>
      <c r="W723" s="72" t="str">
        <f t="shared" si="33"/>
        <v/>
      </c>
      <c r="X723" s="72" t="str">
        <f t="shared" si="34"/>
        <v/>
      </c>
      <c r="Y723" s="72" t="str">
        <f t="shared" si="35"/>
        <v/>
      </c>
    </row>
    <row r="724" spans="1:25" s="73" customFormat="1" x14ac:dyDescent="0.35">
      <c r="A724" s="83"/>
      <c r="B724" s="83"/>
      <c r="C724" s="87"/>
      <c r="D724" s="87"/>
      <c r="E724" s="85"/>
      <c r="F724" s="86"/>
      <c r="G724" s="87"/>
      <c r="H724" s="87"/>
      <c r="I724" s="90"/>
      <c r="J724" s="89"/>
      <c r="K724" s="89"/>
      <c r="L724" s="89"/>
      <c r="M724" s="90"/>
      <c r="N724" s="90"/>
      <c r="O724" s="87"/>
      <c r="P724" s="87"/>
      <c r="Q724" s="91"/>
      <c r="R724" s="91"/>
      <c r="S724" s="92"/>
      <c r="T724" s="92"/>
      <c r="U724" s="92"/>
      <c r="V724" s="92"/>
      <c r="W724" s="72" t="str">
        <f t="shared" si="33"/>
        <v/>
      </c>
      <c r="X724" s="72" t="str">
        <f t="shared" si="34"/>
        <v/>
      </c>
      <c r="Y724" s="72" t="str">
        <f t="shared" si="35"/>
        <v/>
      </c>
    </row>
    <row r="725" spans="1:25" s="73" customFormat="1" x14ac:dyDescent="0.35">
      <c r="A725" s="83"/>
      <c r="B725" s="83"/>
      <c r="C725" s="87"/>
      <c r="D725" s="87"/>
      <c r="E725" s="85"/>
      <c r="F725" s="86"/>
      <c r="G725" s="87"/>
      <c r="H725" s="87"/>
      <c r="I725" s="90"/>
      <c r="J725" s="89"/>
      <c r="K725" s="89"/>
      <c r="L725" s="89"/>
      <c r="M725" s="90"/>
      <c r="N725" s="90"/>
      <c r="O725" s="87"/>
      <c r="P725" s="87"/>
      <c r="Q725" s="91"/>
      <c r="R725" s="91"/>
      <c r="S725" s="92"/>
      <c r="T725" s="92"/>
      <c r="U725" s="92"/>
      <c r="V725" s="92"/>
      <c r="W725" s="72" t="str">
        <f t="shared" si="33"/>
        <v/>
      </c>
      <c r="X725" s="72" t="str">
        <f t="shared" si="34"/>
        <v/>
      </c>
      <c r="Y725" s="72" t="str">
        <f t="shared" si="35"/>
        <v/>
      </c>
    </row>
    <row r="726" spans="1:25" s="73" customFormat="1" x14ac:dyDescent="0.35">
      <c r="A726" s="83"/>
      <c r="B726" s="83"/>
      <c r="C726" s="87"/>
      <c r="D726" s="87"/>
      <c r="E726" s="85"/>
      <c r="F726" s="86"/>
      <c r="G726" s="87"/>
      <c r="H726" s="87"/>
      <c r="I726" s="90"/>
      <c r="J726" s="89"/>
      <c r="K726" s="89"/>
      <c r="L726" s="89"/>
      <c r="M726" s="90"/>
      <c r="N726" s="90"/>
      <c r="O726" s="87"/>
      <c r="P726" s="87"/>
      <c r="Q726" s="91"/>
      <c r="R726" s="91"/>
      <c r="S726" s="92"/>
      <c r="T726" s="92"/>
      <c r="U726" s="92"/>
      <c r="V726" s="92"/>
      <c r="W726" s="72" t="str">
        <f t="shared" si="33"/>
        <v/>
      </c>
      <c r="X726" s="72" t="str">
        <f t="shared" si="34"/>
        <v/>
      </c>
      <c r="Y726" s="72" t="str">
        <f t="shared" si="35"/>
        <v/>
      </c>
    </row>
    <row r="727" spans="1:25" s="73" customFormat="1" x14ac:dyDescent="0.35">
      <c r="A727" s="83"/>
      <c r="B727" s="83"/>
      <c r="C727" s="87"/>
      <c r="D727" s="87"/>
      <c r="E727" s="85"/>
      <c r="F727" s="86"/>
      <c r="G727" s="87"/>
      <c r="H727" s="87"/>
      <c r="I727" s="90"/>
      <c r="J727" s="89"/>
      <c r="K727" s="89"/>
      <c r="L727" s="89"/>
      <c r="M727" s="90"/>
      <c r="N727" s="90"/>
      <c r="O727" s="87"/>
      <c r="P727" s="87"/>
      <c r="Q727" s="91"/>
      <c r="R727" s="91"/>
      <c r="S727" s="92"/>
      <c r="T727" s="92"/>
      <c r="U727" s="92"/>
      <c r="V727" s="92"/>
      <c r="W727" s="72" t="str">
        <f t="shared" si="33"/>
        <v/>
      </c>
      <c r="X727" s="72" t="str">
        <f t="shared" si="34"/>
        <v/>
      </c>
      <c r="Y727" s="72" t="str">
        <f t="shared" si="35"/>
        <v/>
      </c>
    </row>
    <row r="728" spans="1:25" s="73" customFormat="1" x14ac:dyDescent="0.35">
      <c r="A728" s="83"/>
      <c r="B728" s="83"/>
      <c r="C728" s="87"/>
      <c r="D728" s="87"/>
      <c r="E728" s="85"/>
      <c r="F728" s="86"/>
      <c r="G728" s="87"/>
      <c r="H728" s="87"/>
      <c r="I728" s="90"/>
      <c r="J728" s="89"/>
      <c r="K728" s="89"/>
      <c r="L728" s="89"/>
      <c r="M728" s="90"/>
      <c r="N728" s="90"/>
      <c r="O728" s="87"/>
      <c r="P728" s="87"/>
      <c r="Q728" s="91"/>
      <c r="R728" s="91"/>
      <c r="S728" s="92"/>
      <c r="T728" s="92"/>
      <c r="U728" s="92"/>
      <c r="V728" s="92"/>
      <c r="W728" s="72" t="str">
        <f t="shared" si="33"/>
        <v/>
      </c>
      <c r="X728" s="72" t="str">
        <f t="shared" si="34"/>
        <v/>
      </c>
      <c r="Y728" s="72" t="str">
        <f t="shared" si="35"/>
        <v/>
      </c>
    </row>
    <row r="729" spans="1:25" s="73" customFormat="1" x14ac:dyDescent="0.35">
      <c r="A729" s="83"/>
      <c r="B729" s="83"/>
      <c r="C729" s="87"/>
      <c r="D729" s="87"/>
      <c r="E729" s="85"/>
      <c r="F729" s="86"/>
      <c r="G729" s="87"/>
      <c r="H729" s="87"/>
      <c r="I729" s="90"/>
      <c r="J729" s="89"/>
      <c r="K729" s="89"/>
      <c r="L729" s="89"/>
      <c r="M729" s="90"/>
      <c r="N729" s="90"/>
      <c r="O729" s="87"/>
      <c r="P729" s="87"/>
      <c r="Q729" s="91"/>
      <c r="R729" s="91"/>
      <c r="S729" s="92"/>
      <c r="T729" s="92"/>
      <c r="U729" s="92"/>
      <c r="V729" s="92"/>
      <c r="W729" s="72" t="str">
        <f t="shared" si="33"/>
        <v/>
      </c>
      <c r="X729" s="72" t="str">
        <f t="shared" si="34"/>
        <v/>
      </c>
      <c r="Y729" s="72" t="str">
        <f t="shared" si="35"/>
        <v/>
      </c>
    </row>
    <row r="730" spans="1:25" s="73" customFormat="1" x14ac:dyDescent="0.35">
      <c r="A730" s="83"/>
      <c r="B730" s="83"/>
      <c r="C730" s="87"/>
      <c r="D730" s="87"/>
      <c r="E730" s="85"/>
      <c r="F730" s="86"/>
      <c r="G730" s="87"/>
      <c r="H730" s="87"/>
      <c r="I730" s="90"/>
      <c r="J730" s="89"/>
      <c r="K730" s="89"/>
      <c r="L730" s="89"/>
      <c r="M730" s="90"/>
      <c r="N730" s="90"/>
      <c r="O730" s="87"/>
      <c r="P730" s="87"/>
      <c r="Q730" s="91"/>
      <c r="R730" s="91"/>
      <c r="S730" s="92"/>
      <c r="T730" s="92"/>
      <c r="U730" s="92"/>
      <c r="V730" s="92"/>
      <c r="W730" s="72" t="str">
        <f t="shared" si="33"/>
        <v/>
      </c>
      <c r="X730" s="72" t="str">
        <f t="shared" si="34"/>
        <v/>
      </c>
      <c r="Y730" s="72" t="str">
        <f t="shared" si="35"/>
        <v/>
      </c>
    </row>
    <row r="731" spans="1:25" s="73" customFormat="1" x14ac:dyDescent="0.35">
      <c r="A731" s="83"/>
      <c r="B731" s="83"/>
      <c r="C731" s="87"/>
      <c r="D731" s="87"/>
      <c r="E731" s="85"/>
      <c r="F731" s="86"/>
      <c r="G731" s="87"/>
      <c r="H731" s="87"/>
      <c r="I731" s="90"/>
      <c r="J731" s="89"/>
      <c r="K731" s="89"/>
      <c r="L731" s="89"/>
      <c r="M731" s="90"/>
      <c r="N731" s="90"/>
      <c r="O731" s="87"/>
      <c r="P731" s="87"/>
      <c r="Q731" s="91"/>
      <c r="R731" s="91"/>
      <c r="S731" s="92"/>
      <c r="T731" s="92"/>
      <c r="U731" s="92"/>
      <c r="V731" s="92"/>
      <c r="W731" s="72" t="str">
        <f t="shared" si="33"/>
        <v/>
      </c>
      <c r="X731" s="72" t="str">
        <f t="shared" si="34"/>
        <v/>
      </c>
      <c r="Y731" s="72" t="str">
        <f t="shared" si="35"/>
        <v/>
      </c>
    </row>
    <row r="732" spans="1:25" s="73" customFormat="1" x14ac:dyDescent="0.35">
      <c r="A732" s="83"/>
      <c r="B732" s="83"/>
      <c r="C732" s="87"/>
      <c r="D732" s="87"/>
      <c r="E732" s="85"/>
      <c r="F732" s="86"/>
      <c r="G732" s="87"/>
      <c r="H732" s="87"/>
      <c r="I732" s="90"/>
      <c r="J732" s="89"/>
      <c r="K732" s="89"/>
      <c r="L732" s="89"/>
      <c r="M732" s="90"/>
      <c r="N732" s="90"/>
      <c r="O732" s="87"/>
      <c r="P732" s="87"/>
      <c r="Q732" s="91"/>
      <c r="R732" s="91"/>
      <c r="S732" s="92"/>
      <c r="T732" s="92"/>
      <c r="U732" s="92"/>
      <c r="V732" s="92"/>
      <c r="W732" s="72" t="str">
        <f t="shared" si="33"/>
        <v/>
      </c>
      <c r="X732" s="72" t="str">
        <f t="shared" si="34"/>
        <v/>
      </c>
      <c r="Y732" s="72" t="str">
        <f t="shared" si="35"/>
        <v/>
      </c>
    </row>
    <row r="733" spans="1:25" s="73" customFormat="1" x14ac:dyDescent="0.35">
      <c r="A733" s="83"/>
      <c r="B733" s="83"/>
      <c r="C733" s="87"/>
      <c r="D733" s="87"/>
      <c r="E733" s="85"/>
      <c r="F733" s="86"/>
      <c r="G733" s="87"/>
      <c r="H733" s="87"/>
      <c r="I733" s="90"/>
      <c r="J733" s="89"/>
      <c r="K733" s="89"/>
      <c r="L733" s="89"/>
      <c r="M733" s="90"/>
      <c r="N733" s="90"/>
      <c r="O733" s="87"/>
      <c r="P733" s="87"/>
      <c r="Q733" s="91"/>
      <c r="R733" s="91"/>
      <c r="S733" s="92"/>
      <c r="T733" s="92"/>
      <c r="U733" s="92"/>
      <c r="V733" s="92"/>
      <c r="W733" s="72" t="str">
        <f t="shared" si="33"/>
        <v/>
      </c>
      <c r="X733" s="72" t="str">
        <f t="shared" si="34"/>
        <v/>
      </c>
      <c r="Y733" s="72" t="str">
        <f t="shared" si="35"/>
        <v/>
      </c>
    </row>
    <row r="734" spans="1:25" s="73" customFormat="1" x14ac:dyDescent="0.35">
      <c r="A734" s="83"/>
      <c r="B734" s="83"/>
      <c r="C734" s="87"/>
      <c r="D734" s="87"/>
      <c r="E734" s="85"/>
      <c r="F734" s="86"/>
      <c r="G734" s="87"/>
      <c r="H734" s="87"/>
      <c r="I734" s="90"/>
      <c r="J734" s="89"/>
      <c r="K734" s="89"/>
      <c r="L734" s="89"/>
      <c r="M734" s="90"/>
      <c r="N734" s="90"/>
      <c r="O734" s="87"/>
      <c r="P734" s="87"/>
      <c r="Q734" s="91"/>
      <c r="R734" s="91"/>
      <c r="S734" s="92"/>
      <c r="T734" s="92"/>
      <c r="U734" s="92"/>
      <c r="V734" s="92"/>
      <c r="W734" s="72" t="str">
        <f t="shared" si="33"/>
        <v/>
      </c>
      <c r="X734" s="72" t="str">
        <f t="shared" si="34"/>
        <v/>
      </c>
      <c r="Y734" s="72" t="str">
        <f t="shared" si="35"/>
        <v/>
      </c>
    </row>
    <row r="735" spans="1:25" s="73" customFormat="1" x14ac:dyDescent="0.35">
      <c r="A735" s="83"/>
      <c r="B735" s="83"/>
      <c r="C735" s="87"/>
      <c r="D735" s="87"/>
      <c r="E735" s="85"/>
      <c r="F735" s="86"/>
      <c r="G735" s="87"/>
      <c r="H735" s="87"/>
      <c r="I735" s="90"/>
      <c r="J735" s="89"/>
      <c r="K735" s="89"/>
      <c r="L735" s="89"/>
      <c r="M735" s="90"/>
      <c r="N735" s="90"/>
      <c r="O735" s="87"/>
      <c r="P735" s="87"/>
      <c r="Q735" s="91"/>
      <c r="R735" s="91"/>
      <c r="S735" s="92"/>
      <c r="T735" s="92"/>
      <c r="U735" s="92"/>
      <c r="V735" s="92"/>
      <c r="W735" s="72" t="str">
        <f t="shared" si="33"/>
        <v/>
      </c>
      <c r="X735" s="72" t="str">
        <f t="shared" si="34"/>
        <v/>
      </c>
      <c r="Y735" s="72" t="str">
        <f t="shared" si="35"/>
        <v/>
      </c>
    </row>
    <row r="736" spans="1:25" s="73" customFormat="1" x14ac:dyDescent="0.35">
      <c r="A736" s="83"/>
      <c r="B736" s="83"/>
      <c r="C736" s="87"/>
      <c r="D736" s="87"/>
      <c r="E736" s="85"/>
      <c r="F736" s="86"/>
      <c r="G736" s="87"/>
      <c r="H736" s="87"/>
      <c r="I736" s="90"/>
      <c r="J736" s="89"/>
      <c r="K736" s="89"/>
      <c r="L736" s="89"/>
      <c r="M736" s="90"/>
      <c r="N736" s="90"/>
      <c r="O736" s="87"/>
      <c r="P736" s="87"/>
      <c r="Q736" s="91"/>
      <c r="R736" s="91"/>
      <c r="S736" s="92"/>
      <c r="T736" s="92"/>
      <c r="U736" s="92"/>
      <c r="V736" s="92"/>
      <c r="W736" s="72" t="str">
        <f t="shared" si="33"/>
        <v/>
      </c>
      <c r="X736" s="72" t="str">
        <f t="shared" si="34"/>
        <v/>
      </c>
      <c r="Y736" s="72" t="str">
        <f t="shared" si="35"/>
        <v/>
      </c>
    </row>
    <row r="737" spans="1:25" s="73" customFormat="1" x14ac:dyDescent="0.35">
      <c r="A737" s="83"/>
      <c r="B737" s="83"/>
      <c r="C737" s="87"/>
      <c r="D737" s="87"/>
      <c r="E737" s="85"/>
      <c r="F737" s="86"/>
      <c r="G737" s="87"/>
      <c r="H737" s="87"/>
      <c r="I737" s="90"/>
      <c r="J737" s="89"/>
      <c r="K737" s="89"/>
      <c r="L737" s="89"/>
      <c r="M737" s="90"/>
      <c r="N737" s="90"/>
      <c r="O737" s="87"/>
      <c r="P737" s="87"/>
      <c r="Q737" s="91"/>
      <c r="R737" s="91"/>
      <c r="S737" s="92"/>
      <c r="T737" s="92"/>
      <c r="U737" s="92"/>
      <c r="V737" s="92"/>
      <c r="W737" s="72" t="str">
        <f t="shared" si="33"/>
        <v/>
      </c>
      <c r="X737" s="72" t="str">
        <f t="shared" si="34"/>
        <v/>
      </c>
      <c r="Y737" s="72" t="str">
        <f t="shared" si="35"/>
        <v/>
      </c>
    </row>
    <row r="738" spans="1:25" s="73" customFormat="1" x14ac:dyDescent="0.35">
      <c r="A738" s="83"/>
      <c r="B738" s="83"/>
      <c r="C738" s="87"/>
      <c r="D738" s="87"/>
      <c r="E738" s="85"/>
      <c r="F738" s="86"/>
      <c r="G738" s="87"/>
      <c r="H738" s="87"/>
      <c r="I738" s="90"/>
      <c r="J738" s="89"/>
      <c r="K738" s="89"/>
      <c r="L738" s="89"/>
      <c r="M738" s="90"/>
      <c r="N738" s="90"/>
      <c r="O738" s="87"/>
      <c r="P738" s="87"/>
      <c r="Q738" s="91"/>
      <c r="R738" s="91"/>
      <c r="S738" s="92"/>
      <c r="T738" s="92"/>
      <c r="U738" s="92"/>
      <c r="V738" s="92"/>
      <c r="W738" s="72" t="str">
        <f t="shared" si="33"/>
        <v/>
      </c>
      <c r="X738" s="72" t="str">
        <f t="shared" si="34"/>
        <v/>
      </c>
      <c r="Y738" s="72" t="str">
        <f t="shared" si="35"/>
        <v/>
      </c>
    </row>
    <row r="739" spans="1:25" s="73" customFormat="1" x14ac:dyDescent="0.35">
      <c r="A739" s="83"/>
      <c r="B739" s="83"/>
      <c r="C739" s="87"/>
      <c r="D739" s="87"/>
      <c r="E739" s="85"/>
      <c r="F739" s="86"/>
      <c r="G739" s="87"/>
      <c r="H739" s="87"/>
      <c r="I739" s="90"/>
      <c r="J739" s="89"/>
      <c r="K739" s="89"/>
      <c r="L739" s="89"/>
      <c r="M739" s="90"/>
      <c r="N739" s="90"/>
      <c r="O739" s="87"/>
      <c r="P739" s="87"/>
      <c r="Q739" s="91"/>
      <c r="R739" s="91"/>
      <c r="S739" s="92"/>
      <c r="T739" s="92"/>
      <c r="U739" s="92"/>
      <c r="V739" s="92"/>
      <c r="W739" s="72" t="str">
        <f t="shared" si="33"/>
        <v/>
      </c>
      <c r="X739" s="72" t="str">
        <f t="shared" si="34"/>
        <v/>
      </c>
      <c r="Y739" s="72" t="str">
        <f t="shared" si="35"/>
        <v/>
      </c>
    </row>
    <row r="740" spans="1:25" s="73" customFormat="1" x14ac:dyDescent="0.35">
      <c r="A740" s="83"/>
      <c r="B740" s="83"/>
      <c r="C740" s="87"/>
      <c r="D740" s="87"/>
      <c r="E740" s="85"/>
      <c r="F740" s="86"/>
      <c r="G740" s="87"/>
      <c r="H740" s="87"/>
      <c r="I740" s="90"/>
      <c r="J740" s="89"/>
      <c r="K740" s="89"/>
      <c r="L740" s="89"/>
      <c r="M740" s="90"/>
      <c r="N740" s="90"/>
      <c r="O740" s="87"/>
      <c r="P740" s="87"/>
      <c r="Q740" s="91"/>
      <c r="R740" s="91"/>
      <c r="S740" s="92"/>
      <c r="T740" s="92"/>
      <c r="U740" s="92"/>
      <c r="V740" s="92"/>
      <c r="W740" s="72" t="str">
        <f t="shared" si="33"/>
        <v/>
      </c>
      <c r="X740" s="72" t="str">
        <f t="shared" si="34"/>
        <v/>
      </c>
      <c r="Y740" s="72" t="str">
        <f t="shared" si="35"/>
        <v/>
      </c>
    </row>
    <row r="741" spans="1:25" s="73" customFormat="1" x14ac:dyDescent="0.35">
      <c r="A741" s="83"/>
      <c r="B741" s="83"/>
      <c r="C741" s="87"/>
      <c r="D741" s="87"/>
      <c r="E741" s="85"/>
      <c r="F741" s="86"/>
      <c r="G741" s="87"/>
      <c r="H741" s="87"/>
      <c r="I741" s="90"/>
      <c r="J741" s="89"/>
      <c r="K741" s="89"/>
      <c r="L741" s="89"/>
      <c r="M741" s="90"/>
      <c r="N741" s="90"/>
      <c r="O741" s="87"/>
      <c r="P741" s="87"/>
      <c r="Q741" s="91"/>
      <c r="R741" s="91"/>
      <c r="S741" s="92"/>
      <c r="T741" s="92"/>
      <c r="U741" s="92"/>
      <c r="V741" s="92"/>
      <c r="W741" s="72" t="str">
        <f t="shared" si="33"/>
        <v/>
      </c>
      <c r="X741" s="72" t="str">
        <f t="shared" si="34"/>
        <v/>
      </c>
      <c r="Y741" s="72" t="str">
        <f t="shared" si="35"/>
        <v/>
      </c>
    </row>
    <row r="742" spans="1:25" s="73" customFormat="1" x14ac:dyDescent="0.35">
      <c r="A742" s="83"/>
      <c r="B742" s="83"/>
      <c r="C742" s="87"/>
      <c r="D742" s="87"/>
      <c r="E742" s="85"/>
      <c r="F742" s="86"/>
      <c r="G742" s="87"/>
      <c r="H742" s="87"/>
      <c r="I742" s="90"/>
      <c r="J742" s="89"/>
      <c r="K742" s="89"/>
      <c r="L742" s="89"/>
      <c r="M742" s="90"/>
      <c r="N742" s="90"/>
      <c r="O742" s="87"/>
      <c r="P742" s="87"/>
      <c r="Q742" s="91"/>
      <c r="R742" s="91"/>
      <c r="S742" s="92"/>
      <c r="T742" s="92"/>
      <c r="U742" s="92"/>
      <c r="V742" s="92"/>
      <c r="W742" s="72" t="str">
        <f t="shared" si="33"/>
        <v/>
      </c>
      <c r="X742" s="72" t="str">
        <f t="shared" si="34"/>
        <v/>
      </c>
      <c r="Y742" s="72" t="str">
        <f t="shared" si="35"/>
        <v/>
      </c>
    </row>
    <row r="743" spans="1:25" s="73" customFormat="1" x14ac:dyDescent="0.35">
      <c r="A743" s="83"/>
      <c r="B743" s="83"/>
      <c r="C743" s="87"/>
      <c r="D743" s="87"/>
      <c r="E743" s="85"/>
      <c r="F743" s="86"/>
      <c r="G743" s="87"/>
      <c r="H743" s="87"/>
      <c r="I743" s="90"/>
      <c r="J743" s="89"/>
      <c r="K743" s="89"/>
      <c r="L743" s="89"/>
      <c r="M743" s="90"/>
      <c r="N743" s="90"/>
      <c r="O743" s="87"/>
      <c r="P743" s="87"/>
      <c r="Q743" s="91"/>
      <c r="R743" s="91"/>
      <c r="S743" s="92"/>
      <c r="T743" s="92"/>
      <c r="U743" s="92"/>
      <c r="V743" s="92"/>
      <c r="W743" s="72" t="str">
        <f t="shared" si="33"/>
        <v/>
      </c>
      <c r="X743" s="72" t="str">
        <f t="shared" si="34"/>
        <v/>
      </c>
      <c r="Y743" s="72" t="str">
        <f t="shared" si="35"/>
        <v/>
      </c>
    </row>
    <row r="744" spans="1:25" s="73" customFormat="1" x14ac:dyDescent="0.35">
      <c r="A744" s="83"/>
      <c r="B744" s="83"/>
      <c r="C744" s="87"/>
      <c r="D744" s="87"/>
      <c r="E744" s="85"/>
      <c r="F744" s="86"/>
      <c r="G744" s="87"/>
      <c r="H744" s="87"/>
      <c r="I744" s="90"/>
      <c r="J744" s="89"/>
      <c r="K744" s="89"/>
      <c r="L744" s="89"/>
      <c r="M744" s="90"/>
      <c r="N744" s="90"/>
      <c r="O744" s="87"/>
      <c r="P744" s="87"/>
      <c r="Q744" s="91"/>
      <c r="R744" s="91"/>
      <c r="S744" s="92"/>
      <c r="T744" s="92"/>
      <c r="U744" s="92"/>
      <c r="V744" s="92"/>
      <c r="W744" s="72" t="str">
        <f t="shared" si="33"/>
        <v/>
      </c>
      <c r="X744" s="72" t="str">
        <f t="shared" si="34"/>
        <v/>
      </c>
      <c r="Y744" s="72" t="str">
        <f t="shared" si="35"/>
        <v/>
      </c>
    </row>
    <row r="745" spans="1:25" s="73" customFormat="1" x14ac:dyDescent="0.35">
      <c r="A745" s="83"/>
      <c r="B745" s="83"/>
      <c r="C745" s="87"/>
      <c r="D745" s="87"/>
      <c r="E745" s="85"/>
      <c r="F745" s="86"/>
      <c r="G745" s="87"/>
      <c r="H745" s="87"/>
      <c r="I745" s="90"/>
      <c r="J745" s="89"/>
      <c r="K745" s="89"/>
      <c r="L745" s="89"/>
      <c r="M745" s="90"/>
      <c r="N745" s="90"/>
      <c r="O745" s="87"/>
      <c r="P745" s="87"/>
      <c r="Q745" s="91"/>
      <c r="R745" s="91"/>
      <c r="S745" s="92"/>
      <c r="T745" s="92"/>
      <c r="U745" s="92"/>
      <c r="V745" s="92"/>
      <c r="W745" s="72" t="str">
        <f t="shared" si="33"/>
        <v/>
      </c>
      <c r="X745" s="72" t="str">
        <f t="shared" si="34"/>
        <v/>
      </c>
      <c r="Y745" s="72" t="str">
        <f t="shared" si="35"/>
        <v/>
      </c>
    </row>
    <row r="746" spans="1:25" s="73" customFormat="1" x14ac:dyDescent="0.35">
      <c r="A746" s="83"/>
      <c r="B746" s="83"/>
      <c r="C746" s="87"/>
      <c r="D746" s="87"/>
      <c r="E746" s="85"/>
      <c r="F746" s="86"/>
      <c r="G746" s="87"/>
      <c r="H746" s="87"/>
      <c r="I746" s="90"/>
      <c r="J746" s="89"/>
      <c r="K746" s="89"/>
      <c r="L746" s="89"/>
      <c r="M746" s="90"/>
      <c r="N746" s="90"/>
      <c r="O746" s="87"/>
      <c r="P746" s="87"/>
      <c r="Q746" s="91"/>
      <c r="R746" s="91"/>
      <c r="S746" s="92"/>
      <c r="T746" s="92"/>
      <c r="U746" s="92"/>
      <c r="V746" s="92"/>
      <c r="W746" s="72" t="str">
        <f t="shared" si="33"/>
        <v/>
      </c>
      <c r="X746" s="72" t="str">
        <f t="shared" si="34"/>
        <v/>
      </c>
      <c r="Y746" s="72" t="str">
        <f t="shared" si="35"/>
        <v/>
      </c>
    </row>
    <row r="747" spans="1:25" s="73" customFormat="1" x14ac:dyDescent="0.35">
      <c r="A747" s="83"/>
      <c r="B747" s="83"/>
      <c r="C747" s="87"/>
      <c r="D747" s="87"/>
      <c r="E747" s="85"/>
      <c r="F747" s="86"/>
      <c r="G747" s="87"/>
      <c r="H747" s="87"/>
      <c r="I747" s="90"/>
      <c r="J747" s="89"/>
      <c r="K747" s="89"/>
      <c r="L747" s="89"/>
      <c r="M747" s="90"/>
      <c r="N747" s="90"/>
      <c r="O747" s="87"/>
      <c r="P747" s="87"/>
      <c r="Q747" s="91"/>
      <c r="R747" s="91"/>
      <c r="S747" s="92"/>
      <c r="T747" s="92"/>
      <c r="U747" s="92"/>
      <c r="V747" s="92"/>
      <c r="W747" s="72" t="str">
        <f t="shared" si="33"/>
        <v/>
      </c>
      <c r="X747" s="72" t="str">
        <f t="shared" si="34"/>
        <v/>
      </c>
      <c r="Y747" s="72" t="str">
        <f t="shared" si="35"/>
        <v/>
      </c>
    </row>
    <row r="748" spans="1:25" s="73" customFormat="1" x14ac:dyDescent="0.35">
      <c r="A748" s="83"/>
      <c r="B748" s="83"/>
      <c r="C748" s="87"/>
      <c r="D748" s="87"/>
      <c r="E748" s="85"/>
      <c r="F748" s="86"/>
      <c r="G748" s="87"/>
      <c r="H748" s="87"/>
      <c r="I748" s="90"/>
      <c r="J748" s="89"/>
      <c r="K748" s="89"/>
      <c r="L748" s="89"/>
      <c r="M748" s="90"/>
      <c r="N748" s="90"/>
      <c r="O748" s="87"/>
      <c r="P748" s="87"/>
      <c r="Q748" s="91"/>
      <c r="R748" s="91"/>
      <c r="S748" s="92"/>
      <c r="T748" s="92"/>
      <c r="U748" s="92"/>
      <c r="V748" s="92"/>
      <c r="W748" s="72" t="str">
        <f t="shared" si="33"/>
        <v/>
      </c>
      <c r="X748" s="72" t="str">
        <f t="shared" si="34"/>
        <v/>
      </c>
      <c r="Y748" s="72" t="str">
        <f t="shared" si="35"/>
        <v/>
      </c>
    </row>
    <row r="749" spans="1:25" s="73" customFormat="1" x14ac:dyDescent="0.35">
      <c r="A749" s="83"/>
      <c r="B749" s="83"/>
      <c r="C749" s="87"/>
      <c r="D749" s="87"/>
      <c r="E749" s="85"/>
      <c r="F749" s="86"/>
      <c r="G749" s="87"/>
      <c r="H749" s="87"/>
      <c r="I749" s="90"/>
      <c r="J749" s="89"/>
      <c r="K749" s="89"/>
      <c r="L749" s="89"/>
      <c r="M749" s="90"/>
      <c r="N749" s="90"/>
      <c r="O749" s="87"/>
      <c r="P749" s="87"/>
      <c r="Q749" s="91"/>
      <c r="R749" s="91"/>
      <c r="S749" s="92"/>
      <c r="T749" s="92"/>
      <c r="U749" s="92"/>
      <c r="V749" s="92"/>
      <c r="W749" s="72" t="str">
        <f t="shared" si="33"/>
        <v/>
      </c>
      <c r="X749" s="72" t="str">
        <f t="shared" si="34"/>
        <v/>
      </c>
      <c r="Y749" s="72" t="str">
        <f t="shared" si="35"/>
        <v/>
      </c>
    </row>
    <row r="750" spans="1:25" s="73" customFormat="1" x14ac:dyDescent="0.35">
      <c r="A750" s="83"/>
      <c r="B750" s="83"/>
      <c r="C750" s="87"/>
      <c r="D750" s="87"/>
      <c r="E750" s="85"/>
      <c r="F750" s="86"/>
      <c r="G750" s="87"/>
      <c r="H750" s="87"/>
      <c r="I750" s="90"/>
      <c r="J750" s="89"/>
      <c r="K750" s="89"/>
      <c r="L750" s="89"/>
      <c r="M750" s="90"/>
      <c r="N750" s="90"/>
      <c r="O750" s="87"/>
      <c r="P750" s="87"/>
      <c r="Q750" s="91"/>
      <c r="R750" s="91"/>
      <c r="S750" s="92"/>
      <c r="T750" s="92"/>
      <c r="U750" s="92"/>
      <c r="V750" s="92"/>
      <c r="W750" s="72" t="str">
        <f t="shared" si="33"/>
        <v/>
      </c>
      <c r="X750" s="72" t="str">
        <f t="shared" si="34"/>
        <v/>
      </c>
      <c r="Y750" s="72" t="str">
        <f t="shared" si="35"/>
        <v/>
      </c>
    </row>
    <row r="751" spans="1:25" s="73" customFormat="1" x14ac:dyDescent="0.35">
      <c r="A751" s="83"/>
      <c r="B751" s="83"/>
      <c r="C751" s="87"/>
      <c r="D751" s="87"/>
      <c r="E751" s="85"/>
      <c r="F751" s="86"/>
      <c r="G751" s="87"/>
      <c r="H751" s="87"/>
      <c r="I751" s="90"/>
      <c r="J751" s="89"/>
      <c r="K751" s="89"/>
      <c r="L751" s="89"/>
      <c r="M751" s="90"/>
      <c r="N751" s="90"/>
      <c r="O751" s="87"/>
      <c r="P751" s="87"/>
      <c r="Q751" s="91"/>
      <c r="R751" s="91"/>
      <c r="S751" s="92"/>
      <c r="T751" s="92"/>
      <c r="U751" s="92"/>
      <c r="V751" s="92"/>
      <c r="W751" s="72" t="str">
        <f t="shared" si="33"/>
        <v/>
      </c>
      <c r="X751" s="72" t="str">
        <f t="shared" si="34"/>
        <v/>
      </c>
      <c r="Y751" s="72" t="str">
        <f t="shared" si="35"/>
        <v/>
      </c>
    </row>
    <row r="752" spans="1:25" s="73" customFormat="1" x14ac:dyDescent="0.35">
      <c r="A752" s="83"/>
      <c r="B752" s="83"/>
      <c r="C752" s="87"/>
      <c r="D752" s="87"/>
      <c r="E752" s="85"/>
      <c r="F752" s="86"/>
      <c r="G752" s="87"/>
      <c r="H752" s="87"/>
      <c r="I752" s="90"/>
      <c r="J752" s="89"/>
      <c r="K752" s="89"/>
      <c r="L752" s="89"/>
      <c r="M752" s="90"/>
      <c r="N752" s="90"/>
      <c r="O752" s="87"/>
      <c r="P752" s="87"/>
      <c r="Q752" s="91"/>
      <c r="R752" s="91"/>
      <c r="S752" s="92"/>
      <c r="T752" s="92"/>
      <c r="U752" s="92"/>
      <c r="V752" s="92"/>
      <c r="W752" s="72" t="str">
        <f t="shared" si="33"/>
        <v/>
      </c>
      <c r="X752" s="72" t="str">
        <f t="shared" si="34"/>
        <v/>
      </c>
      <c r="Y752" s="72" t="str">
        <f t="shared" si="35"/>
        <v/>
      </c>
    </row>
    <row r="753" spans="1:25" s="73" customFormat="1" x14ac:dyDescent="0.35">
      <c r="A753" s="83"/>
      <c r="B753" s="83"/>
      <c r="C753" s="87"/>
      <c r="D753" s="87"/>
      <c r="E753" s="85"/>
      <c r="F753" s="86"/>
      <c r="G753" s="87"/>
      <c r="H753" s="87"/>
      <c r="I753" s="90"/>
      <c r="J753" s="89"/>
      <c r="K753" s="89"/>
      <c r="L753" s="89"/>
      <c r="M753" s="90"/>
      <c r="N753" s="90"/>
      <c r="O753" s="87"/>
      <c r="P753" s="87"/>
      <c r="Q753" s="91"/>
      <c r="R753" s="91"/>
      <c r="S753" s="92"/>
      <c r="T753" s="92"/>
      <c r="U753" s="92"/>
      <c r="V753" s="92"/>
      <c r="W753" s="72" t="str">
        <f t="shared" si="33"/>
        <v/>
      </c>
      <c r="X753" s="72" t="str">
        <f t="shared" si="34"/>
        <v/>
      </c>
      <c r="Y753" s="72" t="str">
        <f t="shared" si="35"/>
        <v/>
      </c>
    </row>
    <row r="754" spans="1:25" s="73" customFormat="1" x14ac:dyDescent="0.35">
      <c r="A754" s="83"/>
      <c r="B754" s="83"/>
      <c r="C754" s="87"/>
      <c r="D754" s="87"/>
      <c r="E754" s="85"/>
      <c r="F754" s="86"/>
      <c r="G754" s="87"/>
      <c r="H754" s="87"/>
      <c r="I754" s="90"/>
      <c r="J754" s="89"/>
      <c r="K754" s="89"/>
      <c r="L754" s="89"/>
      <c r="M754" s="90"/>
      <c r="N754" s="90"/>
      <c r="O754" s="87"/>
      <c r="P754" s="87"/>
      <c r="Q754" s="91"/>
      <c r="R754" s="91"/>
      <c r="S754" s="92"/>
      <c r="T754" s="92"/>
      <c r="U754" s="92"/>
      <c r="V754" s="92"/>
      <c r="W754" s="72" t="str">
        <f t="shared" si="33"/>
        <v/>
      </c>
      <c r="X754" s="72" t="str">
        <f t="shared" si="34"/>
        <v/>
      </c>
      <c r="Y754" s="72" t="str">
        <f t="shared" si="35"/>
        <v/>
      </c>
    </row>
    <row r="755" spans="1:25" s="73" customFormat="1" x14ac:dyDescent="0.35">
      <c r="A755" s="83"/>
      <c r="B755" s="83"/>
      <c r="C755" s="87"/>
      <c r="D755" s="87"/>
      <c r="E755" s="85"/>
      <c r="F755" s="86"/>
      <c r="G755" s="87"/>
      <c r="H755" s="87"/>
      <c r="I755" s="90"/>
      <c r="J755" s="89"/>
      <c r="K755" s="89"/>
      <c r="L755" s="89"/>
      <c r="M755" s="90"/>
      <c r="N755" s="90"/>
      <c r="O755" s="87"/>
      <c r="P755" s="87"/>
      <c r="Q755" s="91"/>
      <c r="R755" s="91"/>
      <c r="S755" s="92"/>
      <c r="T755" s="92"/>
      <c r="U755" s="92"/>
      <c r="V755" s="92"/>
      <c r="W755" s="72" t="str">
        <f t="shared" si="33"/>
        <v/>
      </c>
      <c r="X755" s="72" t="str">
        <f t="shared" si="34"/>
        <v/>
      </c>
      <c r="Y755" s="72" t="str">
        <f t="shared" si="35"/>
        <v/>
      </c>
    </row>
    <row r="756" spans="1:25" s="73" customFormat="1" x14ac:dyDescent="0.35">
      <c r="A756" s="83"/>
      <c r="B756" s="83"/>
      <c r="C756" s="87"/>
      <c r="D756" s="87"/>
      <c r="E756" s="85"/>
      <c r="F756" s="86"/>
      <c r="G756" s="87"/>
      <c r="H756" s="87"/>
      <c r="I756" s="90"/>
      <c r="J756" s="89"/>
      <c r="K756" s="89"/>
      <c r="L756" s="89"/>
      <c r="M756" s="90"/>
      <c r="N756" s="90"/>
      <c r="O756" s="87"/>
      <c r="P756" s="87"/>
      <c r="Q756" s="91"/>
      <c r="R756" s="91"/>
      <c r="S756" s="92"/>
      <c r="T756" s="92"/>
      <c r="U756" s="92"/>
      <c r="V756" s="92"/>
      <c r="W756" s="72" t="str">
        <f t="shared" si="33"/>
        <v/>
      </c>
      <c r="X756" s="72" t="str">
        <f t="shared" si="34"/>
        <v/>
      </c>
      <c r="Y756" s="72" t="str">
        <f t="shared" si="35"/>
        <v/>
      </c>
    </row>
    <row r="757" spans="1:25" s="73" customFormat="1" x14ac:dyDescent="0.35">
      <c r="A757" s="83"/>
      <c r="B757" s="83"/>
      <c r="C757" s="87"/>
      <c r="D757" s="87"/>
      <c r="E757" s="85"/>
      <c r="F757" s="86"/>
      <c r="G757" s="87"/>
      <c r="H757" s="87"/>
      <c r="I757" s="90"/>
      <c r="J757" s="89"/>
      <c r="K757" s="89"/>
      <c r="L757" s="89"/>
      <c r="M757" s="90"/>
      <c r="N757" s="90"/>
      <c r="O757" s="87"/>
      <c r="P757" s="87"/>
      <c r="Q757" s="91"/>
      <c r="R757" s="91"/>
      <c r="S757" s="92"/>
      <c r="T757" s="92"/>
      <c r="U757" s="92"/>
      <c r="V757" s="92"/>
      <c r="W757" s="72" t="str">
        <f t="shared" si="33"/>
        <v/>
      </c>
      <c r="X757" s="72" t="str">
        <f t="shared" si="34"/>
        <v/>
      </c>
      <c r="Y757" s="72" t="str">
        <f t="shared" si="35"/>
        <v/>
      </c>
    </row>
    <row r="758" spans="1:25" s="73" customFormat="1" x14ac:dyDescent="0.35">
      <c r="A758" s="83"/>
      <c r="B758" s="83"/>
      <c r="C758" s="87"/>
      <c r="D758" s="87"/>
      <c r="E758" s="85"/>
      <c r="F758" s="86"/>
      <c r="G758" s="87"/>
      <c r="H758" s="87"/>
      <c r="I758" s="90"/>
      <c r="J758" s="89"/>
      <c r="K758" s="89"/>
      <c r="L758" s="89"/>
      <c r="M758" s="90"/>
      <c r="N758" s="90"/>
      <c r="O758" s="87"/>
      <c r="P758" s="87"/>
      <c r="Q758" s="91"/>
      <c r="R758" s="91"/>
      <c r="S758" s="92"/>
      <c r="T758" s="92"/>
      <c r="U758" s="92"/>
      <c r="V758" s="92"/>
      <c r="W758" s="72" t="str">
        <f t="shared" si="33"/>
        <v/>
      </c>
      <c r="X758" s="72" t="str">
        <f t="shared" si="34"/>
        <v/>
      </c>
      <c r="Y758" s="72" t="str">
        <f t="shared" si="35"/>
        <v/>
      </c>
    </row>
    <row r="759" spans="1:25" s="73" customFormat="1" x14ac:dyDescent="0.35">
      <c r="A759" s="83"/>
      <c r="B759" s="83"/>
      <c r="C759" s="87"/>
      <c r="D759" s="87"/>
      <c r="E759" s="85"/>
      <c r="F759" s="86"/>
      <c r="G759" s="87"/>
      <c r="H759" s="87"/>
      <c r="I759" s="90"/>
      <c r="J759" s="89"/>
      <c r="K759" s="89"/>
      <c r="L759" s="89"/>
      <c r="M759" s="90"/>
      <c r="N759" s="90"/>
      <c r="O759" s="87"/>
      <c r="P759" s="87"/>
      <c r="Q759" s="91"/>
      <c r="R759" s="91"/>
      <c r="S759" s="92"/>
      <c r="T759" s="92"/>
      <c r="U759" s="92"/>
      <c r="V759" s="92"/>
      <c r="W759" s="72" t="str">
        <f t="shared" si="33"/>
        <v/>
      </c>
      <c r="X759" s="72" t="str">
        <f t="shared" si="34"/>
        <v/>
      </c>
      <c r="Y759" s="72" t="str">
        <f t="shared" si="35"/>
        <v/>
      </c>
    </row>
    <row r="760" spans="1:25" s="73" customFormat="1" x14ac:dyDescent="0.35">
      <c r="A760" s="83"/>
      <c r="B760" s="83"/>
      <c r="C760" s="87"/>
      <c r="D760" s="87"/>
      <c r="E760" s="85"/>
      <c r="F760" s="86"/>
      <c r="G760" s="87"/>
      <c r="H760" s="87"/>
      <c r="I760" s="90"/>
      <c r="J760" s="89"/>
      <c r="K760" s="89"/>
      <c r="L760" s="89"/>
      <c r="M760" s="90"/>
      <c r="N760" s="90"/>
      <c r="O760" s="87"/>
      <c r="P760" s="87"/>
      <c r="Q760" s="91"/>
      <c r="R760" s="91"/>
      <c r="S760" s="92"/>
      <c r="T760" s="92"/>
      <c r="U760" s="92"/>
      <c r="V760" s="92"/>
      <c r="W760" s="72" t="str">
        <f t="shared" si="33"/>
        <v/>
      </c>
      <c r="X760" s="72" t="str">
        <f t="shared" si="34"/>
        <v/>
      </c>
      <c r="Y760" s="72" t="str">
        <f t="shared" si="35"/>
        <v/>
      </c>
    </row>
    <row r="761" spans="1:25" s="73" customFormat="1" x14ac:dyDescent="0.35">
      <c r="A761" s="83"/>
      <c r="B761" s="83"/>
      <c r="C761" s="87"/>
      <c r="D761" s="87"/>
      <c r="E761" s="85"/>
      <c r="F761" s="86"/>
      <c r="G761" s="87"/>
      <c r="H761" s="87"/>
      <c r="I761" s="90"/>
      <c r="J761" s="89"/>
      <c r="K761" s="89"/>
      <c r="L761" s="89"/>
      <c r="M761" s="90"/>
      <c r="N761" s="90"/>
      <c r="O761" s="87"/>
      <c r="P761" s="87"/>
      <c r="Q761" s="91"/>
      <c r="R761" s="91"/>
      <c r="S761" s="92"/>
      <c r="T761" s="92"/>
      <c r="U761" s="92"/>
      <c r="V761" s="92"/>
      <c r="W761" s="72" t="str">
        <f t="shared" si="33"/>
        <v/>
      </c>
      <c r="X761" s="72" t="str">
        <f t="shared" si="34"/>
        <v/>
      </c>
      <c r="Y761" s="72" t="str">
        <f t="shared" si="35"/>
        <v/>
      </c>
    </row>
    <row r="762" spans="1:25" s="73" customFormat="1" x14ac:dyDescent="0.35">
      <c r="A762" s="83"/>
      <c r="B762" s="83"/>
      <c r="C762" s="87"/>
      <c r="D762" s="87"/>
      <c r="E762" s="85"/>
      <c r="F762" s="86"/>
      <c r="G762" s="87"/>
      <c r="H762" s="87"/>
      <c r="I762" s="90"/>
      <c r="J762" s="89"/>
      <c r="K762" s="89"/>
      <c r="L762" s="89"/>
      <c r="M762" s="90"/>
      <c r="N762" s="90"/>
      <c r="O762" s="87"/>
      <c r="P762" s="87"/>
      <c r="Q762" s="91"/>
      <c r="R762" s="91"/>
      <c r="S762" s="92"/>
      <c r="T762" s="92"/>
      <c r="U762" s="92"/>
      <c r="V762" s="92"/>
      <c r="W762" s="72" t="str">
        <f t="shared" si="33"/>
        <v/>
      </c>
      <c r="X762" s="72" t="str">
        <f t="shared" si="34"/>
        <v/>
      </c>
      <c r="Y762" s="72" t="str">
        <f t="shared" si="35"/>
        <v/>
      </c>
    </row>
    <row r="763" spans="1:25" s="73" customFormat="1" x14ac:dyDescent="0.35">
      <c r="A763" s="83"/>
      <c r="B763" s="83"/>
      <c r="C763" s="87"/>
      <c r="D763" s="87"/>
      <c r="E763" s="85"/>
      <c r="F763" s="86"/>
      <c r="G763" s="87"/>
      <c r="H763" s="87"/>
      <c r="I763" s="90"/>
      <c r="J763" s="89"/>
      <c r="K763" s="89"/>
      <c r="L763" s="89"/>
      <c r="M763" s="90"/>
      <c r="N763" s="90"/>
      <c r="O763" s="87"/>
      <c r="P763" s="87"/>
      <c r="Q763" s="91"/>
      <c r="R763" s="91"/>
      <c r="S763" s="92"/>
      <c r="T763" s="92"/>
      <c r="U763" s="92"/>
      <c r="V763" s="92"/>
      <c r="W763" s="72" t="str">
        <f t="shared" si="33"/>
        <v/>
      </c>
      <c r="X763" s="72" t="str">
        <f t="shared" si="34"/>
        <v/>
      </c>
      <c r="Y763" s="72" t="str">
        <f t="shared" si="35"/>
        <v/>
      </c>
    </row>
    <row r="764" spans="1:25" s="73" customFormat="1" x14ac:dyDescent="0.35">
      <c r="A764" s="83"/>
      <c r="B764" s="83"/>
      <c r="C764" s="87"/>
      <c r="D764" s="87"/>
      <c r="E764" s="85"/>
      <c r="F764" s="86"/>
      <c r="G764" s="87"/>
      <c r="H764" s="87"/>
      <c r="I764" s="90"/>
      <c r="J764" s="89"/>
      <c r="K764" s="89"/>
      <c r="L764" s="89"/>
      <c r="M764" s="90"/>
      <c r="N764" s="90"/>
      <c r="O764" s="87"/>
      <c r="P764" s="87"/>
      <c r="Q764" s="91"/>
      <c r="R764" s="91"/>
      <c r="S764" s="92"/>
      <c r="T764" s="92"/>
      <c r="U764" s="92"/>
      <c r="V764" s="92"/>
      <c r="W764" s="72" t="str">
        <f t="shared" si="33"/>
        <v/>
      </c>
      <c r="X764" s="72" t="str">
        <f t="shared" si="34"/>
        <v/>
      </c>
      <c r="Y764" s="72" t="str">
        <f t="shared" si="35"/>
        <v/>
      </c>
    </row>
    <row r="765" spans="1:25" s="73" customFormat="1" x14ac:dyDescent="0.35">
      <c r="A765" s="83"/>
      <c r="B765" s="83"/>
      <c r="C765" s="87"/>
      <c r="D765" s="87"/>
      <c r="E765" s="85"/>
      <c r="F765" s="86"/>
      <c r="G765" s="87"/>
      <c r="H765" s="87"/>
      <c r="I765" s="90"/>
      <c r="J765" s="89"/>
      <c r="K765" s="89"/>
      <c r="L765" s="89"/>
      <c r="M765" s="90"/>
      <c r="N765" s="90"/>
      <c r="O765" s="87"/>
      <c r="P765" s="87"/>
      <c r="Q765" s="91"/>
      <c r="R765" s="91"/>
      <c r="S765" s="92"/>
      <c r="T765" s="92"/>
      <c r="U765" s="92"/>
      <c r="V765" s="92"/>
      <c r="W765" s="72" t="str">
        <f t="shared" si="33"/>
        <v/>
      </c>
      <c r="X765" s="72" t="str">
        <f t="shared" si="34"/>
        <v/>
      </c>
      <c r="Y765" s="72" t="str">
        <f t="shared" si="35"/>
        <v/>
      </c>
    </row>
    <row r="766" spans="1:25" s="73" customFormat="1" x14ac:dyDescent="0.35">
      <c r="A766" s="83"/>
      <c r="B766" s="83"/>
      <c r="C766" s="87"/>
      <c r="D766" s="87"/>
      <c r="E766" s="85"/>
      <c r="F766" s="86"/>
      <c r="G766" s="87"/>
      <c r="H766" s="87"/>
      <c r="I766" s="90"/>
      <c r="J766" s="89"/>
      <c r="K766" s="89"/>
      <c r="L766" s="89"/>
      <c r="M766" s="90"/>
      <c r="N766" s="90"/>
      <c r="O766" s="87"/>
      <c r="P766" s="87"/>
      <c r="Q766" s="91"/>
      <c r="R766" s="91"/>
      <c r="S766" s="92"/>
      <c r="T766" s="92"/>
      <c r="U766" s="92"/>
      <c r="V766" s="92"/>
      <c r="W766" s="72" t="str">
        <f t="shared" si="33"/>
        <v/>
      </c>
      <c r="X766" s="72" t="str">
        <f t="shared" si="34"/>
        <v/>
      </c>
      <c r="Y766" s="72" t="str">
        <f t="shared" si="35"/>
        <v/>
      </c>
    </row>
    <row r="767" spans="1:25" s="73" customFormat="1" x14ac:dyDescent="0.35">
      <c r="A767" s="83"/>
      <c r="B767" s="83"/>
      <c r="C767" s="87"/>
      <c r="D767" s="87"/>
      <c r="E767" s="85"/>
      <c r="F767" s="86"/>
      <c r="G767" s="87"/>
      <c r="H767" s="87"/>
      <c r="I767" s="90"/>
      <c r="J767" s="89"/>
      <c r="K767" s="89"/>
      <c r="L767" s="89"/>
      <c r="M767" s="90"/>
      <c r="N767" s="90"/>
      <c r="O767" s="87"/>
      <c r="P767" s="87"/>
      <c r="Q767" s="91"/>
      <c r="R767" s="91"/>
      <c r="S767" s="92"/>
      <c r="T767" s="92"/>
      <c r="U767" s="92"/>
      <c r="V767" s="92"/>
      <c r="W767" s="72" t="str">
        <f t="shared" si="33"/>
        <v/>
      </c>
      <c r="X767" s="72" t="str">
        <f t="shared" si="34"/>
        <v/>
      </c>
      <c r="Y767" s="72" t="str">
        <f t="shared" si="35"/>
        <v/>
      </c>
    </row>
    <row r="768" spans="1:25" s="73" customFormat="1" x14ac:dyDescent="0.35">
      <c r="A768" s="83"/>
      <c r="B768" s="83"/>
      <c r="C768" s="87"/>
      <c r="D768" s="87"/>
      <c r="E768" s="85"/>
      <c r="F768" s="86"/>
      <c r="G768" s="87"/>
      <c r="H768" s="87"/>
      <c r="I768" s="90"/>
      <c r="J768" s="89"/>
      <c r="K768" s="89"/>
      <c r="L768" s="89"/>
      <c r="M768" s="90"/>
      <c r="N768" s="90"/>
      <c r="O768" s="87"/>
      <c r="P768" s="87"/>
      <c r="Q768" s="91"/>
      <c r="R768" s="91"/>
      <c r="S768" s="92"/>
      <c r="T768" s="92"/>
      <c r="U768" s="92"/>
      <c r="V768" s="92"/>
      <c r="W768" s="72" t="str">
        <f t="shared" si="33"/>
        <v/>
      </c>
      <c r="X768" s="72" t="str">
        <f t="shared" si="34"/>
        <v/>
      </c>
      <c r="Y768" s="72" t="str">
        <f t="shared" si="35"/>
        <v/>
      </c>
    </row>
    <row r="769" spans="1:25" s="73" customFormat="1" x14ac:dyDescent="0.35">
      <c r="A769" s="83"/>
      <c r="B769" s="83"/>
      <c r="C769" s="87"/>
      <c r="D769" s="87"/>
      <c r="E769" s="85"/>
      <c r="F769" s="86"/>
      <c r="G769" s="87"/>
      <c r="H769" s="87"/>
      <c r="I769" s="90"/>
      <c r="J769" s="89"/>
      <c r="K769" s="89"/>
      <c r="L769" s="89"/>
      <c r="M769" s="90"/>
      <c r="N769" s="90"/>
      <c r="O769" s="87"/>
      <c r="P769" s="87"/>
      <c r="Q769" s="91"/>
      <c r="R769" s="91"/>
      <c r="S769" s="92"/>
      <c r="T769" s="92"/>
      <c r="U769" s="92"/>
      <c r="V769" s="92"/>
      <c r="W769" s="72" t="str">
        <f t="shared" si="33"/>
        <v/>
      </c>
      <c r="X769" s="72" t="str">
        <f t="shared" si="34"/>
        <v/>
      </c>
      <c r="Y769" s="72" t="str">
        <f t="shared" si="35"/>
        <v/>
      </c>
    </row>
    <row r="770" spans="1:25" s="73" customFormat="1" x14ac:dyDescent="0.35">
      <c r="A770" s="83"/>
      <c r="B770" s="83"/>
      <c r="C770" s="87"/>
      <c r="D770" s="87"/>
      <c r="E770" s="85"/>
      <c r="F770" s="86"/>
      <c r="G770" s="87"/>
      <c r="H770" s="87"/>
      <c r="I770" s="90"/>
      <c r="J770" s="89"/>
      <c r="K770" s="89"/>
      <c r="L770" s="89"/>
      <c r="M770" s="90"/>
      <c r="N770" s="90"/>
      <c r="O770" s="87"/>
      <c r="P770" s="87"/>
      <c r="Q770" s="91"/>
      <c r="R770" s="91"/>
      <c r="S770" s="92"/>
      <c r="T770" s="92"/>
      <c r="U770" s="92"/>
      <c r="V770" s="92"/>
      <c r="W770" s="72" t="str">
        <f t="shared" si="33"/>
        <v/>
      </c>
      <c r="X770" s="72" t="str">
        <f t="shared" si="34"/>
        <v/>
      </c>
      <c r="Y770" s="72" t="str">
        <f t="shared" si="35"/>
        <v/>
      </c>
    </row>
    <row r="771" spans="1:25" s="73" customFormat="1" x14ac:dyDescent="0.35">
      <c r="A771" s="83"/>
      <c r="B771" s="83"/>
      <c r="C771" s="87"/>
      <c r="D771" s="87"/>
      <c r="E771" s="85"/>
      <c r="F771" s="86"/>
      <c r="G771" s="87"/>
      <c r="H771" s="87"/>
      <c r="I771" s="90"/>
      <c r="J771" s="89"/>
      <c r="K771" s="89"/>
      <c r="L771" s="89"/>
      <c r="M771" s="90"/>
      <c r="N771" s="90"/>
      <c r="O771" s="87"/>
      <c r="P771" s="87"/>
      <c r="Q771" s="91"/>
      <c r="R771" s="91"/>
      <c r="S771" s="92"/>
      <c r="T771" s="92"/>
      <c r="U771" s="92"/>
      <c r="V771" s="92"/>
      <c r="W771" s="72" t="str">
        <f t="shared" si="33"/>
        <v/>
      </c>
      <c r="X771" s="72" t="str">
        <f t="shared" si="34"/>
        <v/>
      </c>
      <c r="Y771" s="72" t="str">
        <f t="shared" si="35"/>
        <v/>
      </c>
    </row>
    <row r="772" spans="1:25" s="73" customFormat="1" x14ac:dyDescent="0.35">
      <c r="A772" s="83"/>
      <c r="B772" s="83"/>
      <c r="C772" s="87"/>
      <c r="D772" s="87"/>
      <c r="E772" s="85"/>
      <c r="F772" s="86"/>
      <c r="G772" s="87"/>
      <c r="H772" s="87"/>
      <c r="I772" s="90"/>
      <c r="J772" s="89"/>
      <c r="K772" s="89"/>
      <c r="L772" s="89"/>
      <c r="M772" s="90"/>
      <c r="N772" s="90"/>
      <c r="O772" s="87"/>
      <c r="P772" s="87"/>
      <c r="Q772" s="91"/>
      <c r="R772" s="91"/>
      <c r="S772" s="92"/>
      <c r="T772" s="92"/>
      <c r="U772" s="92"/>
      <c r="V772" s="92"/>
      <c r="W772" s="72" t="str">
        <f t="shared" si="33"/>
        <v/>
      </c>
      <c r="X772" s="72" t="str">
        <f t="shared" si="34"/>
        <v/>
      </c>
      <c r="Y772" s="72" t="str">
        <f t="shared" si="35"/>
        <v/>
      </c>
    </row>
    <row r="773" spans="1:25" s="73" customFormat="1" x14ac:dyDescent="0.35">
      <c r="A773" s="83"/>
      <c r="B773" s="83"/>
      <c r="C773" s="87"/>
      <c r="D773" s="87"/>
      <c r="E773" s="85"/>
      <c r="F773" s="86"/>
      <c r="G773" s="87"/>
      <c r="H773" s="87"/>
      <c r="I773" s="90"/>
      <c r="J773" s="89"/>
      <c r="K773" s="89"/>
      <c r="L773" s="89"/>
      <c r="M773" s="90"/>
      <c r="N773" s="90"/>
      <c r="O773" s="87"/>
      <c r="P773" s="87"/>
      <c r="Q773" s="91"/>
      <c r="R773" s="91"/>
      <c r="S773" s="92"/>
      <c r="T773" s="92"/>
      <c r="U773" s="92"/>
      <c r="V773" s="92"/>
      <c r="W773" s="72" t="str">
        <f t="shared" si="33"/>
        <v/>
      </c>
      <c r="X773" s="72" t="str">
        <f t="shared" si="34"/>
        <v/>
      </c>
      <c r="Y773" s="72" t="str">
        <f t="shared" si="35"/>
        <v/>
      </c>
    </row>
    <row r="774" spans="1:25" s="73" customFormat="1" x14ac:dyDescent="0.35">
      <c r="A774" s="83"/>
      <c r="B774" s="83"/>
      <c r="C774" s="87"/>
      <c r="D774" s="87"/>
      <c r="E774" s="85"/>
      <c r="F774" s="86"/>
      <c r="G774" s="87"/>
      <c r="H774" s="87"/>
      <c r="I774" s="90"/>
      <c r="J774" s="89"/>
      <c r="K774" s="89"/>
      <c r="L774" s="89"/>
      <c r="M774" s="90"/>
      <c r="N774" s="90"/>
      <c r="O774" s="87"/>
      <c r="P774" s="87"/>
      <c r="Q774" s="91"/>
      <c r="R774" s="91"/>
      <c r="S774" s="92"/>
      <c r="T774" s="92"/>
      <c r="U774" s="92"/>
      <c r="V774" s="92"/>
      <c r="W774" s="72" t="str">
        <f t="shared" si="33"/>
        <v/>
      </c>
      <c r="X774" s="72" t="str">
        <f t="shared" si="34"/>
        <v/>
      </c>
      <c r="Y774" s="72" t="str">
        <f t="shared" si="35"/>
        <v/>
      </c>
    </row>
    <row r="775" spans="1:25" s="73" customFormat="1" x14ac:dyDescent="0.35">
      <c r="A775" s="83"/>
      <c r="B775" s="83"/>
      <c r="C775" s="87"/>
      <c r="D775" s="87"/>
      <c r="E775" s="85"/>
      <c r="F775" s="86"/>
      <c r="G775" s="87"/>
      <c r="H775" s="87"/>
      <c r="I775" s="90"/>
      <c r="J775" s="89"/>
      <c r="K775" s="89"/>
      <c r="L775" s="89"/>
      <c r="M775" s="90"/>
      <c r="N775" s="90"/>
      <c r="O775" s="87"/>
      <c r="P775" s="87"/>
      <c r="Q775" s="91"/>
      <c r="R775" s="91"/>
      <c r="S775" s="92"/>
      <c r="T775" s="92"/>
      <c r="U775" s="92"/>
      <c r="V775" s="92"/>
      <c r="W775" s="72" t="str">
        <f t="shared" si="33"/>
        <v/>
      </c>
      <c r="X775" s="72" t="str">
        <f t="shared" si="34"/>
        <v/>
      </c>
      <c r="Y775" s="72" t="str">
        <f t="shared" si="35"/>
        <v/>
      </c>
    </row>
    <row r="776" spans="1:25" s="73" customFormat="1" x14ac:dyDescent="0.35">
      <c r="A776" s="83"/>
      <c r="B776" s="83"/>
      <c r="C776" s="87"/>
      <c r="D776" s="87"/>
      <c r="E776" s="85"/>
      <c r="F776" s="86"/>
      <c r="G776" s="87"/>
      <c r="H776" s="87"/>
      <c r="I776" s="90"/>
      <c r="J776" s="89"/>
      <c r="K776" s="89"/>
      <c r="L776" s="89"/>
      <c r="M776" s="90"/>
      <c r="N776" s="90"/>
      <c r="O776" s="87"/>
      <c r="P776" s="87"/>
      <c r="Q776" s="91"/>
      <c r="R776" s="91"/>
      <c r="S776" s="92"/>
      <c r="T776" s="92"/>
      <c r="U776" s="92"/>
      <c r="V776" s="92"/>
      <c r="W776" s="72" t="str">
        <f t="shared" ref="W776:W839" si="36">IF(T776="","",(T776-S776))</f>
        <v/>
      </c>
      <c r="X776" s="72" t="str">
        <f t="shared" ref="X776:X839" si="37">IF(U776="","",IF(U776="ND","ND",(U776-T776)))</f>
        <v/>
      </c>
      <c r="Y776" s="72" t="str">
        <f t="shared" ref="Y776:Y839" si="38">IF(V776="","",IF(V776="ND","ND",(V776-T776)))</f>
        <v/>
      </c>
    </row>
    <row r="777" spans="1:25" s="73" customFormat="1" x14ac:dyDescent="0.35">
      <c r="A777" s="83"/>
      <c r="B777" s="83"/>
      <c r="C777" s="87"/>
      <c r="D777" s="87"/>
      <c r="E777" s="85"/>
      <c r="F777" s="86"/>
      <c r="G777" s="87"/>
      <c r="H777" s="87"/>
      <c r="I777" s="90"/>
      <c r="J777" s="89"/>
      <c r="K777" s="89"/>
      <c r="L777" s="89"/>
      <c r="M777" s="90"/>
      <c r="N777" s="90"/>
      <c r="O777" s="87"/>
      <c r="P777" s="87"/>
      <c r="Q777" s="91"/>
      <c r="R777" s="91"/>
      <c r="S777" s="92"/>
      <c r="T777" s="92"/>
      <c r="U777" s="92"/>
      <c r="V777" s="92"/>
      <c r="W777" s="72" t="str">
        <f t="shared" si="36"/>
        <v/>
      </c>
      <c r="X777" s="72" t="str">
        <f t="shared" si="37"/>
        <v/>
      </c>
      <c r="Y777" s="72" t="str">
        <f t="shared" si="38"/>
        <v/>
      </c>
    </row>
    <row r="778" spans="1:25" s="73" customFormat="1" x14ac:dyDescent="0.35">
      <c r="A778" s="83"/>
      <c r="B778" s="83"/>
      <c r="C778" s="87"/>
      <c r="D778" s="87"/>
      <c r="E778" s="85"/>
      <c r="F778" s="86"/>
      <c r="G778" s="87"/>
      <c r="H778" s="87"/>
      <c r="I778" s="90"/>
      <c r="J778" s="89"/>
      <c r="K778" s="89"/>
      <c r="L778" s="89"/>
      <c r="M778" s="90"/>
      <c r="N778" s="90"/>
      <c r="O778" s="87"/>
      <c r="P778" s="87"/>
      <c r="Q778" s="91"/>
      <c r="R778" s="91"/>
      <c r="S778" s="92"/>
      <c r="T778" s="92"/>
      <c r="U778" s="92"/>
      <c r="V778" s="92"/>
      <c r="W778" s="72" t="str">
        <f t="shared" si="36"/>
        <v/>
      </c>
      <c r="X778" s="72" t="str">
        <f t="shared" si="37"/>
        <v/>
      </c>
      <c r="Y778" s="72" t="str">
        <f t="shared" si="38"/>
        <v/>
      </c>
    </row>
    <row r="779" spans="1:25" s="73" customFormat="1" x14ac:dyDescent="0.35">
      <c r="A779" s="83"/>
      <c r="B779" s="83"/>
      <c r="C779" s="87"/>
      <c r="D779" s="87"/>
      <c r="E779" s="85"/>
      <c r="F779" s="86"/>
      <c r="G779" s="87"/>
      <c r="H779" s="87"/>
      <c r="I779" s="90"/>
      <c r="J779" s="89"/>
      <c r="K779" s="89"/>
      <c r="L779" s="89"/>
      <c r="M779" s="90"/>
      <c r="N779" s="90"/>
      <c r="O779" s="87"/>
      <c r="P779" s="87"/>
      <c r="Q779" s="91"/>
      <c r="R779" s="91"/>
      <c r="S779" s="92"/>
      <c r="T779" s="92"/>
      <c r="U779" s="92"/>
      <c r="V779" s="92"/>
      <c r="W779" s="72" t="str">
        <f t="shared" si="36"/>
        <v/>
      </c>
      <c r="X779" s="72" t="str">
        <f t="shared" si="37"/>
        <v/>
      </c>
      <c r="Y779" s="72" t="str">
        <f t="shared" si="38"/>
        <v/>
      </c>
    </row>
    <row r="780" spans="1:25" s="73" customFormat="1" x14ac:dyDescent="0.35">
      <c r="A780" s="83"/>
      <c r="B780" s="83"/>
      <c r="C780" s="87"/>
      <c r="D780" s="87"/>
      <c r="E780" s="85"/>
      <c r="F780" s="86"/>
      <c r="G780" s="87"/>
      <c r="H780" s="87"/>
      <c r="I780" s="90"/>
      <c r="J780" s="89"/>
      <c r="K780" s="89"/>
      <c r="L780" s="89"/>
      <c r="M780" s="90"/>
      <c r="N780" s="90"/>
      <c r="O780" s="87"/>
      <c r="P780" s="87"/>
      <c r="Q780" s="91"/>
      <c r="R780" s="91"/>
      <c r="S780" s="92"/>
      <c r="T780" s="92"/>
      <c r="U780" s="92"/>
      <c r="V780" s="92"/>
      <c r="W780" s="72" t="str">
        <f t="shared" si="36"/>
        <v/>
      </c>
      <c r="X780" s="72" t="str">
        <f t="shared" si="37"/>
        <v/>
      </c>
      <c r="Y780" s="72" t="str">
        <f t="shared" si="38"/>
        <v/>
      </c>
    </row>
    <row r="781" spans="1:25" s="73" customFormat="1" x14ac:dyDescent="0.35">
      <c r="A781" s="83"/>
      <c r="B781" s="83"/>
      <c r="C781" s="87"/>
      <c r="D781" s="87"/>
      <c r="E781" s="85"/>
      <c r="F781" s="86"/>
      <c r="G781" s="87"/>
      <c r="H781" s="87"/>
      <c r="I781" s="90"/>
      <c r="J781" s="89"/>
      <c r="K781" s="89"/>
      <c r="L781" s="89"/>
      <c r="M781" s="90"/>
      <c r="N781" s="90"/>
      <c r="O781" s="87"/>
      <c r="P781" s="87"/>
      <c r="Q781" s="91"/>
      <c r="R781" s="91"/>
      <c r="S781" s="92"/>
      <c r="T781" s="92"/>
      <c r="U781" s="92"/>
      <c r="V781" s="92"/>
      <c r="W781" s="72" t="str">
        <f t="shared" si="36"/>
        <v/>
      </c>
      <c r="X781" s="72" t="str">
        <f t="shared" si="37"/>
        <v/>
      </c>
      <c r="Y781" s="72" t="str">
        <f t="shared" si="38"/>
        <v/>
      </c>
    </row>
    <row r="782" spans="1:25" s="73" customFormat="1" x14ac:dyDescent="0.35">
      <c r="A782" s="83"/>
      <c r="B782" s="83"/>
      <c r="C782" s="87"/>
      <c r="D782" s="87"/>
      <c r="E782" s="85"/>
      <c r="F782" s="86"/>
      <c r="G782" s="87"/>
      <c r="H782" s="87"/>
      <c r="I782" s="90"/>
      <c r="J782" s="89"/>
      <c r="K782" s="89"/>
      <c r="L782" s="89"/>
      <c r="M782" s="90"/>
      <c r="N782" s="90"/>
      <c r="O782" s="87"/>
      <c r="P782" s="87"/>
      <c r="Q782" s="91"/>
      <c r="R782" s="91"/>
      <c r="S782" s="92"/>
      <c r="T782" s="92"/>
      <c r="U782" s="92"/>
      <c r="V782" s="92"/>
      <c r="W782" s="72" t="str">
        <f t="shared" si="36"/>
        <v/>
      </c>
      <c r="X782" s="72" t="str">
        <f t="shared" si="37"/>
        <v/>
      </c>
      <c r="Y782" s="72" t="str">
        <f t="shared" si="38"/>
        <v/>
      </c>
    </row>
    <row r="783" spans="1:25" s="73" customFormat="1" x14ac:dyDescent="0.35">
      <c r="A783" s="83"/>
      <c r="B783" s="83"/>
      <c r="C783" s="87"/>
      <c r="D783" s="87"/>
      <c r="E783" s="85"/>
      <c r="F783" s="86"/>
      <c r="G783" s="87"/>
      <c r="H783" s="87"/>
      <c r="I783" s="90"/>
      <c r="J783" s="89"/>
      <c r="K783" s="89"/>
      <c r="L783" s="89"/>
      <c r="M783" s="90"/>
      <c r="N783" s="90"/>
      <c r="O783" s="87"/>
      <c r="P783" s="87"/>
      <c r="Q783" s="91"/>
      <c r="R783" s="91"/>
      <c r="S783" s="92"/>
      <c r="T783" s="92"/>
      <c r="U783" s="92"/>
      <c r="V783" s="92"/>
      <c r="W783" s="72" t="str">
        <f t="shared" si="36"/>
        <v/>
      </c>
      <c r="X783" s="72" t="str">
        <f t="shared" si="37"/>
        <v/>
      </c>
      <c r="Y783" s="72" t="str">
        <f t="shared" si="38"/>
        <v/>
      </c>
    </row>
    <row r="784" spans="1:25" s="73" customFormat="1" x14ac:dyDescent="0.35">
      <c r="A784" s="83"/>
      <c r="B784" s="83"/>
      <c r="C784" s="87"/>
      <c r="D784" s="87"/>
      <c r="E784" s="85"/>
      <c r="F784" s="86"/>
      <c r="G784" s="87"/>
      <c r="H784" s="87"/>
      <c r="I784" s="90"/>
      <c r="J784" s="89"/>
      <c r="K784" s="89"/>
      <c r="L784" s="89"/>
      <c r="M784" s="90"/>
      <c r="N784" s="90"/>
      <c r="O784" s="87"/>
      <c r="P784" s="87"/>
      <c r="Q784" s="91"/>
      <c r="R784" s="91"/>
      <c r="S784" s="92"/>
      <c r="T784" s="92"/>
      <c r="U784" s="92"/>
      <c r="V784" s="92"/>
      <c r="W784" s="72" t="str">
        <f t="shared" si="36"/>
        <v/>
      </c>
      <c r="X784" s="72" t="str">
        <f t="shared" si="37"/>
        <v/>
      </c>
      <c r="Y784" s="72" t="str">
        <f t="shared" si="38"/>
        <v/>
      </c>
    </row>
    <row r="785" spans="1:25" s="73" customFormat="1" x14ac:dyDescent="0.35">
      <c r="A785" s="83"/>
      <c r="B785" s="83"/>
      <c r="C785" s="87"/>
      <c r="D785" s="87"/>
      <c r="E785" s="85"/>
      <c r="F785" s="86"/>
      <c r="G785" s="87"/>
      <c r="H785" s="87"/>
      <c r="I785" s="90"/>
      <c r="J785" s="89"/>
      <c r="K785" s="89"/>
      <c r="L785" s="89"/>
      <c r="M785" s="90"/>
      <c r="N785" s="90"/>
      <c r="O785" s="87"/>
      <c r="P785" s="87"/>
      <c r="Q785" s="91"/>
      <c r="R785" s="91"/>
      <c r="S785" s="92"/>
      <c r="T785" s="92"/>
      <c r="U785" s="92"/>
      <c r="V785" s="92"/>
      <c r="W785" s="72" t="str">
        <f t="shared" si="36"/>
        <v/>
      </c>
      <c r="X785" s="72" t="str">
        <f t="shared" si="37"/>
        <v/>
      </c>
      <c r="Y785" s="72" t="str">
        <f t="shared" si="38"/>
        <v/>
      </c>
    </row>
    <row r="786" spans="1:25" s="73" customFormat="1" x14ac:dyDescent="0.35">
      <c r="A786" s="83"/>
      <c r="B786" s="83"/>
      <c r="C786" s="87"/>
      <c r="D786" s="87"/>
      <c r="E786" s="85"/>
      <c r="F786" s="86"/>
      <c r="G786" s="87"/>
      <c r="H786" s="87"/>
      <c r="I786" s="90"/>
      <c r="J786" s="89"/>
      <c r="K786" s="89"/>
      <c r="L786" s="89"/>
      <c r="M786" s="90"/>
      <c r="N786" s="90"/>
      <c r="O786" s="87"/>
      <c r="P786" s="87"/>
      <c r="Q786" s="91"/>
      <c r="R786" s="91"/>
      <c r="S786" s="92"/>
      <c r="T786" s="92"/>
      <c r="U786" s="92"/>
      <c r="V786" s="92"/>
      <c r="W786" s="72" t="str">
        <f t="shared" si="36"/>
        <v/>
      </c>
      <c r="X786" s="72" t="str">
        <f t="shared" si="37"/>
        <v/>
      </c>
      <c r="Y786" s="72" t="str">
        <f t="shared" si="38"/>
        <v/>
      </c>
    </row>
    <row r="787" spans="1:25" s="73" customFormat="1" x14ac:dyDescent="0.35">
      <c r="A787" s="83"/>
      <c r="B787" s="83"/>
      <c r="C787" s="87"/>
      <c r="D787" s="87"/>
      <c r="E787" s="85"/>
      <c r="F787" s="86"/>
      <c r="G787" s="87"/>
      <c r="H787" s="87"/>
      <c r="I787" s="90"/>
      <c r="J787" s="89"/>
      <c r="K787" s="89"/>
      <c r="L787" s="89"/>
      <c r="M787" s="90"/>
      <c r="N787" s="90"/>
      <c r="O787" s="87"/>
      <c r="P787" s="87"/>
      <c r="Q787" s="91"/>
      <c r="R787" s="91"/>
      <c r="S787" s="92"/>
      <c r="T787" s="92"/>
      <c r="U787" s="92"/>
      <c r="V787" s="92"/>
      <c r="W787" s="72" t="str">
        <f t="shared" si="36"/>
        <v/>
      </c>
      <c r="X787" s="72" t="str">
        <f t="shared" si="37"/>
        <v/>
      </c>
      <c r="Y787" s="72" t="str">
        <f t="shared" si="38"/>
        <v/>
      </c>
    </row>
    <row r="788" spans="1:25" s="73" customFormat="1" x14ac:dyDescent="0.35">
      <c r="A788" s="83"/>
      <c r="B788" s="83"/>
      <c r="C788" s="87"/>
      <c r="D788" s="87"/>
      <c r="E788" s="85"/>
      <c r="F788" s="86"/>
      <c r="G788" s="87"/>
      <c r="H788" s="87"/>
      <c r="I788" s="90"/>
      <c r="J788" s="89"/>
      <c r="K788" s="89"/>
      <c r="L788" s="89"/>
      <c r="M788" s="90"/>
      <c r="N788" s="90"/>
      <c r="O788" s="87"/>
      <c r="P788" s="87"/>
      <c r="Q788" s="91"/>
      <c r="R788" s="91"/>
      <c r="S788" s="92"/>
      <c r="T788" s="92"/>
      <c r="U788" s="92"/>
      <c r="V788" s="92"/>
      <c r="W788" s="72" t="str">
        <f t="shared" si="36"/>
        <v/>
      </c>
      <c r="X788" s="72" t="str">
        <f t="shared" si="37"/>
        <v/>
      </c>
      <c r="Y788" s="72" t="str">
        <f t="shared" si="38"/>
        <v/>
      </c>
    </row>
    <row r="789" spans="1:25" s="73" customFormat="1" x14ac:dyDescent="0.35">
      <c r="A789" s="83"/>
      <c r="B789" s="83"/>
      <c r="C789" s="87"/>
      <c r="D789" s="87"/>
      <c r="E789" s="85"/>
      <c r="F789" s="86"/>
      <c r="G789" s="87"/>
      <c r="H789" s="87"/>
      <c r="I789" s="90"/>
      <c r="J789" s="89"/>
      <c r="K789" s="89"/>
      <c r="L789" s="89"/>
      <c r="M789" s="90"/>
      <c r="N789" s="90"/>
      <c r="O789" s="87"/>
      <c r="P789" s="87"/>
      <c r="Q789" s="91"/>
      <c r="R789" s="91"/>
      <c r="S789" s="92"/>
      <c r="T789" s="92"/>
      <c r="U789" s="92"/>
      <c r="V789" s="92"/>
      <c r="W789" s="72" t="str">
        <f t="shared" si="36"/>
        <v/>
      </c>
      <c r="X789" s="72" t="str">
        <f t="shared" si="37"/>
        <v/>
      </c>
      <c r="Y789" s="72" t="str">
        <f t="shared" si="38"/>
        <v/>
      </c>
    </row>
    <row r="790" spans="1:25" s="73" customFormat="1" x14ac:dyDescent="0.35">
      <c r="A790" s="83"/>
      <c r="B790" s="83"/>
      <c r="C790" s="87"/>
      <c r="D790" s="87"/>
      <c r="E790" s="85"/>
      <c r="F790" s="86"/>
      <c r="G790" s="87"/>
      <c r="H790" s="87"/>
      <c r="I790" s="90"/>
      <c r="J790" s="89"/>
      <c r="K790" s="89"/>
      <c r="L790" s="89"/>
      <c r="M790" s="90"/>
      <c r="N790" s="90"/>
      <c r="O790" s="87"/>
      <c r="P790" s="87"/>
      <c r="Q790" s="91"/>
      <c r="R790" s="91"/>
      <c r="S790" s="92"/>
      <c r="T790" s="92"/>
      <c r="U790" s="92"/>
      <c r="V790" s="92"/>
      <c r="W790" s="72" t="str">
        <f t="shared" si="36"/>
        <v/>
      </c>
      <c r="X790" s="72" t="str">
        <f t="shared" si="37"/>
        <v/>
      </c>
      <c r="Y790" s="72" t="str">
        <f t="shared" si="38"/>
        <v/>
      </c>
    </row>
    <row r="791" spans="1:25" s="73" customFormat="1" x14ac:dyDescent="0.35">
      <c r="A791" s="83"/>
      <c r="B791" s="83"/>
      <c r="C791" s="87"/>
      <c r="D791" s="87"/>
      <c r="E791" s="85"/>
      <c r="F791" s="86"/>
      <c r="G791" s="87"/>
      <c r="H791" s="87"/>
      <c r="I791" s="90"/>
      <c r="J791" s="89"/>
      <c r="K791" s="89"/>
      <c r="L791" s="89"/>
      <c r="M791" s="90"/>
      <c r="N791" s="90"/>
      <c r="O791" s="87"/>
      <c r="P791" s="87"/>
      <c r="Q791" s="91"/>
      <c r="R791" s="91"/>
      <c r="S791" s="92"/>
      <c r="T791" s="92"/>
      <c r="U791" s="92"/>
      <c r="V791" s="92"/>
      <c r="W791" s="72" t="str">
        <f t="shared" si="36"/>
        <v/>
      </c>
      <c r="X791" s="72" t="str">
        <f t="shared" si="37"/>
        <v/>
      </c>
      <c r="Y791" s="72" t="str">
        <f t="shared" si="38"/>
        <v/>
      </c>
    </row>
    <row r="792" spans="1:25" s="73" customFormat="1" x14ac:dyDescent="0.35">
      <c r="A792" s="83"/>
      <c r="B792" s="83"/>
      <c r="C792" s="87"/>
      <c r="D792" s="87"/>
      <c r="E792" s="85"/>
      <c r="F792" s="86"/>
      <c r="G792" s="87"/>
      <c r="H792" s="87"/>
      <c r="I792" s="90"/>
      <c r="J792" s="89"/>
      <c r="K792" s="89"/>
      <c r="L792" s="89"/>
      <c r="M792" s="90"/>
      <c r="N792" s="90"/>
      <c r="O792" s="87"/>
      <c r="P792" s="87"/>
      <c r="Q792" s="91"/>
      <c r="R792" s="91"/>
      <c r="S792" s="92"/>
      <c r="T792" s="92"/>
      <c r="U792" s="92"/>
      <c r="V792" s="92"/>
      <c r="W792" s="72" t="str">
        <f t="shared" si="36"/>
        <v/>
      </c>
      <c r="X792" s="72" t="str">
        <f t="shared" si="37"/>
        <v/>
      </c>
      <c r="Y792" s="72" t="str">
        <f t="shared" si="38"/>
        <v/>
      </c>
    </row>
    <row r="793" spans="1:25" s="73" customFormat="1" x14ac:dyDescent="0.35">
      <c r="A793" s="83"/>
      <c r="B793" s="83"/>
      <c r="C793" s="87"/>
      <c r="D793" s="87"/>
      <c r="E793" s="85"/>
      <c r="F793" s="86"/>
      <c r="G793" s="87"/>
      <c r="H793" s="87"/>
      <c r="I793" s="90"/>
      <c r="J793" s="89"/>
      <c r="K793" s="89"/>
      <c r="L793" s="89"/>
      <c r="M793" s="90"/>
      <c r="N793" s="90"/>
      <c r="O793" s="87"/>
      <c r="P793" s="87"/>
      <c r="Q793" s="91"/>
      <c r="R793" s="91"/>
      <c r="S793" s="92"/>
      <c r="T793" s="92"/>
      <c r="U793" s="92"/>
      <c r="V793" s="92"/>
      <c r="W793" s="72" t="str">
        <f t="shared" si="36"/>
        <v/>
      </c>
      <c r="X793" s="72" t="str">
        <f t="shared" si="37"/>
        <v/>
      </c>
      <c r="Y793" s="72" t="str">
        <f t="shared" si="38"/>
        <v/>
      </c>
    </row>
    <row r="794" spans="1:25" s="73" customFormat="1" x14ac:dyDescent="0.35">
      <c r="A794" s="83"/>
      <c r="B794" s="83"/>
      <c r="C794" s="87"/>
      <c r="D794" s="87"/>
      <c r="E794" s="85"/>
      <c r="F794" s="86"/>
      <c r="G794" s="87"/>
      <c r="H794" s="87"/>
      <c r="I794" s="90"/>
      <c r="J794" s="89"/>
      <c r="K794" s="89"/>
      <c r="L794" s="89"/>
      <c r="M794" s="90"/>
      <c r="N794" s="90"/>
      <c r="O794" s="87"/>
      <c r="P794" s="87"/>
      <c r="Q794" s="91"/>
      <c r="R794" s="91"/>
      <c r="S794" s="92"/>
      <c r="T794" s="92"/>
      <c r="U794" s="92"/>
      <c r="V794" s="92"/>
      <c r="W794" s="72" t="str">
        <f t="shared" si="36"/>
        <v/>
      </c>
      <c r="X794" s="72" t="str">
        <f t="shared" si="37"/>
        <v/>
      </c>
      <c r="Y794" s="72" t="str">
        <f t="shared" si="38"/>
        <v/>
      </c>
    </row>
    <row r="795" spans="1:25" s="73" customFormat="1" x14ac:dyDescent="0.35">
      <c r="A795" s="83"/>
      <c r="B795" s="83"/>
      <c r="C795" s="87"/>
      <c r="D795" s="87"/>
      <c r="E795" s="85"/>
      <c r="F795" s="86"/>
      <c r="G795" s="87"/>
      <c r="H795" s="87"/>
      <c r="I795" s="90"/>
      <c r="J795" s="89"/>
      <c r="K795" s="89"/>
      <c r="L795" s="89"/>
      <c r="M795" s="90"/>
      <c r="N795" s="90"/>
      <c r="O795" s="87"/>
      <c r="P795" s="87"/>
      <c r="Q795" s="91"/>
      <c r="R795" s="91"/>
      <c r="S795" s="92"/>
      <c r="T795" s="92"/>
      <c r="U795" s="92"/>
      <c r="V795" s="92"/>
      <c r="W795" s="72" t="str">
        <f t="shared" si="36"/>
        <v/>
      </c>
      <c r="X795" s="72" t="str">
        <f t="shared" si="37"/>
        <v/>
      </c>
      <c r="Y795" s="72" t="str">
        <f t="shared" si="38"/>
        <v/>
      </c>
    </row>
    <row r="796" spans="1:25" s="73" customFormat="1" x14ac:dyDescent="0.35">
      <c r="A796" s="83"/>
      <c r="B796" s="83"/>
      <c r="C796" s="87"/>
      <c r="D796" s="87"/>
      <c r="E796" s="85"/>
      <c r="F796" s="86"/>
      <c r="G796" s="87"/>
      <c r="H796" s="87"/>
      <c r="I796" s="90"/>
      <c r="J796" s="89"/>
      <c r="K796" s="89"/>
      <c r="L796" s="89"/>
      <c r="M796" s="90"/>
      <c r="N796" s="90"/>
      <c r="O796" s="87"/>
      <c r="P796" s="87"/>
      <c r="Q796" s="91"/>
      <c r="R796" s="91"/>
      <c r="S796" s="92"/>
      <c r="T796" s="92"/>
      <c r="U796" s="92"/>
      <c r="V796" s="92"/>
      <c r="W796" s="72" t="str">
        <f t="shared" si="36"/>
        <v/>
      </c>
      <c r="X796" s="72" t="str">
        <f t="shared" si="37"/>
        <v/>
      </c>
      <c r="Y796" s="72" t="str">
        <f t="shared" si="38"/>
        <v/>
      </c>
    </row>
    <row r="797" spans="1:25" s="73" customFormat="1" x14ac:dyDescent="0.35">
      <c r="A797" s="83"/>
      <c r="B797" s="83"/>
      <c r="C797" s="87"/>
      <c r="D797" s="87"/>
      <c r="E797" s="85"/>
      <c r="F797" s="86"/>
      <c r="G797" s="87"/>
      <c r="H797" s="87"/>
      <c r="I797" s="90"/>
      <c r="J797" s="89"/>
      <c r="K797" s="89"/>
      <c r="L797" s="89"/>
      <c r="M797" s="90"/>
      <c r="N797" s="90"/>
      <c r="O797" s="87"/>
      <c r="P797" s="87"/>
      <c r="Q797" s="91"/>
      <c r="R797" s="91"/>
      <c r="S797" s="92"/>
      <c r="T797" s="92"/>
      <c r="U797" s="92"/>
      <c r="V797" s="92"/>
      <c r="W797" s="72" t="str">
        <f t="shared" si="36"/>
        <v/>
      </c>
      <c r="X797" s="72" t="str">
        <f t="shared" si="37"/>
        <v/>
      </c>
      <c r="Y797" s="72" t="str">
        <f t="shared" si="38"/>
        <v/>
      </c>
    </row>
    <row r="798" spans="1:25" s="73" customFormat="1" x14ac:dyDescent="0.35">
      <c r="A798" s="83"/>
      <c r="B798" s="83"/>
      <c r="C798" s="87"/>
      <c r="D798" s="87"/>
      <c r="E798" s="85"/>
      <c r="F798" s="86"/>
      <c r="G798" s="87"/>
      <c r="H798" s="87"/>
      <c r="I798" s="90"/>
      <c r="J798" s="89"/>
      <c r="K798" s="89"/>
      <c r="L798" s="89"/>
      <c r="M798" s="90"/>
      <c r="N798" s="90"/>
      <c r="O798" s="87"/>
      <c r="P798" s="87"/>
      <c r="Q798" s="91"/>
      <c r="R798" s="91"/>
      <c r="S798" s="92"/>
      <c r="T798" s="92"/>
      <c r="U798" s="92"/>
      <c r="V798" s="92"/>
      <c r="W798" s="72" t="str">
        <f t="shared" si="36"/>
        <v/>
      </c>
      <c r="X798" s="72" t="str">
        <f t="shared" si="37"/>
        <v/>
      </c>
      <c r="Y798" s="72" t="str">
        <f t="shared" si="38"/>
        <v/>
      </c>
    </row>
    <row r="799" spans="1:25" s="73" customFormat="1" x14ac:dyDescent="0.35">
      <c r="A799" s="83"/>
      <c r="B799" s="83"/>
      <c r="C799" s="87"/>
      <c r="D799" s="87"/>
      <c r="E799" s="85"/>
      <c r="F799" s="86"/>
      <c r="G799" s="87"/>
      <c r="H799" s="87"/>
      <c r="I799" s="90"/>
      <c r="J799" s="89"/>
      <c r="K799" s="89"/>
      <c r="L799" s="89"/>
      <c r="M799" s="90"/>
      <c r="N799" s="90"/>
      <c r="O799" s="87"/>
      <c r="P799" s="87"/>
      <c r="Q799" s="91"/>
      <c r="R799" s="91"/>
      <c r="S799" s="92"/>
      <c r="T799" s="92"/>
      <c r="U799" s="92"/>
      <c r="V799" s="92"/>
      <c r="W799" s="72" t="str">
        <f t="shared" si="36"/>
        <v/>
      </c>
      <c r="X799" s="72" t="str">
        <f t="shared" si="37"/>
        <v/>
      </c>
      <c r="Y799" s="72" t="str">
        <f t="shared" si="38"/>
        <v/>
      </c>
    </row>
    <row r="800" spans="1:25" s="73" customFormat="1" x14ac:dyDescent="0.35">
      <c r="A800" s="83"/>
      <c r="B800" s="83"/>
      <c r="C800" s="87"/>
      <c r="D800" s="87"/>
      <c r="E800" s="85"/>
      <c r="F800" s="86"/>
      <c r="G800" s="87"/>
      <c r="H800" s="87"/>
      <c r="I800" s="90"/>
      <c r="J800" s="89"/>
      <c r="K800" s="89"/>
      <c r="L800" s="89"/>
      <c r="M800" s="90"/>
      <c r="N800" s="90"/>
      <c r="O800" s="87"/>
      <c r="P800" s="87"/>
      <c r="Q800" s="91"/>
      <c r="R800" s="91"/>
      <c r="S800" s="92"/>
      <c r="T800" s="92"/>
      <c r="U800" s="92"/>
      <c r="V800" s="92"/>
      <c r="W800" s="72" t="str">
        <f t="shared" si="36"/>
        <v/>
      </c>
      <c r="X800" s="72" t="str">
        <f t="shared" si="37"/>
        <v/>
      </c>
      <c r="Y800" s="72" t="str">
        <f t="shared" si="38"/>
        <v/>
      </c>
    </row>
    <row r="801" spans="1:25" s="73" customFormat="1" x14ac:dyDescent="0.35">
      <c r="A801" s="83"/>
      <c r="B801" s="83"/>
      <c r="C801" s="87"/>
      <c r="D801" s="87"/>
      <c r="E801" s="85"/>
      <c r="F801" s="86"/>
      <c r="G801" s="87"/>
      <c r="H801" s="87"/>
      <c r="I801" s="90"/>
      <c r="J801" s="89"/>
      <c r="K801" s="89"/>
      <c r="L801" s="89"/>
      <c r="M801" s="90"/>
      <c r="N801" s="90"/>
      <c r="O801" s="87"/>
      <c r="P801" s="87"/>
      <c r="Q801" s="91"/>
      <c r="R801" s="91"/>
      <c r="S801" s="92"/>
      <c r="T801" s="92"/>
      <c r="U801" s="92"/>
      <c r="V801" s="92"/>
      <c r="W801" s="72" t="str">
        <f t="shared" si="36"/>
        <v/>
      </c>
      <c r="X801" s="72" t="str">
        <f t="shared" si="37"/>
        <v/>
      </c>
      <c r="Y801" s="72" t="str">
        <f t="shared" si="38"/>
        <v/>
      </c>
    </row>
    <row r="802" spans="1:25" s="73" customFormat="1" x14ac:dyDescent="0.35">
      <c r="A802" s="83"/>
      <c r="B802" s="83"/>
      <c r="C802" s="87"/>
      <c r="D802" s="87"/>
      <c r="E802" s="85"/>
      <c r="F802" s="86"/>
      <c r="G802" s="87"/>
      <c r="H802" s="87"/>
      <c r="I802" s="90"/>
      <c r="J802" s="89"/>
      <c r="K802" s="89"/>
      <c r="L802" s="89"/>
      <c r="M802" s="90"/>
      <c r="N802" s="90"/>
      <c r="O802" s="87"/>
      <c r="P802" s="87"/>
      <c r="Q802" s="91"/>
      <c r="R802" s="91"/>
      <c r="S802" s="92"/>
      <c r="T802" s="92"/>
      <c r="U802" s="92"/>
      <c r="V802" s="92"/>
      <c r="W802" s="72" t="str">
        <f t="shared" si="36"/>
        <v/>
      </c>
      <c r="X802" s="72" t="str">
        <f t="shared" si="37"/>
        <v/>
      </c>
      <c r="Y802" s="72" t="str">
        <f t="shared" si="38"/>
        <v/>
      </c>
    </row>
    <row r="803" spans="1:25" s="73" customFormat="1" x14ac:dyDescent="0.35">
      <c r="A803" s="83"/>
      <c r="B803" s="83"/>
      <c r="C803" s="87"/>
      <c r="D803" s="87"/>
      <c r="E803" s="85"/>
      <c r="F803" s="86"/>
      <c r="G803" s="87"/>
      <c r="H803" s="87"/>
      <c r="I803" s="90"/>
      <c r="J803" s="89"/>
      <c r="K803" s="89"/>
      <c r="L803" s="89"/>
      <c r="M803" s="90"/>
      <c r="N803" s="90"/>
      <c r="O803" s="87"/>
      <c r="P803" s="87"/>
      <c r="Q803" s="91"/>
      <c r="R803" s="91"/>
      <c r="S803" s="92"/>
      <c r="T803" s="92"/>
      <c r="U803" s="92"/>
      <c r="V803" s="92"/>
      <c r="W803" s="72" t="str">
        <f t="shared" si="36"/>
        <v/>
      </c>
      <c r="X803" s="72" t="str">
        <f t="shared" si="37"/>
        <v/>
      </c>
      <c r="Y803" s="72" t="str">
        <f t="shared" si="38"/>
        <v/>
      </c>
    </row>
    <row r="804" spans="1:25" s="73" customFormat="1" x14ac:dyDescent="0.35">
      <c r="A804" s="83"/>
      <c r="B804" s="83"/>
      <c r="C804" s="87"/>
      <c r="D804" s="87"/>
      <c r="E804" s="85"/>
      <c r="F804" s="86"/>
      <c r="G804" s="87"/>
      <c r="H804" s="87"/>
      <c r="I804" s="90"/>
      <c r="J804" s="89"/>
      <c r="K804" s="89"/>
      <c r="L804" s="89"/>
      <c r="M804" s="90"/>
      <c r="N804" s="90"/>
      <c r="O804" s="87"/>
      <c r="P804" s="87"/>
      <c r="Q804" s="91"/>
      <c r="R804" s="91"/>
      <c r="S804" s="92"/>
      <c r="T804" s="92"/>
      <c r="U804" s="92"/>
      <c r="V804" s="92"/>
      <c r="W804" s="72" t="str">
        <f t="shared" si="36"/>
        <v/>
      </c>
      <c r="X804" s="72" t="str">
        <f t="shared" si="37"/>
        <v/>
      </c>
      <c r="Y804" s="72" t="str">
        <f t="shared" si="38"/>
        <v/>
      </c>
    </row>
    <row r="805" spans="1:25" s="73" customFormat="1" x14ac:dyDescent="0.35">
      <c r="A805" s="83"/>
      <c r="B805" s="83"/>
      <c r="C805" s="87"/>
      <c r="D805" s="87"/>
      <c r="E805" s="85"/>
      <c r="F805" s="86"/>
      <c r="G805" s="87"/>
      <c r="H805" s="87"/>
      <c r="I805" s="90"/>
      <c r="J805" s="89"/>
      <c r="K805" s="89"/>
      <c r="L805" s="89"/>
      <c r="M805" s="90"/>
      <c r="N805" s="90"/>
      <c r="O805" s="87"/>
      <c r="P805" s="87"/>
      <c r="Q805" s="91"/>
      <c r="R805" s="91"/>
      <c r="S805" s="92"/>
      <c r="T805" s="92"/>
      <c r="U805" s="92"/>
      <c r="V805" s="92"/>
      <c r="W805" s="72" t="str">
        <f t="shared" si="36"/>
        <v/>
      </c>
      <c r="X805" s="72" t="str">
        <f t="shared" si="37"/>
        <v/>
      </c>
      <c r="Y805" s="72" t="str">
        <f t="shared" si="38"/>
        <v/>
      </c>
    </row>
    <row r="806" spans="1:25" s="73" customFormat="1" x14ac:dyDescent="0.35">
      <c r="A806" s="83"/>
      <c r="B806" s="83"/>
      <c r="C806" s="87"/>
      <c r="D806" s="87"/>
      <c r="E806" s="85"/>
      <c r="F806" s="86"/>
      <c r="G806" s="87"/>
      <c r="H806" s="87"/>
      <c r="I806" s="90"/>
      <c r="J806" s="89"/>
      <c r="K806" s="89"/>
      <c r="L806" s="89"/>
      <c r="M806" s="90"/>
      <c r="N806" s="90"/>
      <c r="O806" s="87"/>
      <c r="P806" s="87"/>
      <c r="Q806" s="91"/>
      <c r="R806" s="91"/>
      <c r="S806" s="92"/>
      <c r="T806" s="92"/>
      <c r="U806" s="92"/>
      <c r="V806" s="92"/>
      <c r="W806" s="72" t="str">
        <f t="shared" si="36"/>
        <v/>
      </c>
      <c r="X806" s="72" t="str">
        <f t="shared" si="37"/>
        <v/>
      </c>
      <c r="Y806" s="72" t="str">
        <f t="shared" si="38"/>
        <v/>
      </c>
    </row>
    <row r="807" spans="1:25" s="73" customFormat="1" x14ac:dyDescent="0.35">
      <c r="A807" s="83"/>
      <c r="B807" s="83"/>
      <c r="C807" s="87"/>
      <c r="D807" s="87"/>
      <c r="E807" s="85"/>
      <c r="F807" s="86"/>
      <c r="G807" s="87"/>
      <c r="H807" s="87"/>
      <c r="I807" s="90"/>
      <c r="J807" s="89"/>
      <c r="K807" s="89"/>
      <c r="L807" s="89"/>
      <c r="M807" s="90"/>
      <c r="N807" s="90"/>
      <c r="O807" s="87"/>
      <c r="P807" s="87"/>
      <c r="Q807" s="91"/>
      <c r="R807" s="91"/>
      <c r="S807" s="92"/>
      <c r="T807" s="92"/>
      <c r="U807" s="92"/>
      <c r="V807" s="92"/>
      <c r="W807" s="72" t="str">
        <f t="shared" si="36"/>
        <v/>
      </c>
      <c r="X807" s="72" t="str">
        <f t="shared" si="37"/>
        <v/>
      </c>
      <c r="Y807" s="72" t="str">
        <f t="shared" si="38"/>
        <v/>
      </c>
    </row>
    <row r="808" spans="1:25" s="73" customFormat="1" x14ac:dyDescent="0.35">
      <c r="A808" s="83"/>
      <c r="B808" s="83"/>
      <c r="C808" s="87"/>
      <c r="D808" s="87"/>
      <c r="E808" s="85"/>
      <c r="F808" s="86"/>
      <c r="G808" s="87"/>
      <c r="H808" s="87"/>
      <c r="I808" s="90"/>
      <c r="J808" s="89"/>
      <c r="K808" s="89"/>
      <c r="L808" s="89"/>
      <c r="M808" s="90"/>
      <c r="N808" s="90"/>
      <c r="O808" s="87"/>
      <c r="P808" s="87"/>
      <c r="Q808" s="91"/>
      <c r="R808" s="91"/>
      <c r="S808" s="92"/>
      <c r="T808" s="92"/>
      <c r="U808" s="92"/>
      <c r="V808" s="92"/>
      <c r="W808" s="72" t="str">
        <f t="shared" si="36"/>
        <v/>
      </c>
      <c r="X808" s="72" t="str">
        <f t="shared" si="37"/>
        <v/>
      </c>
      <c r="Y808" s="72" t="str">
        <f t="shared" si="38"/>
        <v/>
      </c>
    </row>
    <row r="809" spans="1:25" s="73" customFormat="1" x14ac:dyDescent="0.35">
      <c r="A809" s="83"/>
      <c r="B809" s="83"/>
      <c r="C809" s="87"/>
      <c r="D809" s="87"/>
      <c r="E809" s="85"/>
      <c r="F809" s="86"/>
      <c r="G809" s="87"/>
      <c r="H809" s="87"/>
      <c r="I809" s="90"/>
      <c r="J809" s="89"/>
      <c r="K809" s="89"/>
      <c r="L809" s="89"/>
      <c r="M809" s="90"/>
      <c r="N809" s="90"/>
      <c r="O809" s="87"/>
      <c r="P809" s="87"/>
      <c r="Q809" s="91"/>
      <c r="R809" s="91"/>
      <c r="S809" s="92"/>
      <c r="T809" s="92"/>
      <c r="U809" s="92"/>
      <c r="V809" s="92"/>
      <c r="W809" s="72" t="str">
        <f t="shared" si="36"/>
        <v/>
      </c>
      <c r="X809" s="72" t="str">
        <f t="shared" si="37"/>
        <v/>
      </c>
      <c r="Y809" s="72" t="str">
        <f t="shared" si="38"/>
        <v/>
      </c>
    </row>
    <row r="810" spans="1:25" s="73" customFormat="1" x14ac:dyDescent="0.35">
      <c r="A810" s="83"/>
      <c r="B810" s="83"/>
      <c r="C810" s="87"/>
      <c r="D810" s="87"/>
      <c r="E810" s="85"/>
      <c r="F810" s="86"/>
      <c r="G810" s="87"/>
      <c r="H810" s="87"/>
      <c r="I810" s="90"/>
      <c r="J810" s="89"/>
      <c r="K810" s="89"/>
      <c r="L810" s="89"/>
      <c r="M810" s="90"/>
      <c r="N810" s="90"/>
      <c r="O810" s="87"/>
      <c r="P810" s="87"/>
      <c r="Q810" s="91"/>
      <c r="R810" s="91"/>
      <c r="S810" s="92"/>
      <c r="T810" s="92"/>
      <c r="U810" s="92"/>
      <c r="V810" s="92"/>
      <c r="W810" s="72" t="str">
        <f t="shared" si="36"/>
        <v/>
      </c>
      <c r="X810" s="72" t="str">
        <f t="shared" si="37"/>
        <v/>
      </c>
      <c r="Y810" s="72" t="str">
        <f t="shared" si="38"/>
        <v/>
      </c>
    </row>
    <row r="811" spans="1:25" s="73" customFormat="1" x14ac:dyDescent="0.35">
      <c r="A811" s="83"/>
      <c r="B811" s="83"/>
      <c r="C811" s="87"/>
      <c r="D811" s="87"/>
      <c r="E811" s="85"/>
      <c r="F811" s="86"/>
      <c r="G811" s="87"/>
      <c r="H811" s="87"/>
      <c r="I811" s="90"/>
      <c r="J811" s="89"/>
      <c r="K811" s="89"/>
      <c r="L811" s="89"/>
      <c r="M811" s="90"/>
      <c r="N811" s="90"/>
      <c r="O811" s="87"/>
      <c r="P811" s="87"/>
      <c r="Q811" s="91"/>
      <c r="R811" s="91"/>
      <c r="S811" s="92"/>
      <c r="T811" s="92"/>
      <c r="U811" s="92"/>
      <c r="V811" s="92"/>
      <c r="W811" s="72" t="str">
        <f t="shared" si="36"/>
        <v/>
      </c>
      <c r="X811" s="72" t="str">
        <f t="shared" si="37"/>
        <v/>
      </c>
      <c r="Y811" s="72" t="str">
        <f t="shared" si="38"/>
        <v/>
      </c>
    </row>
    <row r="812" spans="1:25" s="73" customFormat="1" x14ac:dyDescent="0.35">
      <c r="A812" s="83"/>
      <c r="B812" s="83"/>
      <c r="C812" s="87"/>
      <c r="D812" s="87"/>
      <c r="E812" s="85"/>
      <c r="F812" s="86"/>
      <c r="G812" s="87"/>
      <c r="H812" s="87"/>
      <c r="I812" s="90"/>
      <c r="J812" s="89"/>
      <c r="K812" s="89"/>
      <c r="L812" s="89"/>
      <c r="M812" s="90"/>
      <c r="N812" s="90"/>
      <c r="O812" s="87"/>
      <c r="P812" s="87"/>
      <c r="Q812" s="91"/>
      <c r="R812" s="91"/>
      <c r="S812" s="92"/>
      <c r="T812" s="92"/>
      <c r="U812" s="92"/>
      <c r="V812" s="92"/>
      <c r="W812" s="72" t="str">
        <f t="shared" si="36"/>
        <v/>
      </c>
      <c r="X812" s="72" t="str">
        <f t="shared" si="37"/>
        <v/>
      </c>
      <c r="Y812" s="72" t="str">
        <f t="shared" si="38"/>
        <v/>
      </c>
    </row>
    <row r="813" spans="1:25" s="73" customFormat="1" x14ac:dyDescent="0.35">
      <c r="A813" s="83"/>
      <c r="B813" s="83"/>
      <c r="C813" s="87"/>
      <c r="D813" s="87"/>
      <c r="E813" s="85"/>
      <c r="F813" s="86"/>
      <c r="G813" s="87"/>
      <c r="H813" s="87"/>
      <c r="I813" s="90"/>
      <c r="J813" s="89"/>
      <c r="K813" s="89"/>
      <c r="L813" s="89"/>
      <c r="M813" s="90"/>
      <c r="N813" s="90"/>
      <c r="O813" s="87"/>
      <c r="P813" s="87"/>
      <c r="Q813" s="91"/>
      <c r="R813" s="91"/>
      <c r="S813" s="92"/>
      <c r="T813" s="92"/>
      <c r="U813" s="92"/>
      <c r="V813" s="92"/>
      <c r="W813" s="72" t="str">
        <f t="shared" si="36"/>
        <v/>
      </c>
      <c r="X813" s="72" t="str">
        <f t="shared" si="37"/>
        <v/>
      </c>
      <c r="Y813" s="72" t="str">
        <f t="shared" si="38"/>
        <v/>
      </c>
    </row>
    <row r="814" spans="1:25" s="73" customFormat="1" x14ac:dyDescent="0.35">
      <c r="A814" s="83"/>
      <c r="B814" s="83"/>
      <c r="C814" s="87"/>
      <c r="D814" s="87"/>
      <c r="E814" s="85"/>
      <c r="F814" s="86"/>
      <c r="G814" s="87"/>
      <c r="H814" s="87"/>
      <c r="I814" s="90"/>
      <c r="J814" s="89"/>
      <c r="K814" s="89"/>
      <c r="L814" s="89"/>
      <c r="M814" s="90"/>
      <c r="N814" s="90"/>
      <c r="O814" s="87"/>
      <c r="P814" s="87"/>
      <c r="Q814" s="91"/>
      <c r="R814" s="91"/>
      <c r="S814" s="92"/>
      <c r="T814" s="92"/>
      <c r="U814" s="92"/>
      <c r="V814" s="92"/>
      <c r="W814" s="72" t="str">
        <f t="shared" si="36"/>
        <v/>
      </c>
      <c r="X814" s="72" t="str">
        <f t="shared" si="37"/>
        <v/>
      </c>
      <c r="Y814" s="72" t="str">
        <f t="shared" si="38"/>
        <v/>
      </c>
    </row>
    <row r="815" spans="1:25" s="73" customFormat="1" x14ac:dyDescent="0.35">
      <c r="A815" s="83"/>
      <c r="B815" s="83"/>
      <c r="C815" s="87"/>
      <c r="D815" s="87"/>
      <c r="E815" s="85"/>
      <c r="F815" s="86"/>
      <c r="G815" s="87"/>
      <c r="H815" s="87"/>
      <c r="I815" s="90"/>
      <c r="J815" s="89"/>
      <c r="K815" s="89"/>
      <c r="L815" s="89"/>
      <c r="M815" s="90"/>
      <c r="N815" s="90"/>
      <c r="O815" s="87"/>
      <c r="P815" s="87"/>
      <c r="Q815" s="91"/>
      <c r="R815" s="91"/>
      <c r="S815" s="92"/>
      <c r="T815" s="92"/>
      <c r="U815" s="92"/>
      <c r="V815" s="92"/>
      <c r="W815" s="72" t="str">
        <f t="shared" si="36"/>
        <v/>
      </c>
      <c r="X815" s="72" t="str">
        <f t="shared" si="37"/>
        <v/>
      </c>
      <c r="Y815" s="72" t="str">
        <f t="shared" si="38"/>
        <v/>
      </c>
    </row>
    <row r="816" spans="1:25" s="73" customFormat="1" x14ac:dyDescent="0.35">
      <c r="A816" s="83"/>
      <c r="B816" s="83"/>
      <c r="C816" s="87"/>
      <c r="D816" s="87"/>
      <c r="E816" s="85"/>
      <c r="F816" s="86"/>
      <c r="G816" s="87"/>
      <c r="H816" s="87"/>
      <c r="I816" s="90"/>
      <c r="J816" s="89"/>
      <c r="K816" s="89"/>
      <c r="L816" s="89"/>
      <c r="M816" s="90"/>
      <c r="N816" s="90"/>
      <c r="O816" s="87"/>
      <c r="P816" s="87"/>
      <c r="Q816" s="91"/>
      <c r="R816" s="91"/>
      <c r="S816" s="92"/>
      <c r="T816" s="92"/>
      <c r="U816" s="92"/>
      <c r="V816" s="92"/>
      <c r="W816" s="72" t="str">
        <f t="shared" si="36"/>
        <v/>
      </c>
      <c r="X816" s="72" t="str">
        <f t="shared" si="37"/>
        <v/>
      </c>
      <c r="Y816" s="72" t="str">
        <f t="shared" si="38"/>
        <v/>
      </c>
    </row>
    <row r="817" spans="1:25" s="73" customFormat="1" x14ac:dyDescent="0.35">
      <c r="A817" s="83"/>
      <c r="B817" s="83"/>
      <c r="C817" s="87"/>
      <c r="D817" s="87"/>
      <c r="E817" s="85"/>
      <c r="F817" s="86"/>
      <c r="G817" s="87"/>
      <c r="H817" s="87"/>
      <c r="I817" s="90"/>
      <c r="J817" s="89"/>
      <c r="K817" s="89"/>
      <c r="L817" s="89"/>
      <c r="M817" s="90"/>
      <c r="N817" s="90"/>
      <c r="O817" s="87"/>
      <c r="P817" s="87"/>
      <c r="Q817" s="91"/>
      <c r="R817" s="91"/>
      <c r="S817" s="92"/>
      <c r="T817" s="92"/>
      <c r="U817" s="92"/>
      <c r="V817" s="92"/>
      <c r="W817" s="72" t="str">
        <f t="shared" si="36"/>
        <v/>
      </c>
      <c r="X817" s="72" t="str">
        <f t="shared" si="37"/>
        <v/>
      </c>
      <c r="Y817" s="72" t="str">
        <f t="shared" si="38"/>
        <v/>
      </c>
    </row>
    <row r="818" spans="1:25" s="73" customFormat="1" x14ac:dyDescent="0.35">
      <c r="A818" s="83"/>
      <c r="B818" s="83"/>
      <c r="C818" s="87"/>
      <c r="D818" s="87"/>
      <c r="E818" s="85"/>
      <c r="F818" s="86"/>
      <c r="G818" s="87"/>
      <c r="H818" s="87"/>
      <c r="I818" s="90"/>
      <c r="J818" s="89"/>
      <c r="K818" s="89"/>
      <c r="L818" s="89"/>
      <c r="M818" s="90"/>
      <c r="N818" s="90"/>
      <c r="O818" s="87"/>
      <c r="P818" s="87"/>
      <c r="Q818" s="91"/>
      <c r="R818" s="91"/>
      <c r="S818" s="92"/>
      <c r="T818" s="92"/>
      <c r="U818" s="92"/>
      <c r="V818" s="92"/>
      <c r="W818" s="72" t="str">
        <f t="shared" si="36"/>
        <v/>
      </c>
      <c r="X818" s="72" t="str">
        <f t="shared" si="37"/>
        <v/>
      </c>
      <c r="Y818" s="72" t="str">
        <f t="shared" si="38"/>
        <v/>
      </c>
    </row>
    <row r="819" spans="1:25" s="73" customFormat="1" x14ac:dyDescent="0.35">
      <c r="A819" s="83"/>
      <c r="B819" s="83"/>
      <c r="C819" s="87"/>
      <c r="D819" s="87"/>
      <c r="E819" s="85"/>
      <c r="F819" s="86"/>
      <c r="G819" s="87"/>
      <c r="H819" s="87"/>
      <c r="I819" s="90"/>
      <c r="J819" s="89"/>
      <c r="K819" s="89"/>
      <c r="L819" s="89"/>
      <c r="M819" s="90"/>
      <c r="N819" s="90"/>
      <c r="O819" s="87"/>
      <c r="P819" s="87"/>
      <c r="Q819" s="91"/>
      <c r="R819" s="91"/>
      <c r="S819" s="92"/>
      <c r="T819" s="92"/>
      <c r="U819" s="92"/>
      <c r="V819" s="92"/>
      <c r="W819" s="72" t="str">
        <f t="shared" si="36"/>
        <v/>
      </c>
      <c r="X819" s="72" t="str">
        <f t="shared" si="37"/>
        <v/>
      </c>
      <c r="Y819" s="72" t="str">
        <f t="shared" si="38"/>
        <v/>
      </c>
    </row>
    <row r="820" spans="1:25" s="73" customFormat="1" x14ac:dyDescent="0.35">
      <c r="A820" s="83"/>
      <c r="B820" s="83"/>
      <c r="C820" s="87"/>
      <c r="D820" s="87"/>
      <c r="E820" s="85"/>
      <c r="F820" s="86"/>
      <c r="G820" s="87"/>
      <c r="H820" s="87"/>
      <c r="I820" s="90"/>
      <c r="J820" s="89"/>
      <c r="K820" s="89"/>
      <c r="L820" s="89"/>
      <c r="M820" s="90"/>
      <c r="N820" s="90"/>
      <c r="O820" s="87"/>
      <c r="P820" s="87"/>
      <c r="Q820" s="91"/>
      <c r="R820" s="91"/>
      <c r="S820" s="92"/>
      <c r="T820" s="92"/>
      <c r="U820" s="92"/>
      <c r="V820" s="92"/>
      <c r="W820" s="72" t="str">
        <f t="shared" si="36"/>
        <v/>
      </c>
      <c r="X820" s="72" t="str">
        <f t="shared" si="37"/>
        <v/>
      </c>
      <c r="Y820" s="72" t="str">
        <f t="shared" si="38"/>
        <v/>
      </c>
    </row>
    <row r="821" spans="1:25" s="73" customFormat="1" x14ac:dyDescent="0.35">
      <c r="A821" s="83"/>
      <c r="B821" s="83"/>
      <c r="C821" s="87"/>
      <c r="D821" s="87"/>
      <c r="E821" s="85"/>
      <c r="F821" s="86"/>
      <c r="G821" s="87"/>
      <c r="H821" s="87"/>
      <c r="I821" s="90"/>
      <c r="J821" s="89"/>
      <c r="K821" s="89"/>
      <c r="L821" s="89"/>
      <c r="M821" s="90"/>
      <c r="N821" s="90"/>
      <c r="O821" s="87"/>
      <c r="P821" s="87"/>
      <c r="Q821" s="91"/>
      <c r="R821" s="91"/>
      <c r="S821" s="92"/>
      <c r="T821" s="92"/>
      <c r="U821" s="92"/>
      <c r="V821" s="92"/>
      <c r="W821" s="72" t="str">
        <f t="shared" si="36"/>
        <v/>
      </c>
      <c r="X821" s="72" t="str">
        <f t="shared" si="37"/>
        <v/>
      </c>
      <c r="Y821" s="72" t="str">
        <f t="shared" si="38"/>
        <v/>
      </c>
    </row>
    <row r="822" spans="1:25" s="73" customFormat="1" x14ac:dyDescent="0.35">
      <c r="A822" s="83"/>
      <c r="B822" s="83"/>
      <c r="C822" s="87"/>
      <c r="D822" s="87"/>
      <c r="E822" s="85"/>
      <c r="F822" s="86"/>
      <c r="G822" s="87"/>
      <c r="H822" s="87"/>
      <c r="I822" s="90"/>
      <c r="J822" s="89"/>
      <c r="K822" s="89"/>
      <c r="L822" s="89"/>
      <c r="M822" s="90"/>
      <c r="N822" s="90"/>
      <c r="O822" s="87"/>
      <c r="P822" s="87"/>
      <c r="Q822" s="91"/>
      <c r="R822" s="91"/>
      <c r="S822" s="92"/>
      <c r="T822" s="92"/>
      <c r="U822" s="92"/>
      <c r="V822" s="92"/>
      <c r="W822" s="72" t="str">
        <f t="shared" si="36"/>
        <v/>
      </c>
      <c r="X822" s="72" t="str">
        <f t="shared" si="37"/>
        <v/>
      </c>
      <c r="Y822" s="72" t="str">
        <f t="shared" si="38"/>
        <v/>
      </c>
    </row>
    <row r="823" spans="1:25" s="73" customFormat="1" x14ac:dyDescent="0.35">
      <c r="A823" s="83"/>
      <c r="B823" s="83"/>
      <c r="C823" s="87"/>
      <c r="D823" s="87"/>
      <c r="E823" s="85"/>
      <c r="F823" s="86"/>
      <c r="G823" s="87"/>
      <c r="H823" s="87"/>
      <c r="I823" s="90"/>
      <c r="J823" s="89"/>
      <c r="K823" s="89"/>
      <c r="L823" s="89"/>
      <c r="M823" s="90"/>
      <c r="N823" s="90"/>
      <c r="O823" s="87"/>
      <c r="P823" s="87"/>
      <c r="Q823" s="91"/>
      <c r="R823" s="91"/>
      <c r="S823" s="92"/>
      <c r="T823" s="92"/>
      <c r="U823" s="92"/>
      <c r="V823" s="92"/>
      <c r="W823" s="72" t="str">
        <f t="shared" si="36"/>
        <v/>
      </c>
      <c r="X823" s="72" t="str">
        <f t="shared" si="37"/>
        <v/>
      </c>
      <c r="Y823" s="72" t="str">
        <f t="shared" si="38"/>
        <v/>
      </c>
    </row>
    <row r="824" spans="1:25" s="73" customFormat="1" x14ac:dyDescent="0.35">
      <c r="A824" s="83"/>
      <c r="B824" s="83"/>
      <c r="C824" s="87"/>
      <c r="D824" s="87"/>
      <c r="E824" s="85"/>
      <c r="F824" s="86"/>
      <c r="G824" s="87"/>
      <c r="H824" s="87"/>
      <c r="I824" s="90"/>
      <c r="J824" s="89"/>
      <c r="K824" s="89"/>
      <c r="L824" s="89"/>
      <c r="M824" s="90"/>
      <c r="N824" s="90"/>
      <c r="O824" s="87"/>
      <c r="P824" s="87"/>
      <c r="Q824" s="91"/>
      <c r="R824" s="91"/>
      <c r="S824" s="92"/>
      <c r="T824" s="92"/>
      <c r="U824" s="92"/>
      <c r="V824" s="92"/>
      <c r="W824" s="72" t="str">
        <f t="shared" si="36"/>
        <v/>
      </c>
      <c r="X824" s="72" t="str">
        <f t="shared" si="37"/>
        <v/>
      </c>
      <c r="Y824" s="72" t="str">
        <f t="shared" si="38"/>
        <v/>
      </c>
    </row>
    <row r="825" spans="1:25" s="73" customFormat="1" x14ac:dyDescent="0.35">
      <c r="A825" s="83"/>
      <c r="B825" s="83"/>
      <c r="C825" s="87"/>
      <c r="D825" s="87"/>
      <c r="E825" s="85"/>
      <c r="F825" s="86"/>
      <c r="G825" s="87"/>
      <c r="H825" s="87"/>
      <c r="I825" s="90"/>
      <c r="J825" s="89"/>
      <c r="K825" s="89"/>
      <c r="L825" s="89"/>
      <c r="M825" s="90"/>
      <c r="N825" s="90"/>
      <c r="O825" s="87"/>
      <c r="P825" s="87"/>
      <c r="Q825" s="91"/>
      <c r="R825" s="91"/>
      <c r="S825" s="92"/>
      <c r="T825" s="92"/>
      <c r="U825" s="92"/>
      <c r="V825" s="92"/>
      <c r="W825" s="72" t="str">
        <f t="shared" si="36"/>
        <v/>
      </c>
      <c r="X825" s="72" t="str">
        <f t="shared" si="37"/>
        <v/>
      </c>
      <c r="Y825" s="72" t="str">
        <f t="shared" si="38"/>
        <v/>
      </c>
    </row>
    <row r="826" spans="1:25" s="73" customFormat="1" x14ac:dyDescent="0.35">
      <c r="A826" s="83"/>
      <c r="B826" s="83"/>
      <c r="C826" s="87"/>
      <c r="D826" s="87"/>
      <c r="E826" s="85"/>
      <c r="F826" s="86"/>
      <c r="G826" s="87"/>
      <c r="H826" s="87"/>
      <c r="I826" s="90"/>
      <c r="J826" s="89"/>
      <c r="K826" s="89"/>
      <c r="L826" s="89"/>
      <c r="M826" s="90"/>
      <c r="N826" s="90"/>
      <c r="O826" s="87"/>
      <c r="P826" s="87"/>
      <c r="Q826" s="91"/>
      <c r="R826" s="91"/>
      <c r="S826" s="92"/>
      <c r="T826" s="92"/>
      <c r="U826" s="92"/>
      <c r="V826" s="92"/>
      <c r="W826" s="72" t="str">
        <f t="shared" si="36"/>
        <v/>
      </c>
      <c r="X826" s="72" t="str">
        <f t="shared" si="37"/>
        <v/>
      </c>
      <c r="Y826" s="72" t="str">
        <f t="shared" si="38"/>
        <v/>
      </c>
    </row>
    <row r="827" spans="1:25" s="73" customFormat="1" x14ac:dyDescent="0.35">
      <c r="A827" s="83"/>
      <c r="B827" s="83"/>
      <c r="C827" s="87"/>
      <c r="D827" s="87"/>
      <c r="E827" s="85"/>
      <c r="F827" s="86"/>
      <c r="G827" s="87"/>
      <c r="H827" s="87"/>
      <c r="I827" s="90"/>
      <c r="J827" s="89"/>
      <c r="K827" s="89"/>
      <c r="L827" s="89"/>
      <c r="M827" s="90"/>
      <c r="N827" s="90"/>
      <c r="O827" s="87"/>
      <c r="P827" s="87"/>
      <c r="Q827" s="91"/>
      <c r="R827" s="91"/>
      <c r="S827" s="92"/>
      <c r="T827" s="92"/>
      <c r="U827" s="92"/>
      <c r="V827" s="92"/>
      <c r="W827" s="72" t="str">
        <f t="shared" si="36"/>
        <v/>
      </c>
      <c r="X827" s="72" t="str">
        <f t="shared" si="37"/>
        <v/>
      </c>
      <c r="Y827" s="72" t="str">
        <f t="shared" si="38"/>
        <v/>
      </c>
    </row>
    <row r="828" spans="1:25" s="73" customFormat="1" x14ac:dyDescent="0.35">
      <c r="A828" s="83"/>
      <c r="B828" s="83"/>
      <c r="C828" s="87"/>
      <c r="D828" s="87"/>
      <c r="E828" s="85"/>
      <c r="F828" s="86"/>
      <c r="G828" s="87"/>
      <c r="H828" s="87"/>
      <c r="I828" s="90"/>
      <c r="J828" s="89"/>
      <c r="K828" s="89"/>
      <c r="L828" s="89"/>
      <c r="M828" s="90"/>
      <c r="N828" s="90"/>
      <c r="O828" s="87"/>
      <c r="P828" s="87"/>
      <c r="Q828" s="91"/>
      <c r="R828" s="91"/>
      <c r="S828" s="92"/>
      <c r="T828" s="92"/>
      <c r="U828" s="92"/>
      <c r="V828" s="92"/>
      <c r="W828" s="72" t="str">
        <f t="shared" si="36"/>
        <v/>
      </c>
      <c r="X828" s="72" t="str">
        <f t="shared" si="37"/>
        <v/>
      </c>
      <c r="Y828" s="72" t="str">
        <f t="shared" si="38"/>
        <v/>
      </c>
    </row>
    <row r="829" spans="1:25" s="73" customFormat="1" x14ac:dyDescent="0.35">
      <c r="A829" s="83"/>
      <c r="B829" s="83"/>
      <c r="C829" s="87"/>
      <c r="D829" s="87"/>
      <c r="E829" s="85"/>
      <c r="F829" s="86"/>
      <c r="G829" s="87"/>
      <c r="H829" s="87"/>
      <c r="I829" s="90"/>
      <c r="J829" s="89"/>
      <c r="K829" s="89"/>
      <c r="L829" s="89"/>
      <c r="M829" s="90"/>
      <c r="N829" s="90"/>
      <c r="O829" s="87"/>
      <c r="P829" s="87"/>
      <c r="Q829" s="91"/>
      <c r="R829" s="91"/>
      <c r="S829" s="92"/>
      <c r="T829" s="92"/>
      <c r="U829" s="92"/>
      <c r="V829" s="92"/>
      <c r="W829" s="72" t="str">
        <f t="shared" si="36"/>
        <v/>
      </c>
      <c r="X829" s="72" t="str">
        <f t="shared" si="37"/>
        <v/>
      </c>
      <c r="Y829" s="72" t="str">
        <f t="shared" si="38"/>
        <v/>
      </c>
    </row>
    <row r="830" spans="1:25" s="73" customFormat="1" x14ac:dyDescent="0.35">
      <c r="A830" s="83"/>
      <c r="B830" s="83"/>
      <c r="C830" s="87"/>
      <c r="D830" s="87"/>
      <c r="E830" s="85"/>
      <c r="F830" s="86"/>
      <c r="G830" s="87"/>
      <c r="H830" s="87"/>
      <c r="I830" s="90"/>
      <c r="J830" s="89"/>
      <c r="K830" s="89"/>
      <c r="L830" s="89"/>
      <c r="M830" s="90"/>
      <c r="N830" s="90"/>
      <c r="O830" s="87"/>
      <c r="P830" s="87"/>
      <c r="Q830" s="91"/>
      <c r="R830" s="91"/>
      <c r="S830" s="92"/>
      <c r="T830" s="92"/>
      <c r="U830" s="92"/>
      <c r="V830" s="92"/>
      <c r="W830" s="72" t="str">
        <f t="shared" si="36"/>
        <v/>
      </c>
      <c r="X830" s="72" t="str">
        <f t="shared" si="37"/>
        <v/>
      </c>
      <c r="Y830" s="72" t="str">
        <f t="shared" si="38"/>
        <v/>
      </c>
    </row>
    <row r="831" spans="1:25" s="73" customFormat="1" x14ac:dyDescent="0.35">
      <c r="A831" s="83"/>
      <c r="B831" s="83"/>
      <c r="C831" s="87"/>
      <c r="D831" s="87"/>
      <c r="E831" s="85"/>
      <c r="F831" s="86"/>
      <c r="G831" s="87"/>
      <c r="H831" s="87"/>
      <c r="I831" s="90"/>
      <c r="J831" s="89"/>
      <c r="K831" s="89"/>
      <c r="L831" s="89"/>
      <c r="M831" s="90"/>
      <c r="N831" s="90"/>
      <c r="O831" s="87"/>
      <c r="P831" s="87"/>
      <c r="Q831" s="91"/>
      <c r="R831" s="91"/>
      <c r="S831" s="92"/>
      <c r="T831" s="92"/>
      <c r="U831" s="92"/>
      <c r="V831" s="92"/>
      <c r="W831" s="72" t="str">
        <f t="shared" si="36"/>
        <v/>
      </c>
      <c r="X831" s="72" t="str">
        <f t="shared" si="37"/>
        <v/>
      </c>
      <c r="Y831" s="72" t="str">
        <f t="shared" si="38"/>
        <v/>
      </c>
    </row>
    <row r="832" spans="1:25" s="73" customFormat="1" x14ac:dyDescent="0.35">
      <c r="A832" s="83"/>
      <c r="B832" s="83"/>
      <c r="C832" s="87"/>
      <c r="D832" s="87"/>
      <c r="E832" s="85"/>
      <c r="F832" s="86"/>
      <c r="G832" s="87"/>
      <c r="H832" s="87"/>
      <c r="I832" s="90"/>
      <c r="J832" s="89"/>
      <c r="K832" s="89"/>
      <c r="L832" s="89"/>
      <c r="M832" s="90"/>
      <c r="N832" s="90"/>
      <c r="O832" s="87"/>
      <c r="P832" s="87"/>
      <c r="Q832" s="91"/>
      <c r="R832" s="91"/>
      <c r="S832" s="92"/>
      <c r="T832" s="92"/>
      <c r="U832" s="92"/>
      <c r="V832" s="92"/>
      <c r="W832" s="72" t="str">
        <f t="shared" si="36"/>
        <v/>
      </c>
      <c r="X832" s="72" t="str">
        <f t="shared" si="37"/>
        <v/>
      </c>
      <c r="Y832" s="72" t="str">
        <f t="shared" si="38"/>
        <v/>
      </c>
    </row>
    <row r="833" spans="1:25" s="73" customFormat="1" x14ac:dyDescent="0.35">
      <c r="A833" s="83"/>
      <c r="B833" s="83"/>
      <c r="C833" s="87"/>
      <c r="D833" s="87"/>
      <c r="E833" s="85"/>
      <c r="F833" s="86"/>
      <c r="G833" s="87"/>
      <c r="H833" s="87"/>
      <c r="I833" s="90"/>
      <c r="J833" s="89"/>
      <c r="K833" s="89"/>
      <c r="L833" s="89"/>
      <c r="M833" s="90"/>
      <c r="N833" s="90"/>
      <c r="O833" s="87"/>
      <c r="P833" s="87"/>
      <c r="Q833" s="91"/>
      <c r="R833" s="91"/>
      <c r="S833" s="92"/>
      <c r="T833" s="92"/>
      <c r="U833" s="92"/>
      <c r="V833" s="92"/>
      <c r="W833" s="72" t="str">
        <f t="shared" si="36"/>
        <v/>
      </c>
      <c r="X833" s="72" t="str">
        <f t="shared" si="37"/>
        <v/>
      </c>
      <c r="Y833" s="72" t="str">
        <f t="shared" si="38"/>
        <v/>
      </c>
    </row>
    <row r="834" spans="1:25" s="73" customFormat="1" x14ac:dyDescent="0.35">
      <c r="A834" s="83"/>
      <c r="B834" s="83"/>
      <c r="C834" s="87"/>
      <c r="D834" s="87"/>
      <c r="E834" s="85"/>
      <c r="F834" s="86"/>
      <c r="G834" s="87"/>
      <c r="H834" s="87"/>
      <c r="I834" s="90"/>
      <c r="J834" s="89"/>
      <c r="K834" s="89"/>
      <c r="L834" s="89"/>
      <c r="M834" s="90"/>
      <c r="N834" s="90"/>
      <c r="O834" s="87"/>
      <c r="P834" s="87"/>
      <c r="Q834" s="91"/>
      <c r="R834" s="91"/>
      <c r="S834" s="92"/>
      <c r="T834" s="92"/>
      <c r="U834" s="92"/>
      <c r="V834" s="92"/>
      <c r="W834" s="72" t="str">
        <f t="shared" si="36"/>
        <v/>
      </c>
      <c r="X834" s="72" t="str">
        <f t="shared" si="37"/>
        <v/>
      </c>
      <c r="Y834" s="72" t="str">
        <f t="shared" si="38"/>
        <v/>
      </c>
    </row>
    <row r="835" spans="1:25" s="73" customFormat="1" x14ac:dyDescent="0.35">
      <c r="A835" s="83"/>
      <c r="B835" s="83"/>
      <c r="C835" s="87"/>
      <c r="D835" s="87"/>
      <c r="E835" s="85"/>
      <c r="F835" s="86"/>
      <c r="G835" s="87"/>
      <c r="H835" s="87"/>
      <c r="I835" s="90"/>
      <c r="J835" s="89"/>
      <c r="K835" s="89"/>
      <c r="L835" s="89"/>
      <c r="M835" s="90"/>
      <c r="N835" s="90"/>
      <c r="O835" s="87"/>
      <c r="P835" s="87"/>
      <c r="Q835" s="91"/>
      <c r="R835" s="91"/>
      <c r="S835" s="92"/>
      <c r="T835" s="92"/>
      <c r="U835" s="92"/>
      <c r="V835" s="92"/>
      <c r="W835" s="72" t="str">
        <f t="shared" si="36"/>
        <v/>
      </c>
      <c r="X835" s="72" t="str">
        <f t="shared" si="37"/>
        <v/>
      </c>
      <c r="Y835" s="72" t="str">
        <f t="shared" si="38"/>
        <v/>
      </c>
    </row>
    <row r="836" spans="1:25" s="73" customFormat="1" x14ac:dyDescent="0.35">
      <c r="A836" s="83"/>
      <c r="B836" s="83"/>
      <c r="C836" s="87"/>
      <c r="D836" s="87"/>
      <c r="E836" s="85"/>
      <c r="F836" s="86"/>
      <c r="G836" s="87"/>
      <c r="H836" s="87"/>
      <c r="I836" s="90"/>
      <c r="J836" s="89"/>
      <c r="K836" s="89"/>
      <c r="L836" s="89"/>
      <c r="M836" s="90"/>
      <c r="N836" s="90"/>
      <c r="O836" s="87"/>
      <c r="P836" s="87"/>
      <c r="Q836" s="91"/>
      <c r="R836" s="91"/>
      <c r="S836" s="92"/>
      <c r="T836" s="92"/>
      <c r="U836" s="92"/>
      <c r="V836" s="92"/>
      <c r="W836" s="72" t="str">
        <f t="shared" si="36"/>
        <v/>
      </c>
      <c r="X836" s="72" t="str">
        <f t="shared" si="37"/>
        <v/>
      </c>
      <c r="Y836" s="72" t="str">
        <f t="shared" si="38"/>
        <v/>
      </c>
    </row>
    <row r="837" spans="1:25" s="73" customFormat="1" x14ac:dyDescent="0.35">
      <c r="A837" s="83"/>
      <c r="B837" s="83"/>
      <c r="C837" s="87"/>
      <c r="D837" s="87"/>
      <c r="E837" s="85"/>
      <c r="F837" s="86"/>
      <c r="G837" s="87"/>
      <c r="H837" s="87"/>
      <c r="I837" s="90"/>
      <c r="J837" s="89"/>
      <c r="K837" s="89"/>
      <c r="L837" s="89"/>
      <c r="M837" s="90"/>
      <c r="N837" s="90"/>
      <c r="O837" s="87"/>
      <c r="P837" s="87"/>
      <c r="Q837" s="91"/>
      <c r="R837" s="91"/>
      <c r="S837" s="92"/>
      <c r="T837" s="92"/>
      <c r="U837" s="92"/>
      <c r="V837" s="92"/>
      <c r="W837" s="72" t="str">
        <f t="shared" si="36"/>
        <v/>
      </c>
      <c r="X837" s="72" t="str">
        <f t="shared" si="37"/>
        <v/>
      </c>
      <c r="Y837" s="72" t="str">
        <f t="shared" si="38"/>
        <v/>
      </c>
    </row>
    <row r="838" spans="1:25" s="73" customFormat="1" x14ac:dyDescent="0.35">
      <c r="A838" s="83"/>
      <c r="B838" s="83"/>
      <c r="C838" s="87"/>
      <c r="D838" s="87"/>
      <c r="E838" s="85"/>
      <c r="F838" s="86"/>
      <c r="G838" s="87"/>
      <c r="H838" s="87"/>
      <c r="I838" s="90"/>
      <c r="J838" s="89"/>
      <c r="K838" s="89"/>
      <c r="L838" s="89"/>
      <c r="M838" s="90"/>
      <c r="N838" s="90"/>
      <c r="O838" s="87"/>
      <c r="P838" s="87"/>
      <c r="Q838" s="91"/>
      <c r="R838" s="91"/>
      <c r="S838" s="92"/>
      <c r="T838" s="92"/>
      <c r="U838" s="92"/>
      <c r="V838" s="92"/>
      <c r="W838" s="72" t="str">
        <f t="shared" si="36"/>
        <v/>
      </c>
      <c r="X838" s="72" t="str">
        <f t="shared" si="37"/>
        <v/>
      </c>
      <c r="Y838" s="72" t="str">
        <f t="shared" si="38"/>
        <v/>
      </c>
    </row>
    <row r="839" spans="1:25" s="73" customFormat="1" x14ac:dyDescent="0.35">
      <c r="A839" s="83"/>
      <c r="B839" s="83"/>
      <c r="C839" s="87"/>
      <c r="D839" s="87"/>
      <c r="E839" s="85"/>
      <c r="F839" s="86"/>
      <c r="G839" s="87"/>
      <c r="H839" s="87"/>
      <c r="I839" s="90"/>
      <c r="J839" s="89"/>
      <c r="K839" s="89"/>
      <c r="L839" s="89"/>
      <c r="M839" s="90"/>
      <c r="N839" s="90"/>
      <c r="O839" s="87"/>
      <c r="P839" s="87"/>
      <c r="Q839" s="91"/>
      <c r="R839" s="91"/>
      <c r="S839" s="92"/>
      <c r="T839" s="92"/>
      <c r="U839" s="92"/>
      <c r="V839" s="92"/>
      <c r="W839" s="72" t="str">
        <f t="shared" si="36"/>
        <v/>
      </c>
      <c r="X839" s="72" t="str">
        <f t="shared" si="37"/>
        <v/>
      </c>
      <c r="Y839" s="72" t="str">
        <f t="shared" si="38"/>
        <v/>
      </c>
    </row>
    <row r="840" spans="1:25" s="73" customFormat="1" x14ac:dyDescent="0.35">
      <c r="A840" s="83"/>
      <c r="B840" s="83"/>
      <c r="C840" s="87"/>
      <c r="D840" s="87"/>
      <c r="E840" s="85"/>
      <c r="F840" s="86"/>
      <c r="G840" s="87"/>
      <c r="H840" s="87"/>
      <c r="I840" s="90"/>
      <c r="J840" s="89"/>
      <c r="K840" s="89"/>
      <c r="L840" s="89"/>
      <c r="M840" s="90"/>
      <c r="N840" s="90"/>
      <c r="O840" s="87"/>
      <c r="P840" s="87"/>
      <c r="Q840" s="91"/>
      <c r="R840" s="91"/>
      <c r="S840" s="92"/>
      <c r="T840" s="92"/>
      <c r="U840" s="92"/>
      <c r="V840" s="92"/>
      <c r="W840" s="72" t="str">
        <f t="shared" ref="W840:W903" si="39">IF(T840="","",(T840-S840))</f>
        <v/>
      </c>
      <c r="X840" s="72" t="str">
        <f t="shared" ref="X840:X903" si="40">IF(U840="","",IF(U840="ND","ND",(U840-T840)))</f>
        <v/>
      </c>
      <c r="Y840" s="72" t="str">
        <f t="shared" ref="Y840:Y903" si="41">IF(V840="","",IF(V840="ND","ND",(V840-T840)))</f>
        <v/>
      </c>
    </row>
    <row r="841" spans="1:25" s="73" customFormat="1" x14ac:dyDescent="0.35">
      <c r="A841" s="83"/>
      <c r="B841" s="83"/>
      <c r="C841" s="87"/>
      <c r="D841" s="87"/>
      <c r="E841" s="85"/>
      <c r="F841" s="86"/>
      <c r="G841" s="87"/>
      <c r="H841" s="87"/>
      <c r="I841" s="90"/>
      <c r="J841" s="89"/>
      <c r="K841" s="89"/>
      <c r="L841" s="89"/>
      <c r="M841" s="90"/>
      <c r="N841" s="90"/>
      <c r="O841" s="87"/>
      <c r="P841" s="87"/>
      <c r="Q841" s="91"/>
      <c r="R841" s="91"/>
      <c r="S841" s="92"/>
      <c r="T841" s="92"/>
      <c r="U841" s="92"/>
      <c r="V841" s="92"/>
      <c r="W841" s="72" t="str">
        <f t="shared" si="39"/>
        <v/>
      </c>
      <c r="X841" s="72" t="str">
        <f t="shared" si="40"/>
        <v/>
      </c>
      <c r="Y841" s="72" t="str">
        <f t="shared" si="41"/>
        <v/>
      </c>
    </row>
    <row r="842" spans="1:25" s="73" customFormat="1" x14ac:dyDescent="0.35">
      <c r="A842" s="83"/>
      <c r="B842" s="83"/>
      <c r="C842" s="87"/>
      <c r="D842" s="87"/>
      <c r="E842" s="85"/>
      <c r="F842" s="86"/>
      <c r="G842" s="87"/>
      <c r="H842" s="87"/>
      <c r="I842" s="90"/>
      <c r="J842" s="89"/>
      <c r="K842" s="89"/>
      <c r="L842" s="89"/>
      <c r="M842" s="90"/>
      <c r="N842" s="90"/>
      <c r="O842" s="87"/>
      <c r="P842" s="87"/>
      <c r="Q842" s="91"/>
      <c r="R842" s="91"/>
      <c r="S842" s="92"/>
      <c r="T842" s="92"/>
      <c r="U842" s="92"/>
      <c r="V842" s="92"/>
      <c r="W842" s="72" t="str">
        <f t="shared" si="39"/>
        <v/>
      </c>
      <c r="X842" s="72" t="str">
        <f t="shared" si="40"/>
        <v/>
      </c>
      <c r="Y842" s="72" t="str">
        <f t="shared" si="41"/>
        <v/>
      </c>
    </row>
    <row r="843" spans="1:25" s="73" customFormat="1" x14ac:dyDescent="0.35">
      <c r="A843" s="83"/>
      <c r="B843" s="83"/>
      <c r="C843" s="87"/>
      <c r="D843" s="87"/>
      <c r="E843" s="85"/>
      <c r="F843" s="86"/>
      <c r="G843" s="87"/>
      <c r="H843" s="87"/>
      <c r="I843" s="90"/>
      <c r="J843" s="89"/>
      <c r="K843" s="89"/>
      <c r="L843" s="89"/>
      <c r="M843" s="90"/>
      <c r="N843" s="90"/>
      <c r="O843" s="87"/>
      <c r="P843" s="87"/>
      <c r="Q843" s="91"/>
      <c r="R843" s="91"/>
      <c r="S843" s="92"/>
      <c r="T843" s="92"/>
      <c r="U843" s="92"/>
      <c r="V843" s="92"/>
      <c r="W843" s="72" t="str">
        <f t="shared" si="39"/>
        <v/>
      </c>
      <c r="X843" s="72" t="str">
        <f t="shared" si="40"/>
        <v/>
      </c>
      <c r="Y843" s="72" t="str">
        <f t="shared" si="41"/>
        <v/>
      </c>
    </row>
    <row r="844" spans="1:25" s="73" customFormat="1" x14ac:dyDescent="0.35">
      <c r="A844" s="83"/>
      <c r="B844" s="83"/>
      <c r="C844" s="87"/>
      <c r="D844" s="87"/>
      <c r="E844" s="85"/>
      <c r="F844" s="86"/>
      <c r="G844" s="87"/>
      <c r="H844" s="87"/>
      <c r="I844" s="90"/>
      <c r="J844" s="89"/>
      <c r="K844" s="89"/>
      <c r="L844" s="89"/>
      <c r="M844" s="90"/>
      <c r="N844" s="90"/>
      <c r="O844" s="87"/>
      <c r="P844" s="87"/>
      <c r="Q844" s="91"/>
      <c r="R844" s="91"/>
      <c r="S844" s="92"/>
      <c r="T844" s="92"/>
      <c r="U844" s="92"/>
      <c r="V844" s="92"/>
      <c r="W844" s="72" t="str">
        <f t="shared" si="39"/>
        <v/>
      </c>
      <c r="X844" s="72" t="str">
        <f t="shared" si="40"/>
        <v/>
      </c>
      <c r="Y844" s="72" t="str">
        <f t="shared" si="41"/>
        <v/>
      </c>
    </row>
    <row r="845" spans="1:25" s="73" customFormat="1" x14ac:dyDescent="0.35">
      <c r="A845" s="83"/>
      <c r="B845" s="83"/>
      <c r="C845" s="87"/>
      <c r="D845" s="87"/>
      <c r="E845" s="85"/>
      <c r="F845" s="86"/>
      <c r="G845" s="87"/>
      <c r="H845" s="87"/>
      <c r="I845" s="90"/>
      <c r="J845" s="89"/>
      <c r="K845" s="89"/>
      <c r="L845" s="89"/>
      <c r="M845" s="90"/>
      <c r="N845" s="90"/>
      <c r="O845" s="87"/>
      <c r="P845" s="87"/>
      <c r="Q845" s="91"/>
      <c r="R845" s="91"/>
      <c r="S845" s="92"/>
      <c r="T845" s="92"/>
      <c r="U845" s="92"/>
      <c r="V845" s="92"/>
      <c r="W845" s="72" t="str">
        <f t="shared" si="39"/>
        <v/>
      </c>
      <c r="X845" s="72" t="str">
        <f t="shared" si="40"/>
        <v/>
      </c>
      <c r="Y845" s="72" t="str">
        <f t="shared" si="41"/>
        <v/>
      </c>
    </row>
    <row r="846" spans="1:25" s="73" customFormat="1" x14ac:dyDescent="0.35">
      <c r="A846" s="83"/>
      <c r="B846" s="83"/>
      <c r="C846" s="87"/>
      <c r="D846" s="87"/>
      <c r="E846" s="85"/>
      <c r="F846" s="86"/>
      <c r="G846" s="87"/>
      <c r="H846" s="87"/>
      <c r="I846" s="90"/>
      <c r="J846" s="89"/>
      <c r="K846" s="89"/>
      <c r="L846" s="89"/>
      <c r="M846" s="90"/>
      <c r="N846" s="90"/>
      <c r="O846" s="87"/>
      <c r="P846" s="87"/>
      <c r="Q846" s="91"/>
      <c r="R846" s="91"/>
      <c r="S846" s="92"/>
      <c r="T846" s="92"/>
      <c r="U846" s="92"/>
      <c r="V846" s="92"/>
      <c r="W846" s="72" t="str">
        <f t="shared" si="39"/>
        <v/>
      </c>
      <c r="X846" s="72" t="str">
        <f t="shared" si="40"/>
        <v/>
      </c>
      <c r="Y846" s="72" t="str">
        <f t="shared" si="41"/>
        <v/>
      </c>
    </row>
    <row r="847" spans="1:25" s="73" customFormat="1" x14ac:dyDescent="0.35">
      <c r="A847" s="83"/>
      <c r="B847" s="83"/>
      <c r="C847" s="87"/>
      <c r="D847" s="87"/>
      <c r="E847" s="85"/>
      <c r="F847" s="86"/>
      <c r="G847" s="87"/>
      <c r="H847" s="87"/>
      <c r="I847" s="90"/>
      <c r="J847" s="89"/>
      <c r="K847" s="89"/>
      <c r="L847" s="89"/>
      <c r="M847" s="90"/>
      <c r="N847" s="90"/>
      <c r="O847" s="87"/>
      <c r="P847" s="87"/>
      <c r="Q847" s="91"/>
      <c r="R847" s="91"/>
      <c r="S847" s="92"/>
      <c r="T847" s="92"/>
      <c r="U847" s="92"/>
      <c r="V847" s="92"/>
      <c r="W847" s="72" t="str">
        <f t="shared" si="39"/>
        <v/>
      </c>
      <c r="X847" s="72" t="str">
        <f t="shared" si="40"/>
        <v/>
      </c>
      <c r="Y847" s="72" t="str">
        <f t="shared" si="41"/>
        <v/>
      </c>
    </row>
    <row r="848" spans="1:25" s="73" customFormat="1" x14ac:dyDescent="0.35">
      <c r="A848" s="83"/>
      <c r="B848" s="83"/>
      <c r="C848" s="87"/>
      <c r="D848" s="87"/>
      <c r="E848" s="85"/>
      <c r="F848" s="86"/>
      <c r="G848" s="87"/>
      <c r="H848" s="87"/>
      <c r="I848" s="90"/>
      <c r="J848" s="89"/>
      <c r="K848" s="89"/>
      <c r="L848" s="89"/>
      <c r="M848" s="90"/>
      <c r="N848" s="90"/>
      <c r="O848" s="87"/>
      <c r="P848" s="87"/>
      <c r="Q848" s="91"/>
      <c r="R848" s="91"/>
      <c r="S848" s="92"/>
      <c r="T848" s="92"/>
      <c r="U848" s="92"/>
      <c r="V848" s="92"/>
      <c r="W848" s="72" t="str">
        <f t="shared" si="39"/>
        <v/>
      </c>
      <c r="X848" s="72" t="str">
        <f t="shared" si="40"/>
        <v/>
      </c>
      <c r="Y848" s="72" t="str">
        <f t="shared" si="41"/>
        <v/>
      </c>
    </row>
    <row r="849" spans="1:25" s="73" customFormat="1" x14ac:dyDescent="0.35">
      <c r="A849" s="83"/>
      <c r="B849" s="83"/>
      <c r="C849" s="87"/>
      <c r="D849" s="87"/>
      <c r="E849" s="85"/>
      <c r="F849" s="86"/>
      <c r="G849" s="87"/>
      <c r="H849" s="87"/>
      <c r="I849" s="90"/>
      <c r="J849" s="89"/>
      <c r="K849" s="89"/>
      <c r="L849" s="89"/>
      <c r="M849" s="90"/>
      <c r="N849" s="90"/>
      <c r="O849" s="87"/>
      <c r="P849" s="87"/>
      <c r="Q849" s="91"/>
      <c r="R849" s="91"/>
      <c r="S849" s="92"/>
      <c r="T849" s="92"/>
      <c r="U849" s="92"/>
      <c r="V849" s="92"/>
      <c r="W849" s="72" t="str">
        <f t="shared" si="39"/>
        <v/>
      </c>
      <c r="X849" s="72" t="str">
        <f t="shared" si="40"/>
        <v/>
      </c>
      <c r="Y849" s="72" t="str">
        <f t="shared" si="41"/>
        <v/>
      </c>
    </row>
    <row r="850" spans="1:25" s="73" customFormat="1" x14ac:dyDescent="0.35">
      <c r="A850" s="83"/>
      <c r="B850" s="83"/>
      <c r="C850" s="87"/>
      <c r="D850" s="87"/>
      <c r="E850" s="85"/>
      <c r="F850" s="86"/>
      <c r="G850" s="87"/>
      <c r="H850" s="87"/>
      <c r="I850" s="90"/>
      <c r="J850" s="89"/>
      <c r="K850" s="89"/>
      <c r="L850" s="89"/>
      <c r="M850" s="90"/>
      <c r="N850" s="90"/>
      <c r="O850" s="87"/>
      <c r="P850" s="87"/>
      <c r="Q850" s="91"/>
      <c r="R850" s="91"/>
      <c r="S850" s="92"/>
      <c r="T850" s="92"/>
      <c r="U850" s="92"/>
      <c r="V850" s="92"/>
      <c r="W850" s="72" t="str">
        <f t="shared" si="39"/>
        <v/>
      </c>
      <c r="X850" s="72" t="str">
        <f t="shared" si="40"/>
        <v/>
      </c>
      <c r="Y850" s="72" t="str">
        <f t="shared" si="41"/>
        <v/>
      </c>
    </row>
    <row r="851" spans="1:25" s="73" customFormat="1" x14ac:dyDescent="0.35">
      <c r="A851" s="83"/>
      <c r="B851" s="83"/>
      <c r="C851" s="87"/>
      <c r="D851" s="87"/>
      <c r="E851" s="85"/>
      <c r="F851" s="86"/>
      <c r="G851" s="87"/>
      <c r="H851" s="87"/>
      <c r="I851" s="90"/>
      <c r="J851" s="89"/>
      <c r="K851" s="89"/>
      <c r="L851" s="89"/>
      <c r="M851" s="90"/>
      <c r="N851" s="90"/>
      <c r="O851" s="87"/>
      <c r="P851" s="87"/>
      <c r="Q851" s="91"/>
      <c r="R851" s="91"/>
      <c r="S851" s="92"/>
      <c r="T851" s="92"/>
      <c r="U851" s="92"/>
      <c r="V851" s="92"/>
      <c r="W851" s="72" t="str">
        <f t="shared" si="39"/>
        <v/>
      </c>
      <c r="X851" s="72" t="str">
        <f t="shared" si="40"/>
        <v/>
      </c>
      <c r="Y851" s="72" t="str">
        <f t="shared" si="41"/>
        <v/>
      </c>
    </row>
    <row r="852" spans="1:25" s="73" customFormat="1" x14ac:dyDescent="0.35">
      <c r="A852" s="83"/>
      <c r="B852" s="83"/>
      <c r="C852" s="87"/>
      <c r="D852" s="87"/>
      <c r="E852" s="85"/>
      <c r="F852" s="86"/>
      <c r="G852" s="87"/>
      <c r="H852" s="87"/>
      <c r="I852" s="90"/>
      <c r="J852" s="89"/>
      <c r="K852" s="89"/>
      <c r="L852" s="89"/>
      <c r="M852" s="90"/>
      <c r="N852" s="90"/>
      <c r="O852" s="87"/>
      <c r="P852" s="87"/>
      <c r="Q852" s="91"/>
      <c r="R852" s="91"/>
      <c r="S852" s="92"/>
      <c r="T852" s="92"/>
      <c r="U852" s="92"/>
      <c r="V852" s="92"/>
      <c r="W852" s="72" t="str">
        <f t="shared" si="39"/>
        <v/>
      </c>
      <c r="X852" s="72" t="str">
        <f t="shared" si="40"/>
        <v/>
      </c>
      <c r="Y852" s="72" t="str">
        <f t="shared" si="41"/>
        <v/>
      </c>
    </row>
    <row r="853" spans="1:25" s="73" customFormat="1" x14ac:dyDescent="0.35">
      <c r="A853" s="83"/>
      <c r="B853" s="83"/>
      <c r="C853" s="87"/>
      <c r="D853" s="87"/>
      <c r="E853" s="85"/>
      <c r="F853" s="86"/>
      <c r="G853" s="87"/>
      <c r="H853" s="87"/>
      <c r="I853" s="90"/>
      <c r="J853" s="89"/>
      <c r="K853" s="89"/>
      <c r="L853" s="89"/>
      <c r="M853" s="90"/>
      <c r="N853" s="90"/>
      <c r="O853" s="87"/>
      <c r="P853" s="87"/>
      <c r="Q853" s="91"/>
      <c r="R853" s="91"/>
      <c r="S853" s="92"/>
      <c r="T853" s="92"/>
      <c r="U853" s="92"/>
      <c r="V853" s="92"/>
      <c r="W853" s="72" t="str">
        <f t="shared" si="39"/>
        <v/>
      </c>
      <c r="X853" s="72" t="str">
        <f t="shared" si="40"/>
        <v/>
      </c>
      <c r="Y853" s="72" t="str">
        <f t="shared" si="41"/>
        <v/>
      </c>
    </row>
    <row r="854" spans="1:25" s="73" customFormat="1" x14ac:dyDescent="0.35">
      <c r="A854" s="83"/>
      <c r="B854" s="83"/>
      <c r="C854" s="87"/>
      <c r="D854" s="87"/>
      <c r="E854" s="85"/>
      <c r="F854" s="86"/>
      <c r="G854" s="87"/>
      <c r="H854" s="87"/>
      <c r="I854" s="90"/>
      <c r="J854" s="89"/>
      <c r="K854" s="89"/>
      <c r="L854" s="89"/>
      <c r="M854" s="90"/>
      <c r="N854" s="90"/>
      <c r="O854" s="87"/>
      <c r="P854" s="87"/>
      <c r="Q854" s="91"/>
      <c r="R854" s="91"/>
      <c r="S854" s="92"/>
      <c r="T854" s="92"/>
      <c r="U854" s="92"/>
      <c r="V854" s="92"/>
      <c r="W854" s="72" t="str">
        <f t="shared" si="39"/>
        <v/>
      </c>
      <c r="X854" s="72" t="str">
        <f t="shared" si="40"/>
        <v/>
      </c>
      <c r="Y854" s="72" t="str">
        <f t="shared" si="41"/>
        <v/>
      </c>
    </row>
    <row r="855" spans="1:25" s="73" customFormat="1" x14ac:dyDescent="0.35">
      <c r="A855" s="83"/>
      <c r="B855" s="83"/>
      <c r="C855" s="87"/>
      <c r="D855" s="87"/>
      <c r="E855" s="85"/>
      <c r="F855" s="86"/>
      <c r="G855" s="87"/>
      <c r="H855" s="87"/>
      <c r="I855" s="90"/>
      <c r="J855" s="89"/>
      <c r="K855" s="89"/>
      <c r="L855" s="89"/>
      <c r="M855" s="90"/>
      <c r="N855" s="90"/>
      <c r="O855" s="87"/>
      <c r="P855" s="87"/>
      <c r="Q855" s="91"/>
      <c r="R855" s="91"/>
      <c r="S855" s="92"/>
      <c r="T855" s="92"/>
      <c r="U855" s="92"/>
      <c r="V855" s="92"/>
      <c r="W855" s="72" t="str">
        <f t="shared" si="39"/>
        <v/>
      </c>
      <c r="X855" s="72" t="str">
        <f t="shared" si="40"/>
        <v/>
      </c>
      <c r="Y855" s="72" t="str">
        <f t="shared" si="41"/>
        <v/>
      </c>
    </row>
    <row r="856" spans="1:25" s="73" customFormat="1" x14ac:dyDescent="0.35">
      <c r="A856" s="83"/>
      <c r="B856" s="83"/>
      <c r="C856" s="87"/>
      <c r="D856" s="87"/>
      <c r="E856" s="85"/>
      <c r="F856" s="86"/>
      <c r="G856" s="87"/>
      <c r="H856" s="87"/>
      <c r="I856" s="90"/>
      <c r="J856" s="89"/>
      <c r="K856" s="89"/>
      <c r="L856" s="89"/>
      <c r="M856" s="90"/>
      <c r="N856" s="90"/>
      <c r="O856" s="87"/>
      <c r="P856" s="87"/>
      <c r="Q856" s="91"/>
      <c r="R856" s="91"/>
      <c r="S856" s="92"/>
      <c r="T856" s="92"/>
      <c r="U856" s="92"/>
      <c r="V856" s="92"/>
      <c r="W856" s="72" t="str">
        <f t="shared" si="39"/>
        <v/>
      </c>
      <c r="X856" s="72" t="str">
        <f t="shared" si="40"/>
        <v/>
      </c>
      <c r="Y856" s="72" t="str">
        <f t="shared" si="41"/>
        <v/>
      </c>
    </row>
    <row r="857" spans="1:25" s="73" customFormat="1" x14ac:dyDescent="0.35">
      <c r="A857" s="83"/>
      <c r="B857" s="83"/>
      <c r="C857" s="87"/>
      <c r="D857" s="87"/>
      <c r="E857" s="85"/>
      <c r="F857" s="86"/>
      <c r="G857" s="87"/>
      <c r="H857" s="87"/>
      <c r="I857" s="90"/>
      <c r="J857" s="89"/>
      <c r="K857" s="89"/>
      <c r="L857" s="89"/>
      <c r="M857" s="90"/>
      <c r="N857" s="90"/>
      <c r="O857" s="87"/>
      <c r="P857" s="87"/>
      <c r="Q857" s="91"/>
      <c r="R857" s="91"/>
      <c r="S857" s="92"/>
      <c r="T857" s="92"/>
      <c r="U857" s="92"/>
      <c r="V857" s="92"/>
      <c r="W857" s="72" t="str">
        <f t="shared" si="39"/>
        <v/>
      </c>
      <c r="X857" s="72" t="str">
        <f t="shared" si="40"/>
        <v/>
      </c>
      <c r="Y857" s="72" t="str">
        <f t="shared" si="41"/>
        <v/>
      </c>
    </row>
    <row r="858" spans="1:25" s="73" customFormat="1" x14ac:dyDescent="0.35">
      <c r="A858" s="83"/>
      <c r="B858" s="83"/>
      <c r="C858" s="87"/>
      <c r="D858" s="87"/>
      <c r="E858" s="85"/>
      <c r="F858" s="86"/>
      <c r="G858" s="87"/>
      <c r="H858" s="87"/>
      <c r="I858" s="90"/>
      <c r="J858" s="89"/>
      <c r="K858" s="89"/>
      <c r="L858" s="89"/>
      <c r="M858" s="90"/>
      <c r="N858" s="90"/>
      <c r="O858" s="87"/>
      <c r="P858" s="87"/>
      <c r="Q858" s="91"/>
      <c r="R858" s="91"/>
      <c r="S858" s="92"/>
      <c r="T858" s="92"/>
      <c r="U858" s="92"/>
      <c r="V858" s="92"/>
      <c r="W858" s="72" t="str">
        <f t="shared" si="39"/>
        <v/>
      </c>
      <c r="X858" s="72" t="str">
        <f t="shared" si="40"/>
        <v/>
      </c>
      <c r="Y858" s="72" t="str">
        <f t="shared" si="41"/>
        <v/>
      </c>
    </row>
    <row r="859" spans="1:25" s="73" customFormat="1" x14ac:dyDescent="0.35">
      <c r="A859" s="83"/>
      <c r="B859" s="83"/>
      <c r="C859" s="87"/>
      <c r="D859" s="87"/>
      <c r="E859" s="85"/>
      <c r="F859" s="86"/>
      <c r="G859" s="87"/>
      <c r="H859" s="87"/>
      <c r="I859" s="90"/>
      <c r="J859" s="89"/>
      <c r="K859" s="89"/>
      <c r="L859" s="89"/>
      <c r="M859" s="90"/>
      <c r="N859" s="90"/>
      <c r="O859" s="87"/>
      <c r="P859" s="87"/>
      <c r="Q859" s="91"/>
      <c r="R859" s="91"/>
      <c r="S859" s="92"/>
      <c r="T859" s="92"/>
      <c r="U859" s="92"/>
      <c r="V859" s="92"/>
      <c r="W859" s="72" t="str">
        <f t="shared" si="39"/>
        <v/>
      </c>
      <c r="X859" s="72" t="str">
        <f t="shared" si="40"/>
        <v/>
      </c>
      <c r="Y859" s="72" t="str">
        <f t="shared" si="41"/>
        <v/>
      </c>
    </row>
    <row r="860" spans="1:25" s="73" customFormat="1" x14ac:dyDescent="0.35">
      <c r="A860" s="83"/>
      <c r="B860" s="83"/>
      <c r="C860" s="87"/>
      <c r="D860" s="87"/>
      <c r="E860" s="85"/>
      <c r="F860" s="86"/>
      <c r="G860" s="87"/>
      <c r="H860" s="87"/>
      <c r="I860" s="90"/>
      <c r="J860" s="89"/>
      <c r="K860" s="89"/>
      <c r="L860" s="89"/>
      <c r="M860" s="90"/>
      <c r="N860" s="90"/>
      <c r="O860" s="87"/>
      <c r="P860" s="87"/>
      <c r="Q860" s="91"/>
      <c r="R860" s="91"/>
      <c r="S860" s="92"/>
      <c r="T860" s="92"/>
      <c r="U860" s="92"/>
      <c r="V860" s="92"/>
      <c r="W860" s="72" t="str">
        <f t="shared" si="39"/>
        <v/>
      </c>
      <c r="X860" s="72" t="str">
        <f t="shared" si="40"/>
        <v/>
      </c>
      <c r="Y860" s="72" t="str">
        <f t="shared" si="41"/>
        <v/>
      </c>
    </row>
    <row r="861" spans="1:25" s="73" customFormat="1" x14ac:dyDescent="0.35">
      <c r="A861" s="83"/>
      <c r="B861" s="83"/>
      <c r="C861" s="87"/>
      <c r="D861" s="87"/>
      <c r="E861" s="85"/>
      <c r="F861" s="86"/>
      <c r="G861" s="87"/>
      <c r="H861" s="87"/>
      <c r="I861" s="90"/>
      <c r="J861" s="89"/>
      <c r="K861" s="89"/>
      <c r="L861" s="89"/>
      <c r="M861" s="90"/>
      <c r="N861" s="90"/>
      <c r="O861" s="87"/>
      <c r="P861" s="87"/>
      <c r="Q861" s="91"/>
      <c r="R861" s="91"/>
      <c r="S861" s="92"/>
      <c r="T861" s="92"/>
      <c r="U861" s="92"/>
      <c r="V861" s="92"/>
      <c r="W861" s="72" t="str">
        <f t="shared" si="39"/>
        <v/>
      </c>
      <c r="X861" s="72" t="str">
        <f t="shared" si="40"/>
        <v/>
      </c>
      <c r="Y861" s="72" t="str">
        <f t="shared" si="41"/>
        <v/>
      </c>
    </row>
    <row r="862" spans="1:25" s="73" customFormat="1" x14ac:dyDescent="0.35">
      <c r="A862" s="83"/>
      <c r="B862" s="83"/>
      <c r="C862" s="87"/>
      <c r="D862" s="87"/>
      <c r="E862" s="85"/>
      <c r="F862" s="86"/>
      <c r="G862" s="87"/>
      <c r="H862" s="87"/>
      <c r="I862" s="90"/>
      <c r="J862" s="89"/>
      <c r="K862" s="89"/>
      <c r="L862" s="89"/>
      <c r="M862" s="90"/>
      <c r="N862" s="90"/>
      <c r="O862" s="87"/>
      <c r="P862" s="87"/>
      <c r="Q862" s="91"/>
      <c r="R862" s="91"/>
      <c r="S862" s="92"/>
      <c r="T862" s="92"/>
      <c r="U862" s="92"/>
      <c r="V862" s="92"/>
      <c r="W862" s="72" t="str">
        <f t="shared" si="39"/>
        <v/>
      </c>
      <c r="X862" s="72" t="str">
        <f t="shared" si="40"/>
        <v/>
      </c>
      <c r="Y862" s="72" t="str">
        <f t="shared" si="41"/>
        <v/>
      </c>
    </row>
    <row r="863" spans="1:25" s="73" customFormat="1" x14ac:dyDescent="0.35">
      <c r="A863" s="83"/>
      <c r="B863" s="83"/>
      <c r="C863" s="87"/>
      <c r="D863" s="87"/>
      <c r="E863" s="85"/>
      <c r="F863" s="86"/>
      <c r="G863" s="87"/>
      <c r="H863" s="87"/>
      <c r="I863" s="90"/>
      <c r="J863" s="89"/>
      <c r="K863" s="89"/>
      <c r="L863" s="89"/>
      <c r="M863" s="90"/>
      <c r="N863" s="90"/>
      <c r="O863" s="87"/>
      <c r="P863" s="87"/>
      <c r="Q863" s="91"/>
      <c r="R863" s="91"/>
      <c r="S863" s="92"/>
      <c r="T863" s="92"/>
      <c r="U863" s="92"/>
      <c r="V863" s="92"/>
      <c r="W863" s="72" t="str">
        <f t="shared" si="39"/>
        <v/>
      </c>
      <c r="X863" s="72" t="str">
        <f t="shared" si="40"/>
        <v/>
      </c>
      <c r="Y863" s="72" t="str">
        <f t="shared" si="41"/>
        <v/>
      </c>
    </row>
    <row r="864" spans="1:25" s="73" customFormat="1" x14ac:dyDescent="0.35">
      <c r="A864" s="83"/>
      <c r="B864" s="83"/>
      <c r="C864" s="87"/>
      <c r="D864" s="87"/>
      <c r="E864" s="85"/>
      <c r="F864" s="86"/>
      <c r="G864" s="87"/>
      <c r="H864" s="87"/>
      <c r="I864" s="90"/>
      <c r="J864" s="89"/>
      <c r="K864" s="89"/>
      <c r="L864" s="89"/>
      <c r="M864" s="90"/>
      <c r="N864" s="90"/>
      <c r="O864" s="87"/>
      <c r="P864" s="87"/>
      <c r="Q864" s="91"/>
      <c r="R864" s="91"/>
      <c r="S864" s="92"/>
      <c r="T864" s="92"/>
      <c r="U864" s="92"/>
      <c r="V864" s="92"/>
      <c r="W864" s="72" t="str">
        <f t="shared" si="39"/>
        <v/>
      </c>
      <c r="X864" s="72" t="str">
        <f t="shared" si="40"/>
        <v/>
      </c>
      <c r="Y864" s="72" t="str">
        <f t="shared" si="41"/>
        <v/>
      </c>
    </row>
    <row r="865" spans="1:25" s="73" customFormat="1" x14ac:dyDescent="0.35">
      <c r="A865" s="83"/>
      <c r="B865" s="83"/>
      <c r="C865" s="87"/>
      <c r="D865" s="87"/>
      <c r="E865" s="85"/>
      <c r="F865" s="86"/>
      <c r="G865" s="87"/>
      <c r="H865" s="87"/>
      <c r="I865" s="90"/>
      <c r="J865" s="89"/>
      <c r="K865" s="89"/>
      <c r="L865" s="89"/>
      <c r="M865" s="90"/>
      <c r="N865" s="90"/>
      <c r="O865" s="87"/>
      <c r="P865" s="87"/>
      <c r="Q865" s="91"/>
      <c r="R865" s="91"/>
      <c r="S865" s="92"/>
      <c r="T865" s="92"/>
      <c r="U865" s="92"/>
      <c r="V865" s="92"/>
      <c r="W865" s="72" t="str">
        <f t="shared" si="39"/>
        <v/>
      </c>
      <c r="X865" s="72" t="str">
        <f t="shared" si="40"/>
        <v/>
      </c>
      <c r="Y865" s="72" t="str">
        <f t="shared" si="41"/>
        <v/>
      </c>
    </row>
    <row r="866" spans="1:25" s="73" customFormat="1" x14ac:dyDescent="0.35">
      <c r="A866" s="83"/>
      <c r="B866" s="83"/>
      <c r="C866" s="87"/>
      <c r="D866" s="87"/>
      <c r="E866" s="85"/>
      <c r="F866" s="86"/>
      <c r="G866" s="87"/>
      <c r="H866" s="87"/>
      <c r="I866" s="90"/>
      <c r="J866" s="89"/>
      <c r="K866" s="89"/>
      <c r="L866" s="89"/>
      <c r="M866" s="90"/>
      <c r="N866" s="90"/>
      <c r="O866" s="87"/>
      <c r="P866" s="87"/>
      <c r="Q866" s="91"/>
      <c r="R866" s="91"/>
      <c r="S866" s="92"/>
      <c r="T866" s="92"/>
      <c r="U866" s="92"/>
      <c r="V866" s="92"/>
      <c r="W866" s="72" t="str">
        <f t="shared" si="39"/>
        <v/>
      </c>
      <c r="X866" s="72" t="str">
        <f t="shared" si="40"/>
        <v/>
      </c>
      <c r="Y866" s="72" t="str">
        <f t="shared" si="41"/>
        <v/>
      </c>
    </row>
    <row r="867" spans="1:25" s="73" customFormat="1" x14ac:dyDescent="0.35">
      <c r="A867" s="83"/>
      <c r="B867" s="83"/>
      <c r="C867" s="87"/>
      <c r="D867" s="87"/>
      <c r="E867" s="85"/>
      <c r="F867" s="86"/>
      <c r="G867" s="87"/>
      <c r="H867" s="87"/>
      <c r="I867" s="90"/>
      <c r="J867" s="89"/>
      <c r="K867" s="89"/>
      <c r="L867" s="89"/>
      <c r="M867" s="90"/>
      <c r="N867" s="90"/>
      <c r="O867" s="87"/>
      <c r="P867" s="87"/>
      <c r="Q867" s="91"/>
      <c r="R867" s="91"/>
      <c r="S867" s="92"/>
      <c r="T867" s="92"/>
      <c r="U867" s="92"/>
      <c r="V867" s="92"/>
      <c r="W867" s="72" t="str">
        <f t="shared" si="39"/>
        <v/>
      </c>
      <c r="X867" s="72" t="str">
        <f t="shared" si="40"/>
        <v/>
      </c>
      <c r="Y867" s="72" t="str">
        <f t="shared" si="41"/>
        <v/>
      </c>
    </row>
    <row r="868" spans="1:25" s="73" customFormat="1" x14ac:dyDescent="0.35">
      <c r="A868" s="83"/>
      <c r="B868" s="83"/>
      <c r="C868" s="87"/>
      <c r="D868" s="87"/>
      <c r="E868" s="85"/>
      <c r="F868" s="86"/>
      <c r="G868" s="87"/>
      <c r="H868" s="87"/>
      <c r="I868" s="90"/>
      <c r="J868" s="89"/>
      <c r="K868" s="89"/>
      <c r="L868" s="89"/>
      <c r="M868" s="90"/>
      <c r="N868" s="90"/>
      <c r="O868" s="87"/>
      <c r="P868" s="87"/>
      <c r="Q868" s="91"/>
      <c r="R868" s="91"/>
      <c r="S868" s="92"/>
      <c r="T868" s="92"/>
      <c r="U868" s="92"/>
      <c r="V868" s="92"/>
      <c r="W868" s="72" t="str">
        <f t="shared" si="39"/>
        <v/>
      </c>
      <c r="X868" s="72" t="str">
        <f t="shared" si="40"/>
        <v/>
      </c>
      <c r="Y868" s="72" t="str">
        <f t="shared" si="41"/>
        <v/>
      </c>
    </row>
    <row r="869" spans="1:25" s="73" customFormat="1" x14ac:dyDescent="0.35">
      <c r="A869" s="83"/>
      <c r="B869" s="83"/>
      <c r="C869" s="87"/>
      <c r="D869" s="87"/>
      <c r="E869" s="85"/>
      <c r="F869" s="86"/>
      <c r="G869" s="87"/>
      <c r="H869" s="87"/>
      <c r="I869" s="90"/>
      <c r="J869" s="89"/>
      <c r="K869" s="89"/>
      <c r="L869" s="89"/>
      <c r="M869" s="90"/>
      <c r="N869" s="90"/>
      <c r="O869" s="87"/>
      <c r="P869" s="87"/>
      <c r="Q869" s="91"/>
      <c r="R869" s="91"/>
      <c r="S869" s="92"/>
      <c r="T869" s="92"/>
      <c r="U869" s="92"/>
      <c r="V869" s="92"/>
      <c r="W869" s="72" t="str">
        <f t="shared" si="39"/>
        <v/>
      </c>
      <c r="X869" s="72" t="str">
        <f t="shared" si="40"/>
        <v/>
      </c>
      <c r="Y869" s="72" t="str">
        <f t="shared" si="41"/>
        <v/>
      </c>
    </row>
    <row r="870" spans="1:25" s="73" customFormat="1" x14ac:dyDescent="0.35">
      <c r="A870" s="83"/>
      <c r="B870" s="83"/>
      <c r="C870" s="87"/>
      <c r="D870" s="87"/>
      <c r="E870" s="85"/>
      <c r="F870" s="86"/>
      <c r="G870" s="87"/>
      <c r="H870" s="87"/>
      <c r="I870" s="90"/>
      <c r="J870" s="89"/>
      <c r="K870" s="89"/>
      <c r="L870" s="89"/>
      <c r="M870" s="90"/>
      <c r="N870" s="90"/>
      <c r="O870" s="87"/>
      <c r="P870" s="87"/>
      <c r="Q870" s="91"/>
      <c r="R870" s="91"/>
      <c r="S870" s="92"/>
      <c r="T870" s="92"/>
      <c r="U870" s="92"/>
      <c r="V870" s="92"/>
      <c r="W870" s="72" t="str">
        <f t="shared" si="39"/>
        <v/>
      </c>
      <c r="X870" s="72" t="str">
        <f t="shared" si="40"/>
        <v/>
      </c>
      <c r="Y870" s="72" t="str">
        <f t="shared" si="41"/>
        <v/>
      </c>
    </row>
    <row r="871" spans="1:25" s="73" customFormat="1" x14ac:dyDescent="0.35">
      <c r="A871" s="83"/>
      <c r="B871" s="83"/>
      <c r="C871" s="87"/>
      <c r="D871" s="87"/>
      <c r="E871" s="85"/>
      <c r="F871" s="86"/>
      <c r="G871" s="87"/>
      <c r="H871" s="87"/>
      <c r="I871" s="90"/>
      <c r="J871" s="89"/>
      <c r="K871" s="89"/>
      <c r="L871" s="89"/>
      <c r="M871" s="90"/>
      <c r="N871" s="90"/>
      <c r="O871" s="87"/>
      <c r="P871" s="87"/>
      <c r="Q871" s="91"/>
      <c r="R871" s="91"/>
      <c r="S871" s="92"/>
      <c r="T871" s="92"/>
      <c r="U871" s="92"/>
      <c r="V871" s="92"/>
      <c r="W871" s="72" t="str">
        <f t="shared" si="39"/>
        <v/>
      </c>
      <c r="X871" s="72" t="str">
        <f t="shared" si="40"/>
        <v/>
      </c>
      <c r="Y871" s="72" t="str">
        <f t="shared" si="41"/>
        <v/>
      </c>
    </row>
    <row r="872" spans="1:25" s="73" customFormat="1" x14ac:dyDescent="0.35">
      <c r="A872" s="83"/>
      <c r="B872" s="83"/>
      <c r="C872" s="87"/>
      <c r="D872" s="87"/>
      <c r="E872" s="85"/>
      <c r="F872" s="86"/>
      <c r="G872" s="87"/>
      <c r="H872" s="87"/>
      <c r="I872" s="90"/>
      <c r="J872" s="89"/>
      <c r="K872" s="89"/>
      <c r="L872" s="89"/>
      <c r="M872" s="90"/>
      <c r="N872" s="90"/>
      <c r="O872" s="87"/>
      <c r="P872" s="87"/>
      <c r="Q872" s="91"/>
      <c r="R872" s="91"/>
      <c r="S872" s="92"/>
      <c r="T872" s="92"/>
      <c r="U872" s="92"/>
      <c r="V872" s="92"/>
      <c r="W872" s="72" t="str">
        <f t="shared" si="39"/>
        <v/>
      </c>
      <c r="X872" s="72" t="str">
        <f t="shared" si="40"/>
        <v/>
      </c>
      <c r="Y872" s="72" t="str">
        <f t="shared" si="41"/>
        <v/>
      </c>
    </row>
    <row r="873" spans="1:25" s="73" customFormat="1" x14ac:dyDescent="0.35">
      <c r="A873" s="83"/>
      <c r="B873" s="83"/>
      <c r="C873" s="87"/>
      <c r="D873" s="87"/>
      <c r="E873" s="85"/>
      <c r="F873" s="86"/>
      <c r="G873" s="87"/>
      <c r="H873" s="87"/>
      <c r="I873" s="90"/>
      <c r="J873" s="89"/>
      <c r="K873" s="89"/>
      <c r="L873" s="89"/>
      <c r="M873" s="90"/>
      <c r="N873" s="90"/>
      <c r="O873" s="87"/>
      <c r="P873" s="87"/>
      <c r="Q873" s="91"/>
      <c r="R873" s="91"/>
      <c r="S873" s="92"/>
      <c r="T873" s="92"/>
      <c r="U873" s="92"/>
      <c r="V873" s="92"/>
      <c r="W873" s="72" t="str">
        <f t="shared" si="39"/>
        <v/>
      </c>
      <c r="X873" s="72" t="str">
        <f t="shared" si="40"/>
        <v/>
      </c>
      <c r="Y873" s="72" t="str">
        <f t="shared" si="41"/>
        <v/>
      </c>
    </row>
    <row r="874" spans="1:25" s="73" customFormat="1" x14ac:dyDescent="0.35">
      <c r="A874" s="83"/>
      <c r="B874" s="83"/>
      <c r="C874" s="87"/>
      <c r="D874" s="87"/>
      <c r="E874" s="85"/>
      <c r="F874" s="86"/>
      <c r="G874" s="87"/>
      <c r="H874" s="87"/>
      <c r="I874" s="90"/>
      <c r="J874" s="89"/>
      <c r="K874" s="89"/>
      <c r="L874" s="89"/>
      <c r="M874" s="90"/>
      <c r="N874" s="90"/>
      <c r="O874" s="87"/>
      <c r="P874" s="87"/>
      <c r="Q874" s="91"/>
      <c r="R874" s="91"/>
      <c r="S874" s="92"/>
      <c r="T874" s="92"/>
      <c r="U874" s="92"/>
      <c r="V874" s="92"/>
      <c r="W874" s="72" t="str">
        <f t="shared" si="39"/>
        <v/>
      </c>
      <c r="X874" s="72" t="str">
        <f t="shared" si="40"/>
        <v/>
      </c>
      <c r="Y874" s="72" t="str">
        <f t="shared" si="41"/>
        <v/>
      </c>
    </row>
    <row r="875" spans="1:25" s="73" customFormat="1" x14ac:dyDescent="0.35">
      <c r="A875" s="83"/>
      <c r="B875" s="83"/>
      <c r="C875" s="87"/>
      <c r="D875" s="87"/>
      <c r="E875" s="85"/>
      <c r="F875" s="86"/>
      <c r="G875" s="87"/>
      <c r="H875" s="87"/>
      <c r="I875" s="90"/>
      <c r="J875" s="89"/>
      <c r="K875" s="89"/>
      <c r="L875" s="89"/>
      <c r="M875" s="90"/>
      <c r="N875" s="90"/>
      <c r="O875" s="87"/>
      <c r="P875" s="87"/>
      <c r="Q875" s="91"/>
      <c r="R875" s="91"/>
      <c r="S875" s="92"/>
      <c r="T875" s="92"/>
      <c r="U875" s="92"/>
      <c r="V875" s="92"/>
      <c r="W875" s="72" t="str">
        <f t="shared" si="39"/>
        <v/>
      </c>
      <c r="X875" s="72" t="str">
        <f t="shared" si="40"/>
        <v/>
      </c>
      <c r="Y875" s="72" t="str">
        <f t="shared" si="41"/>
        <v/>
      </c>
    </row>
    <row r="876" spans="1:25" s="73" customFormat="1" x14ac:dyDescent="0.35">
      <c r="A876" s="83"/>
      <c r="B876" s="83"/>
      <c r="C876" s="87"/>
      <c r="D876" s="87"/>
      <c r="E876" s="85"/>
      <c r="F876" s="86"/>
      <c r="G876" s="87"/>
      <c r="H876" s="87"/>
      <c r="I876" s="90"/>
      <c r="J876" s="89"/>
      <c r="K876" s="89"/>
      <c r="L876" s="89"/>
      <c r="M876" s="90"/>
      <c r="N876" s="90"/>
      <c r="O876" s="87"/>
      <c r="P876" s="87"/>
      <c r="Q876" s="91"/>
      <c r="R876" s="91"/>
      <c r="S876" s="92"/>
      <c r="T876" s="92"/>
      <c r="U876" s="92"/>
      <c r="V876" s="92"/>
      <c r="W876" s="72" t="str">
        <f t="shared" si="39"/>
        <v/>
      </c>
      <c r="X876" s="72" t="str">
        <f t="shared" si="40"/>
        <v/>
      </c>
      <c r="Y876" s="72" t="str">
        <f t="shared" si="41"/>
        <v/>
      </c>
    </row>
    <row r="877" spans="1:25" s="73" customFormat="1" x14ac:dyDescent="0.35">
      <c r="A877" s="83"/>
      <c r="B877" s="83"/>
      <c r="C877" s="87"/>
      <c r="D877" s="87"/>
      <c r="E877" s="85"/>
      <c r="F877" s="86"/>
      <c r="G877" s="87"/>
      <c r="H877" s="87"/>
      <c r="I877" s="90"/>
      <c r="J877" s="89"/>
      <c r="K877" s="89"/>
      <c r="L877" s="89"/>
      <c r="M877" s="90"/>
      <c r="N877" s="90"/>
      <c r="O877" s="87"/>
      <c r="P877" s="87"/>
      <c r="Q877" s="91"/>
      <c r="R877" s="91"/>
      <c r="S877" s="92"/>
      <c r="T877" s="92"/>
      <c r="U877" s="92"/>
      <c r="V877" s="92"/>
      <c r="W877" s="72" t="str">
        <f t="shared" si="39"/>
        <v/>
      </c>
      <c r="X877" s="72" t="str">
        <f t="shared" si="40"/>
        <v/>
      </c>
      <c r="Y877" s="72" t="str">
        <f t="shared" si="41"/>
        <v/>
      </c>
    </row>
    <row r="878" spans="1:25" s="73" customFormat="1" x14ac:dyDescent="0.35">
      <c r="A878" s="83"/>
      <c r="B878" s="83"/>
      <c r="C878" s="87"/>
      <c r="D878" s="87"/>
      <c r="E878" s="85"/>
      <c r="F878" s="86"/>
      <c r="G878" s="87"/>
      <c r="H878" s="87"/>
      <c r="I878" s="90"/>
      <c r="J878" s="89"/>
      <c r="K878" s="89"/>
      <c r="L878" s="89"/>
      <c r="M878" s="90"/>
      <c r="N878" s="90"/>
      <c r="O878" s="87"/>
      <c r="P878" s="87"/>
      <c r="Q878" s="91"/>
      <c r="R878" s="91"/>
      <c r="S878" s="92"/>
      <c r="T878" s="92"/>
      <c r="U878" s="92"/>
      <c r="V878" s="92"/>
      <c r="W878" s="72" t="str">
        <f t="shared" si="39"/>
        <v/>
      </c>
      <c r="X878" s="72" t="str">
        <f t="shared" si="40"/>
        <v/>
      </c>
      <c r="Y878" s="72" t="str">
        <f t="shared" si="41"/>
        <v/>
      </c>
    </row>
    <row r="879" spans="1:25" s="73" customFormat="1" x14ac:dyDescent="0.35">
      <c r="A879" s="83"/>
      <c r="B879" s="83"/>
      <c r="C879" s="87"/>
      <c r="D879" s="87"/>
      <c r="E879" s="85"/>
      <c r="F879" s="86"/>
      <c r="G879" s="87"/>
      <c r="H879" s="87"/>
      <c r="I879" s="90"/>
      <c r="J879" s="89"/>
      <c r="K879" s="89"/>
      <c r="L879" s="89"/>
      <c r="M879" s="90"/>
      <c r="N879" s="90"/>
      <c r="O879" s="87"/>
      <c r="P879" s="87"/>
      <c r="Q879" s="91"/>
      <c r="R879" s="91"/>
      <c r="S879" s="92"/>
      <c r="T879" s="92"/>
      <c r="U879" s="92"/>
      <c r="V879" s="92"/>
      <c r="W879" s="72" t="str">
        <f t="shared" si="39"/>
        <v/>
      </c>
      <c r="X879" s="72" t="str">
        <f t="shared" si="40"/>
        <v/>
      </c>
      <c r="Y879" s="72" t="str">
        <f t="shared" si="41"/>
        <v/>
      </c>
    </row>
    <row r="880" spans="1:25" s="73" customFormat="1" x14ac:dyDescent="0.35">
      <c r="A880" s="83"/>
      <c r="B880" s="83"/>
      <c r="C880" s="87"/>
      <c r="D880" s="87"/>
      <c r="E880" s="85"/>
      <c r="F880" s="86"/>
      <c r="G880" s="87"/>
      <c r="H880" s="87"/>
      <c r="I880" s="90"/>
      <c r="J880" s="89"/>
      <c r="K880" s="89"/>
      <c r="L880" s="89"/>
      <c r="M880" s="90"/>
      <c r="N880" s="90"/>
      <c r="O880" s="87"/>
      <c r="P880" s="87"/>
      <c r="Q880" s="91"/>
      <c r="R880" s="91"/>
      <c r="S880" s="92"/>
      <c r="T880" s="92"/>
      <c r="U880" s="92"/>
      <c r="V880" s="92"/>
      <c r="W880" s="72" t="str">
        <f t="shared" si="39"/>
        <v/>
      </c>
      <c r="X880" s="72" t="str">
        <f t="shared" si="40"/>
        <v/>
      </c>
      <c r="Y880" s="72" t="str">
        <f t="shared" si="41"/>
        <v/>
      </c>
    </row>
    <row r="881" spans="1:25" s="73" customFormat="1" x14ac:dyDescent="0.35">
      <c r="A881" s="83"/>
      <c r="B881" s="83"/>
      <c r="C881" s="87"/>
      <c r="D881" s="87"/>
      <c r="E881" s="85"/>
      <c r="F881" s="86"/>
      <c r="G881" s="87"/>
      <c r="H881" s="87"/>
      <c r="I881" s="90"/>
      <c r="J881" s="89"/>
      <c r="K881" s="89"/>
      <c r="L881" s="89"/>
      <c r="M881" s="90"/>
      <c r="N881" s="90"/>
      <c r="O881" s="87"/>
      <c r="P881" s="87"/>
      <c r="Q881" s="91"/>
      <c r="R881" s="91"/>
      <c r="S881" s="92"/>
      <c r="T881" s="92"/>
      <c r="U881" s="92"/>
      <c r="V881" s="92"/>
      <c r="W881" s="72" t="str">
        <f t="shared" si="39"/>
        <v/>
      </c>
      <c r="X881" s="72" t="str">
        <f t="shared" si="40"/>
        <v/>
      </c>
      <c r="Y881" s="72" t="str">
        <f t="shared" si="41"/>
        <v/>
      </c>
    </row>
    <row r="882" spans="1:25" s="73" customFormat="1" x14ac:dyDescent="0.35">
      <c r="A882" s="83"/>
      <c r="B882" s="83"/>
      <c r="C882" s="87"/>
      <c r="D882" s="87"/>
      <c r="E882" s="85"/>
      <c r="F882" s="86"/>
      <c r="G882" s="87"/>
      <c r="H882" s="87"/>
      <c r="I882" s="90"/>
      <c r="J882" s="89"/>
      <c r="K882" s="89"/>
      <c r="L882" s="89"/>
      <c r="M882" s="90"/>
      <c r="N882" s="90"/>
      <c r="O882" s="87"/>
      <c r="P882" s="87"/>
      <c r="Q882" s="91"/>
      <c r="R882" s="91"/>
      <c r="S882" s="92"/>
      <c r="T882" s="92"/>
      <c r="U882" s="92"/>
      <c r="V882" s="92"/>
      <c r="W882" s="72" t="str">
        <f t="shared" si="39"/>
        <v/>
      </c>
      <c r="X882" s="72" t="str">
        <f t="shared" si="40"/>
        <v/>
      </c>
      <c r="Y882" s="72" t="str">
        <f t="shared" si="41"/>
        <v/>
      </c>
    </row>
    <row r="883" spans="1:25" s="73" customFormat="1" x14ac:dyDescent="0.35">
      <c r="A883" s="83"/>
      <c r="B883" s="83"/>
      <c r="C883" s="87"/>
      <c r="D883" s="87"/>
      <c r="E883" s="85"/>
      <c r="F883" s="86"/>
      <c r="G883" s="87"/>
      <c r="H883" s="87"/>
      <c r="I883" s="90"/>
      <c r="J883" s="89"/>
      <c r="K883" s="89"/>
      <c r="L883" s="89"/>
      <c r="M883" s="90"/>
      <c r="N883" s="90"/>
      <c r="O883" s="87"/>
      <c r="P883" s="87"/>
      <c r="Q883" s="91"/>
      <c r="R883" s="91"/>
      <c r="S883" s="92"/>
      <c r="T883" s="92"/>
      <c r="U883" s="92"/>
      <c r="V883" s="92"/>
      <c r="W883" s="72" t="str">
        <f t="shared" si="39"/>
        <v/>
      </c>
      <c r="X883" s="72" t="str">
        <f t="shared" si="40"/>
        <v/>
      </c>
      <c r="Y883" s="72" t="str">
        <f t="shared" si="41"/>
        <v/>
      </c>
    </row>
    <row r="884" spans="1:25" s="73" customFormat="1" x14ac:dyDescent="0.35">
      <c r="A884" s="83"/>
      <c r="B884" s="83"/>
      <c r="C884" s="87"/>
      <c r="D884" s="87"/>
      <c r="E884" s="85"/>
      <c r="F884" s="86"/>
      <c r="G884" s="87"/>
      <c r="H884" s="87"/>
      <c r="I884" s="90"/>
      <c r="J884" s="89"/>
      <c r="K884" s="89"/>
      <c r="L884" s="89"/>
      <c r="M884" s="90"/>
      <c r="N884" s="90"/>
      <c r="O884" s="87"/>
      <c r="P884" s="87"/>
      <c r="Q884" s="91"/>
      <c r="R884" s="91"/>
      <c r="S884" s="92"/>
      <c r="T884" s="92"/>
      <c r="U884" s="92"/>
      <c r="V884" s="92"/>
      <c r="W884" s="72" t="str">
        <f t="shared" si="39"/>
        <v/>
      </c>
      <c r="X884" s="72" t="str">
        <f t="shared" si="40"/>
        <v/>
      </c>
      <c r="Y884" s="72" t="str">
        <f t="shared" si="41"/>
        <v/>
      </c>
    </row>
    <row r="885" spans="1:25" s="73" customFormat="1" x14ac:dyDescent="0.35">
      <c r="A885" s="83"/>
      <c r="B885" s="83"/>
      <c r="C885" s="87"/>
      <c r="D885" s="87"/>
      <c r="E885" s="85"/>
      <c r="F885" s="86"/>
      <c r="G885" s="87"/>
      <c r="H885" s="87"/>
      <c r="I885" s="90"/>
      <c r="J885" s="89"/>
      <c r="K885" s="89"/>
      <c r="L885" s="89"/>
      <c r="M885" s="90"/>
      <c r="N885" s="90"/>
      <c r="O885" s="87"/>
      <c r="P885" s="87"/>
      <c r="Q885" s="91"/>
      <c r="R885" s="91"/>
      <c r="S885" s="92"/>
      <c r="T885" s="92"/>
      <c r="U885" s="92"/>
      <c r="V885" s="92"/>
      <c r="W885" s="72" t="str">
        <f t="shared" si="39"/>
        <v/>
      </c>
      <c r="X885" s="72" t="str">
        <f t="shared" si="40"/>
        <v/>
      </c>
      <c r="Y885" s="72" t="str">
        <f t="shared" si="41"/>
        <v/>
      </c>
    </row>
    <row r="886" spans="1:25" s="73" customFormat="1" x14ac:dyDescent="0.35">
      <c r="A886" s="83"/>
      <c r="B886" s="83"/>
      <c r="C886" s="87"/>
      <c r="D886" s="87"/>
      <c r="E886" s="85"/>
      <c r="F886" s="86"/>
      <c r="G886" s="87"/>
      <c r="H886" s="87"/>
      <c r="I886" s="90"/>
      <c r="J886" s="89"/>
      <c r="K886" s="89"/>
      <c r="L886" s="89"/>
      <c r="M886" s="90"/>
      <c r="N886" s="90"/>
      <c r="O886" s="87"/>
      <c r="P886" s="87"/>
      <c r="Q886" s="91"/>
      <c r="R886" s="91"/>
      <c r="S886" s="92"/>
      <c r="T886" s="92"/>
      <c r="U886" s="92"/>
      <c r="V886" s="92"/>
      <c r="W886" s="72" t="str">
        <f t="shared" si="39"/>
        <v/>
      </c>
      <c r="X886" s="72" t="str">
        <f t="shared" si="40"/>
        <v/>
      </c>
      <c r="Y886" s="72" t="str">
        <f t="shared" si="41"/>
        <v/>
      </c>
    </row>
    <row r="887" spans="1:25" s="73" customFormat="1" x14ac:dyDescent="0.35">
      <c r="A887" s="83"/>
      <c r="B887" s="83"/>
      <c r="C887" s="87"/>
      <c r="D887" s="87"/>
      <c r="E887" s="85"/>
      <c r="F887" s="86"/>
      <c r="G887" s="87"/>
      <c r="H887" s="87"/>
      <c r="I887" s="90"/>
      <c r="J887" s="89"/>
      <c r="K887" s="89"/>
      <c r="L887" s="89"/>
      <c r="M887" s="90"/>
      <c r="N887" s="90"/>
      <c r="O887" s="87"/>
      <c r="P887" s="87"/>
      <c r="Q887" s="91"/>
      <c r="R887" s="91"/>
      <c r="S887" s="92"/>
      <c r="T887" s="92"/>
      <c r="U887" s="92"/>
      <c r="V887" s="92"/>
      <c r="W887" s="72" t="str">
        <f t="shared" si="39"/>
        <v/>
      </c>
      <c r="X887" s="72" t="str">
        <f t="shared" si="40"/>
        <v/>
      </c>
      <c r="Y887" s="72" t="str">
        <f t="shared" si="41"/>
        <v/>
      </c>
    </row>
    <row r="888" spans="1:25" s="73" customFormat="1" x14ac:dyDescent="0.35">
      <c r="A888" s="83"/>
      <c r="B888" s="83"/>
      <c r="C888" s="87"/>
      <c r="D888" s="87"/>
      <c r="E888" s="85"/>
      <c r="F888" s="86"/>
      <c r="G888" s="87"/>
      <c r="H888" s="87"/>
      <c r="I888" s="90"/>
      <c r="J888" s="89"/>
      <c r="K888" s="89"/>
      <c r="L888" s="89"/>
      <c r="M888" s="90"/>
      <c r="N888" s="90"/>
      <c r="O888" s="87"/>
      <c r="P888" s="87"/>
      <c r="Q888" s="91"/>
      <c r="R888" s="91"/>
      <c r="S888" s="92"/>
      <c r="T888" s="92"/>
      <c r="U888" s="92"/>
      <c r="V888" s="92"/>
      <c r="W888" s="72" t="str">
        <f t="shared" si="39"/>
        <v/>
      </c>
      <c r="X888" s="72" t="str">
        <f t="shared" si="40"/>
        <v/>
      </c>
      <c r="Y888" s="72" t="str">
        <f t="shared" si="41"/>
        <v/>
      </c>
    </row>
    <row r="889" spans="1:25" s="73" customFormat="1" x14ac:dyDescent="0.35">
      <c r="A889" s="83"/>
      <c r="B889" s="83"/>
      <c r="C889" s="87"/>
      <c r="D889" s="87"/>
      <c r="E889" s="85"/>
      <c r="F889" s="86"/>
      <c r="G889" s="87"/>
      <c r="H889" s="87"/>
      <c r="I889" s="90"/>
      <c r="J889" s="89"/>
      <c r="K889" s="89"/>
      <c r="L889" s="89"/>
      <c r="M889" s="90"/>
      <c r="N889" s="90"/>
      <c r="O889" s="87"/>
      <c r="P889" s="87"/>
      <c r="Q889" s="91"/>
      <c r="R889" s="91"/>
      <c r="S889" s="92"/>
      <c r="T889" s="92"/>
      <c r="U889" s="92"/>
      <c r="V889" s="92"/>
      <c r="W889" s="72" t="str">
        <f t="shared" si="39"/>
        <v/>
      </c>
      <c r="X889" s="72" t="str">
        <f t="shared" si="40"/>
        <v/>
      </c>
      <c r="Y889" s="72" t="str">
        <f t="shared" si="41"/>
        <v/>
      </c>
    </row>
    <row r="890" spans="1:25" s="73" customFormat="1" x14ac:dyDescent="0.35">
      <c r="A890" s="83"/>
      <c r="B890" s="83"/>
      <c r="C890" s="87"/>
      <c r="D890" s="87"/>
      <c r="E890" s="85"/>
      <c r="F890" s="86"/>
      <c r="G890" s="87"/>
      <c r="H890" s="87"/>
      <c r="I890" s="90"/>
      <c r="J890" s="89"/>
      <c r="K890" s="89"/>
      <c r="L890" s="89"/>
      <c r="M890" s="90"/>
      <c r="N890" s="90"/>
      <c r="O890" s="87"/>
      <c r="P890" s="87"/>
      <c r="Q890" s="91"/>
      <c r="R890" s="91"/>
      <c r="S890" s="92"/>
      <c r="T890" s="92"/>
      <c r="U890" s="92"/>
      <c r="V890" s="92"/>
      <c r="W890" s="72" t="str">
        <f t="shared" si="39"/>
        <v/>
      </c>
      <c r="X890" s="72" t="str">
        <f t="shared" si="40"/>
        <v/>
      </c>
      <c r="Y890" s="72" t="str">
        <f t="shared" si="41"/>
        <v/>
      </c>
    </row>
    <row r="891" spans="1:25" s="73" customFormat="1" x14ac:dyDescent="0.35">
      <c r="A891" s="83"/>
      <c r="B891" s="83"/>
      <c r="C891" s="87"/>
      <c r="D891" s="87"/>
      <c r="E891" s="85"/>
      <c r="F891" s="86"/>
      <c r="G891" s="87"/>
      <c r="H891" s="87"/>
      <c r="I891" s="90"/>
      <c r="J891" s="89"/>
      <c r="K891" s="89"/>
      <c r="L891" s="89"/>
      <c r="M891" s="90"/>
      <c r="N891" s="90"/>
      <c r="O891" s="87"/>
      <c r="P891" s="87"/>
      <c r="Q891" s="91"/>
      <c r="R891" s="91"/>
      <c r="S891" s="92"/>
      <c r="T891" s="92"/>
      <c r="U891" s="92"/>
      <c r="V891" s="92"/>
      <c r="W891" s="72" t="str">
        <f t="shared" si="39"/>
        <v/>
      </c>
      <c r="X891" s="72" t="str">
        <f t="shared" si="40"/>
        <v/>
      </c>
      <c r="Y891" s="72" t="str">
        <f t="shared" si="41"/>
        <v/>
      </c>
    </row>
    <row r="892" spans="1:25" s="73" customFormat="1" x14ac:dyDescent="0.35">
      <c r="A892" s="83"/>
      <c r="B892" s="83"/>
      <c r="C892" s="87"/>
      <c r="D892" s="87"/>
      <c r="E892" s="85"/>
      <c r="F892" s="86"/>
      <c r="G892" s="87"/>
      <c r="H892" s="87"/>
      <c r="I892" s="90"/>
      <c r="J892" s="89"/>
      <c r="K892" s="89"/>
      <c r="L892" s="89"/>
      <c r="M892" s="90"/>
      <c r="N892" s="90"/>
      <c r="O892" s="87"/>
      <c r="P892" s="87"/>
      <c r="Q892" s="91"/>
      <c r="R892" s="91"/>
      <c r="S892" s="92"/>
      <c r="T892" s="92"/>
      <c r="U892" s="92"/>
      <c r="V892" s="92"/>
      <c r="W892" s="72" t="str">
        <f t="shared" si="39"/>
        <v/>
      </c>
      <c r="X892" s="72" t="str">
        <f t="shared" si="40"/>
        <v/>
      </c>
      <c r="Y892" s="72" t="str">
        <f t="shared" si="41"/>
        <v/>
      </c>
    </row>
    <row r="893" spans="1:25" s="73" customFormat="1" x14ac:dyDescent="0.35">
      <c r="A893" s="83"/>
      <c r="B893" s="83"/>
      <c r="C893" s="87"/>
      <c r="D893" s="87"/>
      <c r="E893" s="85"/>
      <c r="F893" s="86"/>
      <c r="G893" s="87"/>
      <c r="H893" s="87"/>
      <c r="I893" s="90"/>
      <c r="J893" s="89"/>
      <c r="K893" s="89"/>
      <c r="L893" s="89"/>
      <c r="M893" s="90"/>
      <c r="N893" s="90"/>
      <c r="O893" s="87"/>
      <c r="P893" s="87"/>
      <c r="Q893" s="91"/>
      <c r="R893" s="91"/>
      <c r="S893" s="92"/>
      <c r="T893" s="92"/>
      <c r="U893" s="92"/>
      <c r="V893" s="92"/>
      <c r="W893" s="72" t="str">
        <f t="shared" si="39"/>
        <v/>
      </c>
      <c r="X893" s="72" t="str">
        <f t="shared" si="40"/>
        <v/>
      </c>
      <c r="Y893" s="72" t="str">
        <f t="shared" si="41"/>
        <v/>
      </c>
    </row>
    <row r="894" spans="1:25" s="73" customFormat="1" x14ac:dyDescent="0.35">
      <c r="A894" s="83"/>
      <c r="B894" s="83"/>
      <c r="C894" s="87"/>
      <c r="D894" s="87"/>
      <c r="E894" s="85"/>
      <c r="F894" s="86"/>
      <c r="G894" s="87"/>
      <c r="H894" s="87"/>
      <c r="I894" s="90"/>
      <c r="J894" s="89"/>
      <c r="K894" s="89"/>
      <c r="L894" s="89"/>
      <c r="M894" s="90"/>
      <c r="N894" s="90"/>
      <c r="O894" s="87"/>
      <c r="P894" s="87"/>
      <c r="Q894" s="91"/>
      <c r="R894" s="91"/>
      <c r="S894" s="92"/>
      <c r="T894" s="92"/>
      <c r="U894" s="92"/>
      <c r="V894" s="92"/>
      <c r="W894" s="72" t="str">
        <f t="shared" si="39"/>
        <v/>
      </c>
      <c r="X894" s="72" t="str">
        <f t="shared" si="40"/>
        <v/>
      </c>
      <c r="Y894" s="72" t="str">
        <f t="shared" si="41"/>
        <v/>
      </c>
    </row>
    <row r="895" spans="1:25" s="73" customFormat="1" x14ac:dyDescent="0.35">
      <c r="A895" s="83"/>
      <c r="B895" s="83"/>
      <c r="C895" s="87"/>
      <c r="D895" s="87"/>
      <c r="E895" s="85"/>
      <c r="F895" s="86"/>
      <c r="G895" s="87"/>
      <c r="H895" s="87"/>
      <c r="I895" s="90"/>
      <c r="J895" s="89"/>
      <c r="K895" s="89"/>
      <c r="L895" s="89"/>
      <c r="M895" s="90"/>
      <c r="N895" s="90"/>
      <c r="O895" s="87"/>
      <c r="P895" s="87"/>
      <c r="Q895" s="91"/>
      <c r="R895" s="91"/>
      <c r="S895" s="92"/>
      <c r="T895" s="92"/>
      <c r="U895" s="92"/>
      <c r="V895" s="92"/>
      <c r="W895" s="72" t="str">
        <f t="shared" si="39"/>
        <v/>
      </c>
      <c r="X895" s="72" t="str">
        <f t="shared" si="40"/>
        <v/>
      </c>
      <c r="Y895" s="72" t="str">
        <f t="shared" si="41"/>
        <v/>
      </c>
    </row>
    <row r="896" spans="1:25" s="73" customFormat="1" x14ac:dyDescent="0.35">
      <c r="A896" s="83"/>
      <c r="B896" s="83"/>
      <c r="C896" s="87"/>
      <c r="D896" s="87"/>
      <c r="E896" s="85"/>
      <c r="F896" s="86"/>
      <c r="G896" s="87"/>
      <c r="H896" s="87"/>
      <c r="I896" s="90"/>
      <c r="J896" s="89"/>
      <c r="K896" s="89"/>
      <c r="L896" s="89"/>
      <c r="M896" s="90"/>
      <c r="N896" s="90"/>
      <c r="O896" s="87"/>
      <c r="P896" s="87"/>
      <c r="Q896" s="91"/>
      <c r="R896" s="91"/>
      <c r="S896" s="92"/>
      <c r="T896" s="92"/>
      <c r="U896" s="92"/>
      <c r="V896" s="92"/>
      <c r="W896" s="72" t="str">
        <f t="shared" si="39"/>
        <v/>
      </c>
      <c r="X896" s="72" t="str">
        <f t="shared" si="40"/>
        <v/>
      </c>
      <c r="Y896" s="72" t="str">
        <f t="shared" si="41"/>
        <v/>
      </c>
    </row>
    <row r="897" spans="1:25" s="73" customFormat="1" x14ac:dyDescent="0.35">
      <c r="A897" s="83"/>
      <c r="B897" s="83"/>
      <c r="C897" s="87"/>
      <c r="D897" s="87"/>
      <c r="E897" s="85"/>
      <c r="F897" s="86"/>
      <c r="G897" s="87"/>
      <c r="H897" s="87"/>
      <c r="I897" s="90"/>
      <c r="J897" s="89"/>
      <c r="K897" s="89"/>
      <c r="L897" s="89"/>
      <c r="M897" s="90"/>
      <c r="N897" s="90"/>
      <c r="O897" s="87"/>
      <c r="P897" s="87"/>
      <c r="Q897" s="91"/>
      <c r="R897" s="91"/>
      <c r="S897" s="92"/>
      <c r="T897" s="92"/>
      <c r="U897" s="92"/>
      <c r="V897" s="92"/>
      <c r="W897" s="72" t="str">
        <f t="shared" si="39"/>
        <v/>
      </c>
      <c r="X897" s="72" t="str">
        <f t="shared" si="40"/>
        <v/>
      </c>
      <c r="Y897" s="72" t="str">
        <f t="shared" si="41"/>
        <v/>
      </c>
    </row>
    <row r="898" spans="1:25" s="73" customFormat="1" x14ac:dyDescent="0.35">
      <c r="A898" s="83"/>
      <c r="B898" s="83"/>
      <c r="C898" s="87"/>
      <c r="D898" s="87"/>
      <c r="E898" s="85"/>
      <c r="F898" s="86"/>
      <c r="G898" s="87"/>
      <c r="H898" s="87"/>
      <c r="I898" s="90"/>
      <c r="J898" s="89"/>
      <c r="K898" s="89"/>
      <c r="L898" s="89"/>
      <c r="M898" s="90"/>
      <c r="N898" s="90"/>
      <c r="O898" s="87"/>
      <c r="P898" s="87"/>
      <c r="Q898" s="91"/>
      <c r="R898" s="91"/>
      <c r="S898" s="92"/>
      <c r="T898" s="92"/>
      <c r="U898" s="92"/>
      <c r="V898" s="92"/>
      <c r="W898" s="72" t="str">
        <f t="shared" si="39"/>
        <v/>
      </c>
      <c r="X898" s="72" t="str">
        <f t="shared" si="40"/>
        <v/>
      </c>
      <c r="Y898" s="72" t="str">
        <f t="shared" si="41"/>
        <v/>
      </c>
    </row>
    <row r="899" spans="1:25" s="73" customFormat="1" x14ac:dyDescent="0.35">
      <c r="A899" s="83"/>
      <c r="B899" s="83"/>
      <c r="C899" s="87"/>
      <c r="D899" s="87"/>
      <c r="E899" s="85"/>
      <c r="F899" s="86"/>
      <c r="G899" s="87"/>
      <c r="H899" s="87"/>
      <c r="I899" s="90"/>
      <c r="J899" s="89"/>
      <c r="K899" s="89"/>
      <c r="L899" s="89"/>
      <c r="M899" s="90"/>
      <c r="N899" s="90"/>
      <c r="O899" s="87"/>
      <c r="P899" s="87"/>
      <c r="Q899" s="91"/>
      <c r="R899" s="91"/>
      <c r="S899" s="92"/>
      <c r="T899" s="92"/>
      <c r="U899" s="92"/>
      <c r="V899" s="92"/>
      <c r="W899" s="72" t="str">
        <f t="shared" si="39"/>
        <v/>
      </c>
      <c r="X899" s="72" t="str">
        <f t="shared" si="40"/>
        <v/>
      </c>
      <c r="Y899" s="72" t="str">
        <f t="shared" si="41"/>
        <v/>
      </c>
    </row>
    <row r="900" spans="1:25" s="73" customFormat="1" x14ac:dyDescent="0.35">
      <c r="A900" s="83"/>
      <c r="B900" s="83"/>
      <c r="C900" s="87"/>
      <c r="D900" s="87"/>
      <c r="E900" s="85"/>
      <c r="F900" s="86"/>
      <c r="G900" s="87"/>
      <c r="H900" s="87"/>
      <c r="I900" s="90"/>
      <c r="J900" s="89"/>
      <c r="K900" s="89"/>
      <c r="L900" s="89"/>
      <c r="M900" s="90"/>
      <c r="N900" s="90"/>
      <c r="O900" s="87"/>
      <c r="P900" s="87"/>
      <c r="Q900" s="91"/>
      <c r="R900" s="91"/>
      <c r="S900" s="92"/>
      <c r="T900" s="92"/>
      <c r="U900" s="92"/>
      <c r="V900" s="92"/>
      <c r="W900" s="72" t="str">
        <f t="shared" si="39"/>
        <v/>
      </c>
      <c r="X900" s="72" t="str">
        <f t="shared" si="40"/>
        <v/>
      </c>
      <c r="Y900" s="72" t="str">
        <f t="shared" si="41"/>
        <v/>
      </c>
    </row>
    <row r="901" spans="1:25" s="73" customFormat="1" x14ac:dyDescent="0.35">
      <c r="A901" s="83"/>
      <c r="B901" s="83"/>
      <c r="C901" s="87"/>
      <c r="D901" s="87"/>
      <c r="E901" s="85"/>
      <c r="F901" s="86"/>
      <c r="G901" s="87"/>
      <c r="H901" s="87"/>
      <c r="I901" s="90"/>
      <c r="J901" s="89"/>
      <c r="K901" s="89"/>
      <c r="L901" s="89"/>
      <c r="M901" s="90"/>
      <c r="N901" s="90"/>
      <c r="O901" s="87"/>
      <c r="P901" s="87"/>
      <c r="Q901" s="91"/>
      <c r="R901" s="91"/>
      <c r="S901" s="92"/>
      <c r="T901" s="92"/>
      <c r="U901" s="92"/>
      <c r="V901" s="92"/>
      <c r="W901" s="72" t="str">
        <f t="shared" si="39"/>
        <v/>
      </c>
      <c r="X901" s="72" t="str">
        <f t="shared" si="40"/>
        <v/>
      </c>
      <c r="Y901" s="72" t="str">
        <f t="shared" si="41"/>
        <v/>
      </c>
    </row>
    <row r="902" spans="1:25" s="73" customFormat="1" x14ac:dyDescent="0.35">
      <c r="A902" s="83"/>
      <c r="B902" s="83"/>
      <c r="C902" s="87"/>
      <c r="D902" s="87"/>
      <c r="E902" s="85"/>
      <c r="F902" s="86"/>
      <c r="G902" s="87"/>
      <c r="H902" s="87"/>
      <c r="I902" s="90"/>
      <c r="J902" s="89"/>
      <c r="K902" s="89"/>
      <c r="L902" s="89"/>
      <c r="M902" s="90"/>
      <c r="N902" s="90"/>
      <c r="O902" s="87"/>
      <c r="P902" s="87"/>
      <c r="Q902" s="91"/>
      <c r="R902" s="91"/>
      <c r="S902" s="92"/>
      <c r="T902" s="92"/>
      <c r="U902" s="92"/>
      <c r="V902" s="92"/>
      <c r="W902" s="72" t="str">
        <f t="shared" si="39"/>
        <v/>
      </c>
      <c r="X902" s="72" t="str">
        <f t="shared" si="40"/>
        <v/>
      </c>
      <c r="Y902" s="72" t="str">
        <f t="shared" si="41"/>
        <v/>
      </c>
    </row>
    <row r="903" spans="1:25" s="73" customFormat="1" x14ac:dyDescent="0.35">
      <c r="A903" s="83"/>
      <c r="B903" s="83"/>
      <c r="C903" s="87"/>
      <c r="D903" s="87"/>
      <c r="E903" s="85"/>
      <c r="F903" s="86"/>
      <c r="G903" s="87"/>
      <c r="H903" s="87"/>
      <c r="I903" s="90"/>
      <c r="J903" s="89"/>
      <c r="K903" s="89"/>
      <c r="L903" s="89"/>
      <c r="M903" s="90"/>
      <c r="N903" s="90"/>
      <c r="O903" s="87"/>
      <c r="P903" s="87"/>
      <c r="Q903" s="91"/>
      <c r="R903" s="91"/>
      <c r="S903" s="92"/>
      <c r="T903" s="92"/>
      <c r="U903" s="92"/>
      <c r="V903" s="92"/>
      <c r="W903" s="72" t="str">
        <f t="shared" si="39"/>
        <v/>
      </c>
      <c r="X903" s="72" t="str">
        <f t="shared" si="40"/>
        <v/>
      </c>
      <c r="Y903" s="72" t="str">
        <f t="shared" si="41"/>
        <v/>
      </c>
    </row>
    <row r="904" spans="1:25" s="73" customFormat="1" x14ac:dyDescent="0.35">
      <c r="A904" s="83"/>
      <c r="B904" s="83"/>
      <c r="C904" s="87"/>
      <c r="D904" s="87"/>
      <c r="E904" s="85"/>
      <c r="F904" s="86"/>
      <c r="G904" s="87"/>
      <c r="H904" s="87"/>
      <c r="I904" s="90"/>
      <c r="J904" s="89"/>
      <c r="K904" s="89"/>
      <c r="L904" s="89"/>
      <c r="M904" s="90"/>
      <c r="N904" s="90"/>
      <c r="O904" s="87"/>
      <c r="P904" s="87"/>
      <c r="Q904" s="91"/>
      <c r="R904" s="91"/>
      <c r="S904" s="92"/>
      <c r="T904" s="92"/>
      <c r="U904" s="92"/>
      <c r="V904" s="92"/>
      <c r="W904" s="72" t="str">
        <f t="shared" ref="W904:W967" si="42">IF(T904="","",(T904-S904))</f>
        <v/>
      </c>
      <c r="X904" s="72" t="str">
        <f t="shared" ref="X904:X967" si="43">IF(U904="","",IF(U904="ND","ND",(U904-T904)))</f>
        <v/>
      </c>
      <c r="Y904" s="72" t="str">
        <f t="shared" ref="Y904:Y967" si="44">IF(V904="","",IF(V904="ND","ND",(V904-T904)))</f>
        <v/>
      </c>
    </row>
    <row r="905" spans="1:25" s="73" customFormat="1" x14ac:dyDescent="0.35">
      <c r="A905" s="83"/>
      <c r="B905" s="83"/>
      <c r="C905" s="87"/>
      <c r="D905" s="87"/>
      <c r="E905" s="85"/>
      <c r="F905" s="86"/>
      <c r="G905" s="87"/>
      <c r="H905" s="87"/>
      <c r="I905" s="90"/>
      <c r="J905" s="89"/>
      <c r="K905" s="89"/>
      <c r="L905" s="89"/>
      <c r="M905" s="90"/>
      <c r="N905" s="90"/>
      <c r="O905" s="87"/>
      <c r="P905" s="87"/>
      <c r="Q905" s="91"/>
      <c r="R905" s="91"/>
      <c r="S905" s="92"/>
      <c r="T905" s="92"/>
      <c r="U905" s="92"/>
      <c r="V905" s="92"/>
      <c r="W905" s="72" t="str">
        <f t="shared" si="42"/>
        <v/>
      </c>
      <c r="X905" s="72" t="str">
        <f t="shared" si="43"/>
        <v/>
      </c>
      <c r="Y905" s="72" t="str">
        <f t="shared" si="44"/>
        <v/>
      </c>
    </row>
    <row r="906" spans="1:25" s="73" customFormat="1" x14ac:dyDescent="0.35">
      <c r="A906" s="83"/>
      <c r="B906" s="83"/>
      <c r="C906" s="87"/>
      <c r="D906" s="87"/>
      <c r="E906" s="85"/>
      <c r="F906" s="86"/>
      <c r="G906" s="87"/>
      <c r="H906" s="87"/>
      <c r="I906" s="90"/>
      <c r="J906" s="89"/>
      <c r="K906" s="89"/>
      <c r="L906" s="89"/>
      <c r="M906" s="90"/>
      <c r="N906" s="90"/>
      <c r="O906" s="87"/>
      <c r="P906" s="87"/>
      <c r="Q906" s="91"/>
      <c r="R906" s="91"/>
      <c r="S906" s="92"/>
      <c r="T906" s="92"/>
      <c r="U906" s="92"/>
      <c r="V906" s="92"/>
      <c r="W906" s="72" t="str">
        <f t="shared" si="42"/>
        <v/>
      </c>
      <c r="X906" s="72" t="str">
        <f t="shared" si="43"/>
        <v/>
      </c>
      <c r="Y906" s="72" t="str">
        <f t="shared" si="44"/>
        <v/>
      </c>
    </row>
    <row r="907" spans="1:25" s="73" customFormat="1" x14ac:dyDescent="0.35">
      <c r="A907" s="83"/>
      <c r="B907" s="83"/>
      <c r="C907" s="87"/>
      <c r="D907" s="87"/>
      <c r="E907" s="85"/>
      <c r="F907" s="86"/>
      <c r="G907" s="87"/>
      <c r="H907" s="87"/>
      <c r="I907" s="90"/>
      <c r="J907" s="89"/>
      <c r="K907" s="89"/>
      <c r="L907" s="89"/>
      <c r="M907" s="90"/>
      <c r="N907" s="90"/>
      <c r="O907" s="87"/>
      <c r="P907" s="87"/>
      <c r="Q907" s="91"/>
      <c r="R907" s="91"/>
      <c r="S907" s="92"/>
      <c r="T907" s="92"/>
      <c r="U907" s="92"/>
      <c r="V907" s="92"/>
      <c r="W907" s="72" t="str">
        <f t="shared" si="42"/>
        <v/>
      </c>
      <c r="X907" s="72" t="str">
        <f t="shared" si="43"/>
        <v/>
      </c>
      <c r="Y907" s="72" t="str">
        <f t="shared" si="44"/>
        <v/>
      </c>
    </row>
    <row r="908" spans="1:25" s="73" customFormat="1" x14ac:dyDescent="0.35">
      <c r="A908" s="83"/>
      <c r="B908" s="83"/>
      <c r="C908" s="87"/>
      <c r="D908" s="87"/>
      <c r="E908" s="85"/>
      <c r="F908" s="86"/>
      <c r="G908" s="87"/>
      <c r="H908" s="87"/>
      <c r="I908" s="90"/>
      <c r="J908" s="89"/>
      <c r="K908" s="89"/>
      <c r="L908" s="89"/>
      <c r="M908" s="90"/>
      <c r="N908" s="90"/>
      <c r="O908" s="87"/>
      <c r="P908" s="87"/>
      <c r="Q908" s="91"/>
      <c r="R908" s="91"/>
      <c r="S908" s="92"/>
      <c r="T908" s="92"/>
      <c r="U908" s="92"/>
      <c r="V908" s="92"/>
      <c r="W908" s="72" t="str">
        <f t="shared" si="42"/>
        <v/>
      </c>
      <c r="X908" s="72" t="str">
        <f t="shared" si="43"/>
        <v/>
      </c>
      <c r="Y908" s="72" t="str">
        <f t="shared" si="44"/>
        <v/>
      </c>
    </row>
    <row r="909" spans="1:25" s="73" customFormat="1" x14ac:dyDescent="0.35">
      <c r="A909" s="83"/>
      <c r="B909" s="83"/>
      <c r="C909" s="87"/>
      <c r="D909" s="87"/>
      <c r="E909" s="85"/>
      <c r="F909" s="86"/>
      <c r="G909" s="87"/>
      <c r="H909" s="87"/>
      <c r="I909" s="90"/>
      <c r="J909" s="89"/>
      <c r="K909" s="89"/>
      <c r="L909" s="89"/>
      <c r="M909" s="90"/>
      <c r="N909" s="90"/>
      <c r="O909" s="87"/>
      <c r="P909" s="87"/>
      <c r="Q909" s="91"/>
      <c r="R909" s="91"/>
      <c r="S909" s="92"/>
      <c r="T909" s="92"/>
      <c r="U909" s="92"/>
      <c r="V909" s="92"/>
      <c r="W909" s="72" t="str">
        <f t="shared" si="42"/>
        <v/>
      </c>
      <c r="X909" s="72" t="str">
        <f t="shared" si="43"/>
        <v/>
      </c>
      <c r="Y909" s="72" t="str">
        <f t="shared" si="44"/>
        <v/>
      </c>
    </row>
    <row r="910" spans="1:25" s="73" customFormat="1" x14ac:dyDescent="0.35">
      <c r="A910" s="83"/>
      <c r="B910" s="83"/>
      <c r="C910" s="87"/>
      <c r="D910" s="87"/>
      <c r="E910" s="85"/>
      <c r="F910" s="86"/>
      <c r="G910" s="87"/>
      <c r="H910" s="87"/>
      <c r="I910" s="90"/>
      <c r="J910" s="89"/>
      <c r="K910" s="89"/>
      <c r="L910" s="89"/>
      <c r="M910" s="90"/>
      <c r="N910" s="90"/>
      <c r="O910" s="87"/>
      <c r="P910" s="87"/>
      <c r="Q910" s="91"/>
      <c r="R910" s="91"/>
      <c r="S910" s="92"/>
      <c r="T910" s="92"/>
      <c r="U910" s="92"/>
      <c r="V910" s="92"/>
      <c r="W910" s="72" t="str">
        <f t="shared" si="42"/>
        <v/>
      </c>
      <c r="X910" s="72" t="str">
        <f t="shared" si="43"/>
        <v/>
      </c>
      <c r="Y910" s="72" t="str">
        <f t="shared" si="44"/>
        <v/>
      </c>
    </row>
    <row r="911" spans="1:25" s="73" customFormat="1" x14ac:dyDescent="0.35">
      <c r="A911" s="83"/>
      <c r="B911" s="83"/>
      <c r="C911" s="87"/>
      <c r="D911" s="87"/>
      <c r="E911" s="85"/>
      <c r="F911" s="86"/>
      <c r="G911" s="87"/>
      <c r="H911" s="87"/>
      <c r="I911" s="90"/>
      <c r="J911" s="89"/>
      <c r="K911" s="89"/>
      <c r="L911" s="89"/>
      <c r="M911" s="90"/>
      <c r="N911" s="90"/>
      <c r="O911" s="87"/>
      <c r="P911" s="87"/>
      <c r="Q911" s="91"/>
      <c r="R911" s="91"/>
      <c r="S911" s="92"/>
      <c r="T911" s="92"/>
      <c r="U911" s="92"/>
      <c r="V911" s="92"/>
      <c r="W911" s="72" t="str">
        <f t="shared" si="42"/>
        <v/>
      </c>
      <c r="X911" s="72" t="str">
        <f t="shared" si="43"/>
        <v/>
      </c>
      <c r="Y911" s="72" t="str">
        <f t="shared" si="44"/>
        <v/>
      </c>
    </row>
    <row r="912" spans="1:25" s="73" customFormat="1" x14ac:dyDescent="0.35">
      <c r="A912" s="83"/>
      <c r="B912" s="83"/>
      <c r="C912" s="87"/>
      <c r="D912" s="87"/>
      <c r="E912" s="85"/>
      <c r="F912" s="86"/>
      <c r="G912" s="87"/>
      <c r="H912" s="87"/>
      <c r="I912" s="90"/>
      <c r="J912" s="89"/>
      <c r="K912" s="89"/>
      <c r="L912" s="89"/>
      <c r="M912" s="90"/>
      <c r="N912" s="90"/>
      <c r="O912" s="87"/>
      <c r="P912" s="87"/>
      <c r="Q912" s="91"/>
      <c r="R912" s="91"/>
      <c r="S912" s="92"/>
      <c r="T912" s="92"/>
      <c r="U912" s="92"/>
      <c r="V912" s="92"/>
      <c r="W912" s="72" t="str">
        <f t="shared" si="42"/>
        <v/>
      </c>
      <c r="X912" s="72" t="str">
        <f t="shared" si="43"/>
        <v/>
      </c>
      <c r="Y912" s="72" t="str">
        <f t="shared" si="44"/>
        <v/>
      </c>
    </row>
    <row r="913" spans="1:25" s="73" customFormat="1" x14ac:dyDescent="0.35">
      <c r="A913" s="83"/>
      <c r="B913" s="83"/>
      <c r="C913" s="87"/>
      <c r="D913" s="87"/>
      <c r="E913" s="85"/>
      <c r="F913" s="86"/>
      <c r="G913" s="87"/>
      <c r="H913" s="87"/>
      <c r="I913" s="90"/>
      <c r="J913" s="89"/>
      <c r="K913" s="89"/>
      <c r="L913" s="89"/>
      <c r="M913" s="90"/>
      <c r="N913" s="90"/>
      <c r="O913" s="87"/>
      <c r="P913" s="87"/>
      <c r="Q913" s="91"/>
      <c r="R913" s="91"/>
      <c r="S913" s="92"/>
      <c r="T913" s="92"/>
      <c r="U913" s="92"/>
      <c r="V913" s="92"/>
      <c r="W913" s="72" t="str">
        <f t="shared" si="42"/>
        <v/>
      </c>
      <c r="X913" s="72" t="str">
        <f t="shared" si="43"/>
        <v/>
      </c>
      <c r="Y913" s="72" t="str">
        <f t="shared" si="44"/>
        <v/>
      </c>
    </row>
    <row r="914" spans="1:25" s="73" customFormat="1" x14ac:dyDescent="0.35">
      <c r="A914" s="83"/>
      <c r="B914" s="83"/>
      <c r="C914" s="87"/>
      <c r="D914" s="87"/>
      <c r="E914" s="85"/>
      <c r="F914" s="86"/>
      <c r="G914" s="87"/>
      <c r="H914" s="87"/>
      <c r="I914" s="90"/>
      <c r="J914" s="89"/>
      <c r="K914" s="89"/>
      <c r="L914" s="89"/>
      <c r="M914" s="90"/>
      <c r="N914" s="90"/>
      <c r="O914" s="87"/>
      <c r="P914" s="87"/>
      <c r="Q914" s="91"/>
      <c r="R914" s="91"/>
      <c r="S914" s="92"/>
      <c r="T914" s="92"/>
      <c r="U914" s="92"/>
      <c r="V914" s="92"/>
      <c r="W914" s="72" t="str">
        <f t="shared" si="42"/>
        <v/>
      </c>
      <c r="X914" s="72" t="str">
        <f t="shared" si="43"/>
        <v/>
      </c>
      <c r="Y914" s="72" t="str">
        <f t="shared" si="44"/>
        <v/>
      </c>
    </row>
    <row r="915" spans="1:25" s="73" customFormat="1" x14ac:dyDescent="0.35">
      <c r="A915" s="83"/>
      <c r="B915" s="83"/>
      <c r="C915" s="87"/>
      <c r="D915" s="87"/>
      <c r="E915" s="85"/>
      <c r="F915" s="86"/>
      <c r="G915" s="87"/>
      <c r="H915" s="87"/>
      <c r="I915" s="90"/>
      <c r="J915" s="89"/>
      <c r="K915" s="89"/>
      <c r="L915" s="89"/>
      <c r="M915" s="90"/>
      <c r="N915" s="90"/>
      <c r="O915" s="87"/>
      <c r="P915" s="87"/>
      <c r="Q915" s="91"/>
      <c r="R915" s="91"/>
      <c r="S915" s="92"/>
      <c r="T915" s="92"/>
      <c r="U915" s="92"/>
      <c r="V915" s="92"/>
      <c r="W915" s="72" t="str">
        <f t="shared" si="42"/>
        <v/>
      </c>
      <c r="X915" s="72" t="str">
        <f t="shared" si="43"/>
        <v/>
      </c>
      <c r="Y915" s="72" t="str">
        <f t="shared" si="44"/>
        <v/>
      </c>
    </row>
    <row r="916" spans="1:25" s="73" customFormat="1" x14ac:dyDescent="0.35">
      <c r="A916" s="83"/>
      <c r="B916" s="83"/>
      <c r="C916" s="87"/>
      <c r="D916" s="87"/>
      <c r="E916" s="85"/>
      <c r="F916" s="86"/>
      <c r="G916" s="87"/>
      <c r="H916" s="87"/>
      <c r="I916" s="90"/>
      <c r="J916" s="89"/>
      <c r="K916" s="89"/>
      <c r="L916" s="89"/>
      <c r="M916" s="90"/>
      <c r="N916" s="90"/>
      <c r="O916" s="87"/>
      <c r="P916" s="87"/>
      <c r="Q916" s="91"/>
      <c r="R916" s="91"/>
      <c r="S916" s="92"/>
      <c r="T916" s="92"/>
      <c r="U916" s="92"/>
      <c r="V916" s="92"/>
      <c r="W916" s="72" t="str">
        <f t="shared" si="42"/>
        <v/>
      </c>
      <c r="X916" s="72" t="str">
        <f t="shared" si="43"/>
        <v/>
      </c>
      <c r="Y916" s="72" t="str">
        <f t="shared" si="44"/>
        <v/>
      </c>
    </row>
    <row r="917" spans="1:25" s="73" customFormat="1" x14ac:dyDescent="0.35">
      <c r="A917" s="83"/>
      <c r="B917" s="83"/>
      <c r="C917" s="87"/>
      <c r="D917" s="87"/>
      <c r="E917" s="85"/>
      <c r="F917" s="86"/>
      <c r="G917" s="87"/>
      <c r="H917" s="87"/>
      <c r="I917" s="90"/>
      <c r="J917" s="89"/>
      <c r="K917" s="89"/>
      <c r="L917" s="89"/>
      <c r="M917" s="90"/>
      <c r="N917" s="90"/>
      <c r="O917" s="87"/>
      <c r="P917" s="87"/>
      <c r="Q917" s="91"/>
      <c r="R917" s="91"/>
      <c r="S917" s="92"/>
      <c r="T917" s="92"/>
      <c r="U917" s="92"/>
      <c r="V917" s="92"/>
      <c r="W917" s="72" t="str">
        <f t="shared" si="42"/>
        <v/>
      </c>
      <c r="X917" s="72" t="str">
        <f t="shared" si="43"/>
        <v/>
      </c>
      <c r="Y917" s="72" t="str">
        <f t="shared" si="44"/>
        <v/>
      </c>
    </row>
    <row r="918" spans="1:25" s="73" customFormat="1" x14ac:dyDescent="0.35">
      <c r="A918" s="83"/>
      <c r="B918" s="83"/>
      <c r="C918" s="87"/>
      <c r="D918" s="87"/>
      <c r="E918" s="85"/>
      <c r="F918" s="86"/>
      <c r="G918" s="87"/>
      <c r="H918" s="87"/>
      <c r="I918" s="90"/>
      <c r="J918" s="89"/>
      <c r="K918" s="89"/>
      <c r="L918" s="89"/>
      <c r="M918" s="90"/>
      <c r="N918" s="90"/>
      <c r="O918" s="87"/>
      <c r="P918" s="87"/>
      <c r="Q918" s="91"/>
      <c r="R918" s="91"/>
      <c r="S918" s="92"/>
      <c r="T918" s="92"/>
      <c r="U918" s="92"/>
      <c r="V918" s="92"/>
      <c r="W918" s="72" t="str">
        <f t="shared" si="42"/>
        <v/>
      </c>
      <c r="X918" s="72" t="str">
        <f t="shared" si="43"/>
        <v/>
      </c>
      <c r="Y918" s="72" t="str">
        <f t="shared" si="44"/>
        <v/>
      </c>
    </row>
    <row r="919" spans="1:25" s="73" customFormat="1" x14ac:dyDescent="0.35">
      <c r="A919" s="83"/>
      <c r="B919" s="83"/>
      <c r="C919" s="87"/>
      <c r="D919" s="87"/>
      <c r="E919" s="85"/>
      <c r="F919" s="86"/>
      <c r="G919" s="87"/>
      <c r="H919" s="87"/>
      <c r="I919" s="90"/>
      <c r="J919" s="89"/>
      <c r="K919" s="89"/>
      <c r="L919" s="89"/>
      <c r="M919" s="90"/>
      <c r="N919" s="90"/>
      <c r="O919" s="87"/>
      <c r="P919" s="87"/>
      <c r="Q919" s="91"/>
      <c r="R919" s="91"/>
      <c r="S919" s="92"/>
      <c r="T919" s="92"/>
      <c r="U919" s="92"/>
      <c r="V919" s="92"/>
      <c r="W919" s="72" t="str">
        <f t="shared" si="42"/>
        <v/>
      </c>
      <c r="X919" s="72" t="str">
        <f t="shared" si="43"/>
        <v/>
      </c>
      <c r="Y919" s="72" t="str">
        <f t="shared" si="44"/>
        <v/>
      </c>
    </row>
    <row r="920" spans="1:25" s="73" customFormat="1" x14ac:dyDescent="0.35">
      <c r="A920" s="83"/>
      <c r="B920" s="83"/>
      <c r="C920" s="87"/>
      <c r="D920" s="87"/>
      <c r="E920" s="85"/>
      <c r="F920" s="86"/>
      <c r="G920" s="87"/>
      <c r="H920" s="87"/>
      <c r="I920" s="90"/>
      <c r="J920" s="89"/>
      <c r="K920" s="89"/>
      <c r="L920" s="89"/>
      <c r="M920" s="90"/>
      <c r="N920" s="90"/>
      <c r="O920" s="87"/>
      <c r="P920" s="87"/>
      <c r="Q920" s="91"/>
      <c r="R920" s="91"/>
      <c r="S920" s="92"/>
      <c r="T920" s="92"/>
      <c r="U920" s="92"/>
      <c r="V920" s="92"/>
      <c r="W920" s="72" t="str">
        <f t="shared" si="42"/>
        <v/>
      </c>
      <c r="X920" s="72" t="str">
        <f t="shared" si="43"/>
        <v/>
      </c>
      <c r="Y920" s="72" t="str">
        <f t="shared" si="44"/>
        <v/>
      </c>
    </row>
    <row r="921" spans="1:25" s="73" customFormat="1" x14ac:dyDescent="0.35">
      <c r="A921" s="83"/>
      <c r="B921" s="83"/>
      <c r="C921" s="87"/>
      <c r="D921" s="87"/>
      <c r="E921" s="85"/>
      <c r="F921" s="86"/>
      <c r="G921" s="87"/>
      <c r="H921" s="87"/>
      <c r="I921" s="90"/>
      <c r="J921" s="89"/>
      <c r="K921" s="89"/>
      <c r="L921" s="89"/>
      <c r="M921" s="90"/>
      <c r="N921" s="90"/>
      <c r="O921" s="87"/>
      <c r="P921" s="87"/>
      <c r="Q921" s="91"/>
      <c r="R921" s="91"/>
      <c r="S921" s="92"/>
      <c r="T921" s="92"/>
      <c r="U921" s="92"/>
      <c r="V921" s="92"/>
      <c r="W921" s="72" t="str">
        <f t="shared" si="42"/>
        <v/>
      </c>
      <c r="X921" s="72" t="str">
        <f t="shared" si="43"/>
        <v/>
      </c>
      <c r="Y921" s="72" t="str">
        <f t="shared" si="44"/>
        <v/>
      </c>
    </row>
    <row r="922" spans="1:25" s="73" customFormat="1" x14ac:dyDescent="0.35">
      <c r="A922" s="83"/>
      <c r="B922" s="83"/>
      <c r="C922" s="87"/>
      <c r="D922" s="87"/>
      <c r="E922" s="85"/>
      <c r="F922" s="86"/>
      <c r="G922" s="87"/>
      <c r="H922" s="87"/>
      <c r="I922" s="90"/>
      <c r="J922" s="89"/>
      <c r="K922" s="89"/>
      <c r="L922" s="89"/>
      <c r="M922" s="90"/>
      <c r="N922" s="90"/>
      <c r="O922" s="87"/>
      <c r="P922" s="87"/>
      <c r="Q922" s="91"/>
      <c r="R922" s="91"/>
      <c r="S922" s="92"/>
      <c r="T922" s="92"/>
      <c r="U922" s="92"/>
      <c r="V922" s="92"/>
      <c r="W922" s="72" t="str">
        <f t="shared" si="42"/>
        <v/>
      </c>
      <c r="X922" s="72" t="str">
        <f t="shared" si="43"/>
        <v/>
      </c>
      <c r="Y922" s="72" t="str">
        <f t="shared" si="44"/>
        <v/>
      </c>
    </row>
    <row r="923" spans="1:25" s="73" customFormat="1" x14ac:dyDescent="0.35">
      <c r="A923" s="83"/>
      <c r="B923" s="83"/>
      <c r="C923" s="87"/>
      <c r="D923" s="87"/>
      <c r="E923" s="85"/>
      <c r="F923" s="86"/>
      <c r="G923" s="87"/>
      <c r="H923" s="87"/>
      <c r="I923" s="90"/>
      <c r="J923" s="89"/>
      <c r="K923" s="89"/>
      <c r="L923" s="89"/>
      <c r="M923" s="90"/>
      <c r="N923" s="90"/>
      <c r="O923" s="87"/>
      <c r="P923" s="87"/>
      <c r="Q923" s="91"/>
      <c r="R923" s="91"/>
      <c r="S923" s="92"/>
      <c r="T923" s="92"/>
      <c r="U923" s="92"/>
      <c r="V923" s="92"/>
      <c r="W923" s="72" t="str">
        <f t="shared" si="42"/>
        <v/>
      </c>
      <c r="X923" s="72" t="str">
        <f t="shared" si="43"/>
        <v/>
      </c>
      <c r="Y923" s="72" t="str">
        <f t="shared" si="44"/>
        <v/>
      </c>
    </row>
    <row r="924" spans="1:25" s="73" customFormat="1" x14ac:dyDescent="0.35">
      <c r="A924" s="83"/>
      <c r="B924" s="83"/>
      <c r="C924" s="87"/>
      <c r="D924" s="87"/>
      <c r="E924" s="85"/>
      <c r="F924" s="86"/>
      <c r="G924" s="87"/>
      <c r="H924" s="87"/>
      <c r="I924" s="90"/>
      <c r="J924" s="89"/>
      <c r="K924" s="89"/>
      <c r="L924" s="89"/>
      <c r="M924" s="90"/>
      <c r="N924" s="90"/>
      <c r="O924" s="87"/>
      <c r="P924" s="87"/>
      <c r="Q924" s="91"/>
      <c r="R924" s="91"/>
      <c r="S924" s="92"/>
      <c r="T924" s="92"/>
      <c r="U924" s="92"/>
      <c r="V924" s="92"/>
      <c r="W924" s="72" t="str">
        <f t="shared" si="42"/>
        <v/>
      </c>
      <c r="X924" s="72" t="str">
        <f t="shared" si="43"/>
        <v/>
      </c>
      <c r="Y924" s="72" t="str">
        <f t="shared" si="44"/>
        <v/>
      </c>
    </row>
    <row r="925" spans="1:25" s="73" customFormat="1" x14ac:dyDescent="0.35">
      <c r="A925" s="83"/>
      <c r="B925" s="83"/>
      <c r="C925" s="87"/>
      <c r="D925" s="87"/>
      <c r="E925" s="85"/>
      <c r="F925" s="86"/>
      <c r="G925" s="87"/>
      <c r="H925" s="87"/>
      <c r="I925" s="90"/>
      <c r="J925" s="89"/>
      <c r="K925" s="89"/>
      <c r="L925" s="89"/>
      <c r="M925" s="90"/>
      <c r="N925" s="90"/>
      <c r="O925" s="87"/>
      <c r="P925" s="87"/>
      <c r="Q925" s="91"/>
      <c r="R925" s="91"/>
      <c r="S925" s="92"/>
      <c r="T925" s="92"/>
      <c r="U925" s="92"/>
      <c r="V925" s="92"/>
      <c r="W925" s="72" t="str">
        <f t="shared" si="42"/>
        <v/>
      </c>
      <c r="X925" s="72" t="str">
        <f t="shared" si="43"/>
        <v/>
      </c>
      <c r="Y925" s="72" t="str">
        <f t="shared" si="44"/>
        <v/>
      </c>
    </row>
    <row r="926" spans="1:25" s="73" customFormat="1" x14ac:dyDescent="0.35">
      <c r="A926" s="83"/>
      <c r="B926" s="83"/>
      <c r="C926" s="87"/>
      <c r="D926" s="87"/>
      <c r="E926" s="85"/>
      <c r="F926" s="86"/>
      <c r="G926" s="87"/>
      <c r="H926" s="87"/>
      <c r="I926" s="90"/>
      <c r="J926" s="89"/>
      <c r="K926" s="89"/>
      <c r="L926" s="89"/>
      <c r="M926" s="90"/>
      <c r="N926" s="90"/>
      <c r="O926" s="87"/>
      <c r="P926" s="87"/>
      <c r="Q926" s="91"/>
      <c r="R926" s="91"/>
      <c r="S926" s="92"/>
      <c r="T926" s="92"/>
      <c r="U926" s="92"/>
      <c r="V926" s="92"/>
      <c r="W926" s="72" t="str">
        <f t="shared" si="42"/>
        <v/>
      </c>
      <c r="X926" s="72" t="str">
        <f t="shared" si="43"/>
        <v/>
      </c>
      <c r="Y926" s="72" t="str">
        <f t="shared" si="44"/>
        <v/>
      </c>
    </row>
    <row r="927" spans="1:25" s="73" customFormat="1" x14ac:dyDescent="0.35">
      <c r="A927" s="83"/>
      <c r="B927" s="83"/>
      <c r="C927" s="87"/>
      <c r="D927" s="87"/>
      <c r="E927" s="85"/>
      <c r="F927" s="86"/>
      <c r="G927" s="87"/>
      <c r="H927" s="87"/>
      <c r="I927" s="90"/>
      <c r="J927" s="89"/>
      <c r="K927" s="89"/>
      <c r="L927" s="89"/>
      <c r="M927" s="90"/>
      <c r="N927" s="90"/>
      <c r="O927" s="87"/>
      <c r="P927" s="87"/>
      <c r="Q927" s="91"/>
      <c r="R927" s="91"/>
      <c r="S927" s="92"/>
      <c r="T927" s="92"/>
      <c r="U927" s="92"/>
      <c r="V927" s="92"/>
      <c r="W927" s="72" t="str">
        <f t="shared" si="42"/>
        <v/>
      </c>
      <c r="X927" s="72" t="str">
        <f t="shared" si="43"/>
        <v/>
      </c>
      <c r="Y927" s="72" t="str">
        <f t="shared" si="44"/>
        <v/>
      </c>
    </row>
    <row r="928" spans="1:25" s="73" customFormat="1" x14ac:dyDescent="0.35">
      <c r="A928" s="83"/>
      <c r="B928" s="83"/>
      <c r="C928" s="87"/>
      <c r="D928" s="87"/>
      <c r="E928" s="85"/>
      <c r="F928" s="86"/>
      <c r="G928" s="87"/>
      <c r="H928" s="87"/>
      <c r="I928" s="90"/>
      <c r="J928" s="89"/>
      <c r="K928" s="89"/>
      <c r="L928" s="89"/>
      <c r="M928" s="90"/>
      <c r="N928" s="90"/>
      <c r="O928" s="87"/>
      <c r="P928" s="87"/>
      <c r="Q928" s="91"/>
      <c r="R928" s="91"/>
      <c r="S928" s="92"/>
      <c r="T928" s="92"/>
      <c r="U928" s="92"/>
      <c r="V928" s="92"/>
      <c r="W928" s="72" t="str">
        <f t="shared" si="42"/>
        <v/>
      </c>
      <c r="X928" s="72" t="str">
        <f t="shared" si="43"/>
        <v/>
      </c>
      <c r="Y928" s="72" t="str">
        <f t="shared" si="44"/>
        <v/>
      </c>
    </row>
    <row r="929" spans="1:25" s="73" customFormat="1" x14ac:dyDescent="0.35">
      <c r="A929" s="83"/>
      <c r="B929" s="83"/>
      <c r="C929" s="87"/>
      <c r="D929" s="87"/>
      <c r="E929" s="85"/>
      <c r="F929" s="86"/>
      <c r="G929" s="87"/>
      <c r="H929" s="87"/>
      <c r="I929" s="90"/>
      <c r="J929" s="89"/>
      <c r="K929" s="89"/>
      <c r="L929" s="89"/>
      <c r="M929" s="90"/>
      <c r="N929" s="90"/>
      <c r="O929" s="87"/>
      <c r="P929" s="87"/>
      <c r="Q929" s="91"/>
      <c r="R929" s="91"/>
      <c r="S929" s="92"/>
      <c r="T929" s="92"/>
      <c r="U929" s="92"/>
      <c r="V929" s="92"/>
      <c r="W929" s="72" t="str">
        <f t="shared" si="42"/>
        <v/>
      </c>
      <c r="X929" s="72" t="str">
        <f t="shared" si="43"/>
        <v/>
      </c>
      <c r="Y929" s="72" t="str">
        <f t="shared" si="44"/>
        <v/>
      </c>
    </row>
    <row r="930" spans="1:25" s="73" customFormat="1" x14ac:dyDescent="0.35">
      <c r="A930" s="83"/>
      <c r="B930" s="83"/>
      <c r="C930" s="87"/>
      <c r="D930" s="87"/>
      <c r="E930" s="85"/>
      <c r="F930" s="86"/>
      <c r="G930" s="87"/>
      <c r="H930" s="87"/>
      <c r="I930" s="90"/>
      <c r="J930" s="89"/>
      <c r="K930" s="89"/>
      <c r="L930" s="89"/>
      <c r="M930" s="90"/>
      <c r="N930" s="90"/>
      <c r="O930" s="87"/>
      <c r="P930" s="87"/>
      <c r="Q930" s="91"/>
      <c r="R930" s="91"/>
      <c r="S930" s="92"/>
      <c r="T930" s="92"/>
      <c r="U930" s="92"/>
      <c r="V930" s="92"/>
      <c r="W930" s="72" t="str">
        <f t="shared" si="42"/>
        <v/>
      </c>
      <c r="X930" s="72" t="str">
        <f t="shared" si="43"/>
        <v/>
      </c>
      <c r="Y930" s="72" t="str">
        <f t="shared" si="44"/>
        <v/>
      </c>
    </row>
    <row r="931" spans="1:25" s="73" customFormat="1" x14ac:dyDescent="0.35">
      <c r="A931" s="83"/>
      <c r="B931" s="83"/>
      <c r="C931" s="87"/>
      <c r="D931" s="87"/>
      <c r="E931" s="85"/>
      <c r="F931" s="86"/>
      <c r="G931" s="87"/>
      <c r="H931" s="87"/>
      <c r="I931" s="90"/>
      <c r="J931" s="89"/>
      <c r="K931" s="89"/>
      <c r="L931" s="89"/>
      <c r="M931" s="90"/>
      <c r="N931" s="90"/>
      <c r="O931" s="87"/>
      <c r="P931" s="87"/>
      <c r="Q931" s="91"/>
      <c r="R931" s="91"/>
      <c r="S931" s="92"/>
      <c r="T931" s="92"/>
      <c r="U931" s="92"/>
      <c r="V931" s="92"/>
      <c r="W931" s="72" t="str">
        <f t="shared" si="42"/>
        <v/>
      </c>
      <c r="X931" s="72" t="str">
        <f t="shared" si="43"/>
        <v/>
      </c>
      <c r="Y931" s="72" t="str">
        <f t="shared" si="44"/>
        <v/>
      </c>
    </row>
    <row r="932" spans="1:25" s="73" customFormat="1" x14ac:dyDescent="0.35">
      <c r="A932" s="83"/>
      <c r="B932" s="83"/>
      <c r="C932" s="87"/>
      <c r="D932" s="87"/>
      <c r="E932" s="85"/>
      <c r="F932" s="86"/>
      <c r="G932" s="87"/>
      <c r="H932" s="87"/>
      <c r="I932" s="90"/>
      <c r="J932" s="89"/>
      <c r="K932" s="89"/>
      <c r="L932" s="89"/>
      <c r="M932" s="90"/>
      <c r="N932" s="90"/>
      <c r="O932" s="87"/>
      <c r="P932" s="87"/>
      <c r="Q932" s="91"/>
      <c r="R932" s="91"/>
      <c r="S932" s="92"/>
      <c r="T932" s="92"/>
      <c r="U932" s="92"/>
      <c r="V932" s="92"/>
      <c r="W932" s="72" t="str">
        <f t="shared" si="42"/>
        <v/>
      </c>
      <c r="X932" s="72" t="str">
        <f t="shared" si="43"/>
        <v/>
      </c>
      <c r="Y932" s="72" t="str">
        <f t="shared" si="44"/>
        <v/>
      </c>
    </row>
    <row r="933" spans="1:25" s="73" customFormat="1" x14ac:dyDescent="0.35">
      <c r="A933" s="83"/>
      <c r="B933" s="83"/>
      <c r="C933" s="87"/>
      <c r="D933" s="87"/>
      <c r="E933" s="85"/>
      <c r="F933" s="86"/>
      <c r="G933" s="87"/>
      <c r="H933" s="87"/>
      <c r="I933" s="90"/>
      <c r="J933" s="89"/>
      <c r="K933" s="89"/>
      <c r="L933" s="89"/>
      <c r="M933" s="90"/>
      <c r="N933" s="90"/>
      <c r="O933" s="87"/>
      <c r="P933" s="87"/>
      <c r="Q933" s="91"/>
      <c r="R933" s="91"/>
      <c r="S933" s="92"/>
      <c r="T933" s="92"/>
      <c r="U933" s="92"/>
      <c r="V933" s="92"/>
      <c r="W933" s="72" t="str">
        <f t="shared" si="42"/>
        <v/>
      </c>
      <c r="X933" s="72" t="str">
        <f t="shared" si="43"/>
        <v/>
      </c>
      <c r="Y933" s="72" t="str">
        <f t="shared" si="44"/>
        <v/>
      </c>
    </row>
    <row r="934" spans="1:25" s="73" customFormat="1" x14ac:dyDescent="0.35">
      <c r="A934" s="83"/>
      <c r="B934" s="83"/>
      <c r="C934" s="87"/>
      <c r="D934" s="87"/>
      <c r="E934" s="85"/>
      <c r="F934" s="86"/>
      <c r="G934" s="87"/>
      <c r="H934" s="87"/>
      <c r="I934" s="90"/>
      <c r="J934" s="89"/>
      <c r="K934" s="89"/>
      <c r="L934" s="89"/>
      <c r="M934" s="90"/>
      <c r="N934" s="90"/>
      <c r="O934" s="87"/>
      <c r="P934" s="87"/>
      <c r="Q934" s="91"/>
      <c r="R934" s="91"/>
      <c r="S934" s="92"/>
      <c r="T934" s="92"/>
      <c r="U934" s="92"/>
      <c r="V934" s="92"/>
      <c r="W934" s="72" t="str">
        <f t="shared" si="42"/>
        <v/>
      </c>
      <c r="X934" s="72" t="str">
        <f t="shared" si="43"/>
        <v/>
      </c>
      <c r="Y934" s="72" t="str">
        <f t="shared" si="44"/>
        <v/>
      </c>
    </row>
    <row r="935" spans="1:25" s="73" customFormat="1" x14ac:dyDescent="0.35">
      <c r="A935" s="83"/>
      <c r="B935" s="83"/>
      <c r="C935" s="87"/>
      <c r="D935" s="87"/>
      <c r="E935" s="85"/>
      <c r="F935" s="86"/>
      <c r="G935" s="87"/>
      <c r="H935" s="87"/>
      <c r="I935" s="90"/>
      <c r="J935" s="89"/>
      <c r="K935" s="89"/>
      <c r="L935" s="89"/>
      <c r="M935" s="90"/>
      <c r="N935" s="90"/>
      <c r="O935" s="87"/>
      <c r="P935" s="87"/>
      <c r="Q935" s="91"/>
      <c r="R935" s="91"/>
      <c r="S935" s="92"/>
      <c r="T935" s="92"/>
      <c r="U935" s="92"/>
      <c r="V935" s="92"/>
      <c r="W935" s="72" t="str">
        <f t="shared" si="42"/>
        <v/>
      </c>
      <c r="X935" s="72" t="str">
        <f t="shared" si="43"/>
        <v/>
      </c>
      <c r="Y935" s="72" t="str">
        <f t="shared" si="44"/>
        <v/>
      </c>
    </row>
    <row r="936" spans="1:25" s="73" customFormat="1" x14ac:dyDescent="0.35">
      <c r="A936" s="83"/>
      <c r="B936" s="83"/>
      <c r="C936" s="87"/>
      <c r="D936" s="87"/>
      <c r="E936" s="85"/>
      <c r="F936" s="86"/>
      <c r="G936" s="87"/>
      <c r="H936" s="87"/>
      <c r="I936" s="90"/>
      <c r="J936" s="89"/>
      <c r="K936" s="89"/>
      <c r="L936" s="89"/>
      <c r="M936" s="90"/>
      <c r="N936" s="90"/>
      <c r="O936" s="87"/>
      <c r="P936" s="87"/>
      <c r="Q936" s="91"/>
      <c r="R936" s="91"/>
      <c r="S936" s="92"/>
      <c r="T936" s="92"/>
      <c r="U936" s="92"/>
      <c r="V936" s="92"/>
      <c r="W936" s="72" t="str">
        <f t="shared" si="42"/>
        <v/>
      </c>
      <c r="X936" s="72" t="str">
        <f t="shared" si="43"/>
        <v/>
      </c>
      <c r="Y936" s="72" t="str">
        <f t="shared" si="44"/>
        <v/>
      </c>
    </row>
    <row r="937" spans="1:25" s="73" customFormat="1" x14ac:dyDescent="0.35">
      <c r="A937" s="83"/>
      <c r="B937" s="83"/>
      <c r="C937" s="87"/>
      <c r="D937" s="87"/>
      <c r="E937" s="85"/>
      <c r="F937" s="86"/>
      <c r="G937" s="87"/>
      <c r="H937" s="87"/>
      <c r="I937" s="90"/>
      <c r="J937" s="89"/>
      <c r="K937" s="89"/>
      <c r="L937" s="89"/>
      <c r="M937" s="90"/>
      <c r="N937" s="90"/>
      <c r="O937" s="87"/>
      <c r="P937" s="87"/>
      <c r="Q937" s="91"/>
      <c r="R937" s="91"/>
      <c r="S937" s="92"/>
      <c r="T937" s="92"/>
      <c r="U937" s="92"/>
      <c r="V937" s="92"/>
      <c r="W937" s="72" t="str">
        <f t="shared" si="42"/>
        <v/>
      </c>
      <c r="X937" s="72" t="str">
        <f t="shared" si="43"/>
        <v/>
      </c>
      <c r="Y937" s="72" t="str">
        <f t="shared" si="44"/>
        <v/>
      </c>
    </row>
    <row r="938" spans="1:25" s="73" customFormat="1" x14ac:dyDescent="0.35">
      <c r="A938" s="83"/>
      <c r="B938" s="83"/>
      <c r="C938" s="87"/>
      <c r="D938" s="87"/>
      <c r="E938" s="85"/>
      <c r="F938" s="86"/>
      <c r="G938" s="87"/>
      <c r="H938" s="87"/>
      <c r="I938" s="90"/>
      <c r="J938" s="89"/>
      <c r="K938" s="89"/>
      <c r="L938" s="89"/>
      <c r="M938" s="90"/>
      <c r="N938" s="90"/>
      <c r="O938" s="87"/>
      <c r="P938" s="87"/>
      <c r="Q938" s="91"/>
      <c r="R938" s="91"/>
      <c r="S938" s="92"/>
      <c r="T938" s="92"/>
      <c r="U938" s="92"/>
      <c r="V938" s="92"/>
      <c r="W938" s="72" t="str">
        <f t="shared" si="42"/>
        <v/>
      </c>
      <c r="X938" s="72" t="str">
        <f t="shared" si="43"/>
        <v/>
      </c>
      <c r="Y938" s="72" t="str">
        <f t="shared" si="44"/>
        <v/>
      </c>
    </row>
    <row r="939" spans="1:25" s="73" customFormat="1" x14ac:dyDescent="0.35">
      <c r="A939" s="83"/>
      <c r="B939" s="83"/>
      <c r="C939" s="87"/>
      <c r="D939" s="87"/>
      <c r="E939" s="85"/>
      <c r="F939" s="86"/>
      <c r="G939" s="87"/>
      <c r="H939" s="87"/>
      <c r="I939" s="90"/>
      <c r="J939" s="89"/>
      <c r="K939" s="89"/>
      <c r="L939" s="89"/>
      <c r="M939" s="90"/>
      <c r="N939" s="90"/>
      <c r="O939" s="87"/>
      <c r="P939" s="87"/>
      <c r="Q939" s="91"/>
      <c r="R939" s="91"/>
      <c r="S939" s="92"/>
      <c r="T939" s="92"/>
      <c r="U939" s="92"/>
      <c r="V939" s="92"/>
      <c r="W939" s="72" t="str">
        <f t="shared" si="42"/>
        <v/>
      </c>
      <c r="X939" s="72" t="str">
        <f t="shared" si="43"/>
        <v/>
      </c>
      <c r="Y939" s="72" t="str">
        <f t="shared" si="44"/>
        <v/>
      </c>
    </row>
    <row r="940" spans="1:25" s="73" customFormat="1" x14ac:dyDescent="0.35">
      <c r="A940" s="83"/>
      <c r="B940" s="83"/>
      <c r="C940" s="87"/>
      <c r="D940" s="87"/>
      <c r="E940" s="85"/>
      <c r="F940" s="86"/>
      <c r="G940" s="87"/>
      <c r="H940" s="87"/>
      <c r="I940" s="90"/>
      <c r="J940" s="89"/>
      <c r="K940" s="89"/>
      <c r="L940" s="89"/>
      <c r="M940" s="90"/>
      <c r="N940" s="90"/>
      <c r="O940" s="87"/>
      <c r="P940" s="87"/>
      <c r="Q940" s="91"/>
      <c r="R940" s="91"/>
      <c r="S940" s="92"/>
      <c r="T940" s="92"/>
      <c r="U940" s="92"/>
      <c r="V940" s="92"/>
      <c r="W940" s="72" t="str">
        <f t="shared" si="42"/>
        <v/>
      </c>
      <c r="X940" s="72" t="str">
        <f t="shared" si="43"/>
        <v/>
      </c>
      <c r="Y940" s="72" t="str">
        <f t="shared" si="44"/>
        <v/>
      </c>
    </row>
    <row r="941" spans="1:25" s="73" customFormat="1" x14ac:dyDescent="0.35">
      <c r="A941" s="83"/>
      <c r="B941" s="83"/>
      <c r="C941" s="87"/>
      <c r="D941" s="87"/>
      <c r="E941" s="85"/>
      <c r="F941" s="86"/>
      <c r="G941" s="87"/>
      <c r="H941" s="87"/>
      <c r="I941" s="90"/>
      <c r="J941" s="89"/>
      <c r="K941" s="89"/>
      <c r="L941" s="89"/>
      <c r="M941" s="90"/>
      <c r="N941" s="90"/>
      <c r="O941" s="87"/>
      <c r="P941" s="87"/>
      <c r="Q941" s="91"/>
      <c r="R941" s="91"/>
      <c r="S941" s="92"/>
      <c r="T941" s="92"/>
      <c r="U941" s="92"/>
      <c r="V941" s="92"/>
      <c r="W941" s="72" t="str">
        <f t="shared" si="42"/>
        <v/>
      </c>
      <c r="X941" s="72" t="str">
        <f t="shared" si="43"/>
        <v/>
      </c>
      <c r="Y941" s="72" t="str">
        <f t="shared" si="44"/>
        <v/>
      </c>
    </row>
    <row r="942" spans="1:25" s="73" customFormat="1" x14ac:dyDescent="0.35">
      <c r="A942" s="83"/>
      <c r="B942" s="83"/>
      <c r="C942" s="87"/>
      <c r="D942" s="87"/>
      <c r="E942" s="85"/>
      <c r="F942" s="86"/>
      <c r="G942" s="87"/>
      <c r="H942" s="87"/>
      <c r="I942" s="90"/>
      <c r="J942" s="89"/>
      <c r="K942" s="89"/>
      <c r="L942" s="89"/>
      <c r="M942" s="90"/>
      <c r="N942" s="90"/>
      <c r="O942" s="87"/>
      <c r="P942" s="87"/>
      <c r="Q942" s="91"/>
      <c r="R942" s="91"/>
      <c r="S942" s="92"/>
      <c r="T942" s="92"/>
      <c r="U942" s="92"/>
      <c r="V942" s="92"/>
      <c r="W942" s="72" t="str">
        <f t="shared" si="42"/>
        <v/>
      </c>
      <c r="X942" s="72" t="str">
        <f t="shared" si="43"/>
        <v/>
      </c>
      <c r="Y942" s="72" t="str">
        <f t="shared" si="44"/>
        <v/>
      </c>
    </row>
    <row r="943" spans="1:25" s="73" customFormat="1" x14ac:dyDescent="0.35">
      <c r="A943" s="83"/>
      <c r="B943" s="83"/>
      <c r="C943" s="87"/>
      <c r="D943" s="87"/>
      <c r="E943" s="85"/>
      <c r="F943" s="86"/>
      <c r="G943" s="87"/>
      <c r="H943" s="87"/>
      <c r="I943" s="90"/>
      <c r="J943" s="89"/>
      <c r="K943" s="89"/>
      <c r="L943" s="89"/>
      <c r="M943" s="90"/>
      <c r="N943" s="90"/>
      <c r="O943" s="87"/>
      <c r="P943" s="87"/>
      <c r="Q943" s="91"/>
      <c r="R943" s="91"/>
      <c r="S943" s="92"/>
      <c r="T943" s="92"/>
      <c r="U943" s="92"/>
      <c r="V943" s="92"/>
      <c r="W943" s="72" t="str">
        <f t="shared" si="42"/>
        <v/>
      </c>
      <c r="X943" s="72" t="str">
        <f t="shared" si="43"/>
        <v/>
      </c>
      <c r="Y943" s="72" t="str">
        <f t="shared" si="44"/>
        <v/>
      </c>
    </row>
    <row r="944" spans="1:25" s="73" customFormat="1" x14ac:dyDescent="0.35">
      <c r="A944" s="83"/>
      <c r="B944" s="83"/>
      <c r="C944" s="87"/>
      <c r="D944" s="87"/>
      <c r="E944" s="85"/>
      <c r="F944" s="86"/>
      <c r="G944" s="87"/>
      <c r="H944" s="87"/>
      <c r="I944" s="90"/>
      <c r="J944" s="89"/>
      <c r="K944" s="89"/>
      <c r="L944" s="89"/>
      <c r="M944" s="90"/>
      <c r="N944" s="90"/>
      <c r="O944" s="87"/>
      <c r="P944" s="87"/>
      <c r="Q944" s="91"/>
      <c r="R944" s="91"/>
      <c r="S944" s="92"/>
      <c r="T944" s="92"/>
      <c r="U944" s="92"/>
      <c r="V944" s="92"/>
      <c r="W944" s="72" t="str">
        <f t="shared" si="42"/>
        <v/>
      </c>
      <c r="X944" s="72" t="str">
        <f t="shared" si="43"/>
        <v/>
      </c>
      <c r="Y944" s="72" t="str">
        <f t="shared" si="44"/>
        <v/>
      </c>
    </row>
    <row r="945" spans="1:25" s="73" customFormat="1" x14ac:dyDescent="0.35">
      <c r="A945" s="83"/>
      <c r="B945" s="83"/>
      <c r="C945" s="87"/>
      <c r="D945" s="87"/>
      <c r="E945" s="85"/>
      <c r="F945" s="86"/>
      <c r="G945" s="87"/>
      <c r="H945" s="87"/>
      <c r="I945" s="90"/>
      <c r="J945" s="89"/>
      <c r="K945" s="89"/>
      <c r="L945" s="89"/>
      <c r="M945" s="90"/>
      <c r="N945" s="90"/>
      <c r="O945" s="87"/>
      <c r="P945" s="87"/>
      <c r="Q945" s="91"/>
      <c r="R945" s="91"/>
      <c r="S945" s="92"/>
      <c r="T945" s="92"/>
      <c r="U945" s="92"/>
      <c r="V945" s="92"/>
      <c r="W945" s="72" t="str">
        <f t="shared" si="42"/>
        <v/>
      </c>
      <c r="X945" s="72" t="str">
        <f t="shared" si="43"/>
        <v/>
      </c>
      <c r="Y945" s="72" t="str">
        <f t="shared" si="44"/>
        <v/>
      </c>
    </row>
    <row r="946" spans="1:25" s="73" customFormat="1" x14ac:dyDescent="0.35">
      <c r="A946" s="83"/>
      <c r="B946" s="83"/>
      <c r="C946" s="87"/>
      <c r="D946" s="87"/>
      <c r="E946" s="85"/>
      <c r="F946" s="86"/>
      <c r="G946" s="87"/>
      <c r="H946" s="87"/>
      <c r="I946" s="90"/>
      <c r="J946" s="89"/>
      <c r="K946" s="89"/>
      <c r="L946" s="89"/>
      <c r="M946" s="90"/>
      <c r="N946" s="90"/>
      <c r="O946" s="87"/>
      <c r="P946" s="87"/>
      <c r="Q946" s="91"/>
      <c r="R946" s="91"/>
      <c r="S946" s="92"/>
      <c r="T946" s="92"/>
      <c r="U946" s="92"/>
      <c r="V946" s="92"/>
      <c r="W946" s="72" t="str">
        <f t="shared" si="42"/>
        <v/>
      </c>
      <c r="X946" s="72" t="str">
        <f t="shared" si="43"/>
        <v/>
      </c>
      <c r="Y946" s="72" t="str">
        <f t="shared" si="44"/>
        <v/>
      </c>
    </row>
    <row r="947" spans="1:25" s="73" customFormat="1" x14ac:dyDescent="0.35">
      <c r="A947" s="83"/>
      <c r="B947" s="83"/>
      <c r="C947" s="87"/>
      <c r="D947" s="87"/>
      <c r="E947" s="85"/>
      <c r="F947" s="86"/>
      <c r="G947" s="87"/>
      <c r="H947" s="87"/>
      <c r="I947" s="90"/>
      <c r="J947" s="89"/>
      <c r="K947" s="89"/>
      <c r="L947" s="89"/>
      <c r="M947" s="90"/>
      <c r="N947" s="90"/>
      <c r="O947" s="87"/>
      <c r="P947" s="87"/>
      <c r="Q947" s="91"/>
      <c r="R947" s="91"/>
      <c r="S947" s="92"/>
      <c r="T947" s="92"/>
      <c r="U947" s="92"/>
      <c r="V947" s="92"/>
      <c r="W947" s="72" t="str">
        <f t="shared" si="42"/>
        <v/>
      </c>
      <c r="X947" s="72" t="str">
        <f t="shared" si="43"/>
        <v/>
      </c>
      <c r="Y947" s="72" t="str">
        <f t="shared" si="44"/>
        <v/>
      </c>
    </row>
    <row r="948" spans="1:25" s="73" customFormat="1" x14ac:dyDescent="0.35">
      <c r="A948" s="83"/>
      <c r="B948" s="83"/>
      <c r="C948" s="87"/>
      <c r="D948" s="87"/>
      <c r="E948" s="85"/>
      <c r="F948" s="86"/>
      <c r="G948" s="87"/>
      <c r="H948" s="87"/>
      <c r="I948" s="90"/>
      <c r="J948" s="89"/>
      <c r="K948" s="89"/>
      <c r="L948" s="89"/>
      <c r="M948" s="90"/>
      <c r="N948" s="90"/>
      <c r="O948" s="87"/>
      <c r="P948" s="87"/>
      <c r="Q948" s="91"/>
      <c r="R948" s="91"/>
      <c r="S948" s="92"/>
      <c r="T948" s="92"/>
      <c r="U948" s="92"/>
      <c r="V948" s="92"/>
      <c r="W948" s="72" t="str">
        <f t="shared" si="42"/>
        <v/>
      </c>
      <c r="X948" s="72" t="str">
        <f t="shared" si="43"/>
        <v/>
      </c>
      <c r="Y948" s="72" t="str">
        <f t="shared" si="44"/>
        <v/>
      </c>
    </row>
    <row r="949" spans="1:25" s="73" customFormat="1" x14ac:dyDescent="0.35">
      <c r="A949" s="83"/>
      <c r="B949" s="83"/>
      <c r="C949" s="87"/>
      <c r="D949" s="87"/>
      <c r="E949" s="85"/>
      <c r="F949" s="86"/>
      <c r="G949" s="87"/>
      <c r="H949" s="87"/>
      <c r="I949" s="90"/>
      <c r="J949" s="89"/>
      <c r="K949" s="89"/>
      <c r="L949" s="89"/>
      <c r="M949" s="90"/>
      <c r="N949" s="90"/>
      <c r="O949" s="87"/>
      <c r="P949" s="87"/>
      <c r="Q949" s="91"/>
      <c r="R949" s="91"/>
      <c r="S949" s="92"/>
      <c r="T949" s="92"/>
      <c r="U949" s="92"/>
      <c r="V949" s="92"/>
      <c r="W949" s="72" t="str">
        <f t="shared" si="42"/>
        <v/>
      </c>
      <c r="X949" s="72" t="str">
        <f t="shared" si="43"/>
        <v/>
      </c>
      <c r="Y949" s="72" t="str">
        <f t="shared" si="44"/>
        <v/>
      </c>
    </row>
    <row r="950" spans="1:25" s="73" customFormat="1" x14ac:dyDescent="0.35">
      <c r="A950" s="83"/>
      <c r="B950" s="83"/>
      <c r="C950" s="87"/>
      <c r="D950" s="87"/>
      <c r="E950" s="85"/>
      <c r="F950" s="86"/>
      <c r="G950" s="87"/>
      <c r="H950" s="87"/>
      <c r="I950" s="90"/>
      <c r="J950" s="89"/>
      <c r="K950" s="89"/>
      <c r="L950" s="89"/>
      <c r="M950" s="90"/>
      <c r="N950" s="90"/>
      <c r="O950" s="87"/>
      <c r="P950" s="87"/>
      <c r="Q950" s="91"/>
      <c r="R950" s="91"/>
      <c r="S950" s="92"/>
      <c r="T950" s="92"/>
      <c r="U950" s="92"/>
      <c r="V950" s="92"/>
      <c r="W950" s="72" t="str">
        <f t="shared" si="42"/>
        <v/>
      </c>
      <c r="X950" s="72" t="str">
        <f t="shared" si="43"/>
        <v/>
      </c>
      <c r="Y950" s="72" t="str">
        <f t="shared" si="44"/>
        <v/>
      </c>
    </row>
    <row r="951" spans="1:25" s="73" customFormat="1" x14ac:dyDescent="0.35">
      <c r="A951" s="83"/>
      <c r="B951" s="83"/>
      <c r="C951" s="87"/>
      <c r="D951" s="87"/>
      <c r="E951" s="85"/>
      <c r="F951" s="86"/>
      <c r="G951" s="87"/>
      <c r="H951" s="87"/>
      <c r="I951" s="90"/>
      <c r="J951" s="89"/>
      <c r="K951" s="89"/>
      <c r="L951" s="89"/>
      <c r="M951" s="90"/>
      <c r="N951" s="90"/>
      <c r="O951" s="87"/>
      <c r="P951" s="87"/>
      <c r="Q951" s="91"/>
      <c r="R951" s="91"/>
      <c r="S951" s="92"/>
      <c r="T951" s="92"/>
      <c r="U951" s="92"/>
      <c r="V951" s="92"/>
      <c r="W951" s="72" t="str">
        <f t="shared" si="42"/>
        <v/>
      </c>
      <c r="X951" s="72" t="str">
        <f t="shared" si="43"/>
        <v/>
      </c>
      <c r="Y951" s="72" t="str">
        <f t="shared" si="44"/>
        <v/>
      </c>
    </row>
    <row r="952" spans="1:25" s="73" customFormat="1" x14ac:dyDescent="0.35">
      <c r="A952" s="83"/>
      <c r="B952" s="83"/>
      <c r="C952" s="87"/>
      <c r="D952" s="87"/>
      <c r="E952" s="85"/>
      <c r="F952" s="86"/>
      <c r="G952" s="87"/>
      <c r="H952" s="87"/>
      <c r="I952" s="90"/>
      <c r="J952" s="89"/>
      <c r="K952" s="89"/>
      <c r="L952" s="89"/>
      <c r="M952" s="90"/>
      <c r="N952" s="90"/>
      <c r="O952" s="87"/>
      <c r="P952" s="87"/>
      <c r="Q952" s="91"/>
      <c r="R952" s="91"/>
      <c r="S952" s="92"/>
      <c r="T952" s="92"/>
      <c r="U952" s="92"/>
      <c r="V952" s="92"/>
      <c r="W952" s="72" t="str">
        <f t="shared" si="42"/>
        <v/>
      </c>
      <c r="X952" s="72" t="str">
        <f t="shared" si="43"/>
        <v/>
      </c>
      <c r="Y952" s="72" t="str">
        <f t="shared" si="44"/>
        <v/>
      </c>
    </row>
    <row r="953" spans="1:25" s="73" customFormat="1" x14ac:dyDescent="0.35">
      <c r="A953" s="83"/>
      <c r="B953" s="83"/>
      <c r="C953" s="87"/>
      <c r="D953" s="87"/>
      <c r="E953" s="85"/>
      <c r="F953" s="86"/>
      <c r="G953" s="87"/>
      <c r="H953" s="87"/>
      <c r="I953" s="90"/>
      <c r="J953" s="89"/>
      <c r="K953" s="89"/>
      <c r="L953" s="89"/>
      <c r="M953" s="90"/>
      <c r="N953" s="90"/>
      <c r="O953" s="87"/>
      <c r="P953" s="87"/>
      <c r="Q953" s="91"/>
      <c r="R953" s="91"/>
      <c r="S953" s="92"/>
      <c r="T953" s="92"/>
      <c r="U953" s="92"/>
      <c r="V953" s="92"/>
      <c r="W953" s="72" t="str">
        <f t="shared" si="42"/>
        <v/>
      </c>
      <c r="X953" s="72" t="str">
        <f t="shared" si="43"/>
        <v/>
      </c>
      <c r="Y953" s="72" t="str">
        <f t="shared" si="44"/>
        <v/>
      </c>
    </row>
    <row r="954" spans="1:25" s="73" customFormat="1" x14ac:dyDescent="0.35">
      <c r="A954" s="83"/>
      <c r="B954" s="83"/>
      <c r="C954" s="87"/>
      <c r="D954" s="87"/>
      <c r="E954" s="85"/>
      <c r="F954" s="86"/>
      <c r="G954" s="87"/>
      <c r="H954" s="87"/>
      <c r="I954" s="90"/>
      <c r="J954" s="89"/>
      <c r="K954" s="89"/>
      <c r="L954" s="89"/>
      <c r="M954" s="90"/>
      <c r="N954" s="90"/>
      <c r="O954" s="87"/>
      <c r="P954" s="87"/>
      <c r="Q954" s="91"/>
      <c r="R954" s="91"/>
      <c r="S954" s="92"/>
      <c r="T954" s="92"/>
      <c r="U954" s="92"/>
      <c r="V954" s="92"/>
      <c r="W954" s="72" t="str">
        <f t="shared" si="42"/>
        <v/>
      </c>
      <c r="X954" s="72" t="str">
        <f t="shared" si="43"/>
        <v/>
      </c>
      <c r="Y954" s="72" t="str">
        <f t="shared" si="44"/>
        <v/>
      </c>
    </row>
    <row r="955" spans="1:25" s="73" customFormat="1" x14ac:dyDescent="0.35">
      <c r="A955" s="83"/>
      <c r="B955" s="83"/>
      <c r="C955" s="87"/>
      <c r="D955" s="87"/>
      <c r="E955" s="85"/>
      <c r="F955" s="86"/>
      <c r="G955" s="87"/>
      <c r="H955" s="87"/>
      <c r="I955" s="90"/>
      <c r="J955" s="89"/>
      <c r="K955" s="89"/>
      <c r="L955" s="89"/>
      <c r="M955" s="90"/>
      <c r="N955" s="90"/>
      <c r="O955" s="87"/>
      <c r="P955" s="87"/>
      <c r="Q955" s="91"/>
      <c r="R955" s="91"/>
      <c r="S955" s="92"/>
      <c r="T955" s="92"/>
      <c r="U955" s="92"/>
      <c r="V955" s="92"/>
      <c r="W955" s="72" t="str">
        <f t="shared" si="42"/>
        <v/>
      </c>
      <c r="X955" s="72" t="str">
        <f t="shared" si="43"/>
        <v/>
      </c>
      <c r="Y955" s="72" t="str">
        <f t="shared" si="44"/>
        <v/>
      </c>
    </row>
    <row r="956" spans="1:25" s="73" customFormat="1" x14ac:dyDescent="0.35">
      <c r="A956" s="83"/>
      <c r="B956" s="83"/>
      <c r="C956" s="87"/>
      <c r="D956" s="87"/>
      <c r="E956" s="85"/>
      <c r="F956" s="86"/>
      <c r="G956" s="87"/>
      <c r="H956" s="87"/>
      <c r="I956" s="90"/>
      <c r="J956" s="89"/>
      <c r="K956" s="89"/>
      <c r="L956" s="89"/>
      <c r="M956" s="90"/>
      <c r="N956" s="90"/>
      <c r="O956" s="87"/>
      <c r="P956" s="87"/>
      <c r="Q956" s="91"/>
      <c r="R956" s="91"/>
      <c r="S956" s="92"/>
      <c r="T956" s="92"/>
      <c r="U956" s="92"/>
      <c r="V956" s="92"/>
      <c r="W956" s="72" t="str">
        <f t="shared" si="42"/>
        <v/>
      </c>
      <c r="X956" s="72" t="str">
        <f t="shared" si="43"/>
        <v/>
      </c>
      <c r="Y956" s="72" t="str">
        <f t="shared" si="44"/>
        <v/>
      </c>
    </row>
    <row r="957" spans="1:25" s="73" customFormat="1" x14ac:dyDescent="0.35">
      <c r="A957" s="83"/>
      <c r="B957" s="83"/>
      <c r="C957" s="87"/>
      <c r="D957" s="87"/>
      <c r="E957" s="85"/>
      <c r="F957" s="86"/>
      <c r="G957" s="87"/>
      <c r="H957" s="87"/>
      <c r="I957" s="90"/>
      <c r="J957" s="89"/>
      <c r="K957" s="89"/>
      <c r="L957" s="89"/>
      <c r="M957" s="90"/>
      <c r="N957" s="90"/>
      <c r="O957" s="87"/>
      <c r="P957" s="87"/>
      <c r="Q957" s="91"/>
      <c r="R957" s="91"/>
      <c r="S957" s="92"/>
      <c r="T957" s="92"/>
      <c r="U957" s="92"/>
      <c r="V957" s="92"/>
      <c r="W957" s="72" t="str">
        <f t="shared" si="42"/>
        <v/>
      </c>
      <c r="X957" s="72" t="str">
        <f t="shared" si="43"/>
        <v/>
      </c>
      <c r="Y957" s="72" t="str">
        <f t="shared" si="44"/>
        <v/>
      </c>
    </row>
    <row r="958" spans="1:25" s="73" customFormat="1" x14ac:dyDescent="0.35">
      <c r="A958" s="83"/>
      <c r="B958" s="83"/>
      <c r="C958" s="87"/>
      <c r="D958" s="87"/>
      <c r="E958" s="85"/>
      <c r="F958" s="86"/>
      <c r="G958" s="87"/>
      <c r="H958" s="87"/>
      <c r="I958" s="90"/>
      <c r="J958" s="89"/>
      <c r="K958" s="89"/>
      <c r="L958" s="89"/>
      <c r="M958" s="90"/>
      <c r="N958" s="90"/>
      <c r="O958" s="87"/>
      <c r="P958" s="87"/>
      <c r="Q958" s="91"/>
      <c r="R958" s="91"/>
      <c r="S958" s="92"/>
      <c r="T958" s="92"/>
      <c r="U958" s="92"/>
      <c r="V958" s="92"/>
      <c r="W958" s="72" t="str">
        <f t="shared" si="42"/>
        <v/>
      </c>
      <c r="X958" s="72" t="str">
        <f t="shared" si="43"/>
        <v/>
      </c>
      <c r="Y958" s="72" t="str">
        <f t="shared" si="44"/>
        <v/>
      </c>
    </row>
    <row r="959" spans="1:25" s="73" customFormat="1" x14ac:dyDescent="0.35">
      <c r="A959" s="83"/>
      <c r="B959" s="83"/>
      <c r="C959" s="87"/>
      <c r="D959" s="87"/>
      <c r="E959" s="85"/>
      <c r="F959" s="86"/>
      <c r="G959" s="87"/>
      <c r="H959" s="87"/>
      <c r="I959" s="90"/>
      <c r="J959" s="89"/>
      <c r="K959" s="89"/>
      <c r="L959" s="89"/>
      <c r="M959" s="90"/>
      <c r="N959" s="90"/>
      <c r="O959" s="87"/>
      <c r="P959" s="87"/>
      <c r="Q959" s="91"/>
      <c r="R959" s="91"/>
      <c r="S959" s="92"/>
      <c r="T959" s="92"/>
      <c r="U959" s="92"/>
      <c r="V959" s="92"/>
      <c r="W959" s="72" t="str">
        <f t="shared" si="42"/>
        <v/>
      </c>
      <c r="X959" s="72" t="str">
        <f t="shared" si="43"/>
        <v/>
      </c>
      <c r="Y959" s="72" t="str">
        <f t="shared" si="44"/>
        <v/>
      </c>
    </row>
    <row r="960" spans="1:25" s="73" customFormat="1" x14ac:dyDescent="0.35">
      <c r="A960" s="83"/>
      <c r="B960" s="83"/>
      <c r="C960" s="87"/>
      <c r="D960" s="87"/>
      <c r="E960" s="85"/>
      <c r="F960" s="86"/>
      <c r="G960" s="87"/>
      <c r="H960" s="87"/>
      <c r="I960" s="90"/>
      <c r="J960" s="89"/>
      <c r="K960" s="89"/>
      <c r="L960" s="89"/>
      <c r="M960" s="90"/>
      <c r="N960" s="90"/>
      <c r="O960" s="87"/>
      <c r="P960" s="87"/>
      <c r="Q960" s="91"/>
      <c r="R960" s="91"/>
      <c r="S960" s="92"/>
      <c r="T960" s="92"/>
      <c r="U960" s="92"/>
      <c r="V960" s="92"/>
      <c r="W960" s="72" t="str">
        <f t="shared" si="42"/>
        <v/>
      </c>
      <c r="X960" s="72" t="str">
        <f t="shared" si="43"/>
        <v/>
      </c>
      <c r="Y960" s="72" t="str">
        <f t="shared" si="44"/>
        <v/>
      </c>
    </row>
    <row r="961" spans="1:25" s="73" customFormat="1" x14ac:dyDescent="0.35">
      <c r="A961" s="83"/>
      <c r="B961" s="83"/>
      <c r="C961" s="87"/>
      <c r="D961" s="87"/>
      <c r="E961" s="85"/>
      <c r="F961" s="86"/>
      <c r="G961" s="87"/>
      <c r="H961" s="87"/>
      <c r="I961" s="90"/>
      <c r="J961" s="89"/>
      <c r="K961" s="89"/>
      <c r="L961" s="89"/>
      <c r="M961" s="90"/>
      <c r="N961" s="90"/>
      <c r="O961" s="87"/>
      <c r="P961" s="87"/>
      <c r="Q961" s="91"/>
      <c r="R961" s="91"/>
      <c r="S961" s="92"/>
      <c r="T961" s="92"/>
      <c r="U961" s="92"/>
      <c r="V961" s="92"/>
      <c r="W961" s="72" t="str">
        <f t="shared" si="42"/>
        <v/>
      </c>
      <c r="X961" s="72" t="str">
        <f t="shared" si="43"/>
        <v/>
      </c>
      <c r="Y961" s="72" t="str">
        <f t="shared" si="44"/>
        <v/>
      </c>
    </row>
    <row r="962" spans="1:25" s="73" customFormat="1" x14ac:dyDescent="0.35">
      <c r="A962" s="83"/>
      <c r="B962" s="83"/>
      <c r="C962" s="87"/>
      <c r="D962" s="87"/>
      <c r="E962" s="85"/>
      <c r="F962" s="86"/>
      <c r="G962" s="87"/>
      <c r="H962" s="87"/>
      <c r="I962" s="90"/>
      <c r="J962" s="89"/>
      <c r="K962" s="89"/>
      <c r="L962" s="89"/>
      <c r="M962" s="90"/>
      <c r="N962" s="90"/>
      <c r="O962" s="87"/>
      <c r="P962" s="87"/>
      <c r="Q962" s="91"/>
      <c r="R962" s="91"/>
      <c r="S962" s="92"/>
      <c r="T962" s="92"/>
      <c r="U962" s="92"/>
      <c r="V962" s="92"/>
      <c r="W962" s="72" t="str">
        <f t="shared" si="42"/>
        <v/>
      </c>
      <c r="X962" s="72" t="str">
        <f t="shared" si="43"/>
        <v/>
      </c>
      <c r="Y962" s="72" t="str">
        <f t="shared" si="44"/>
        <v/>
      </c>
    </row>
    <row r="963" spans="1:25" s="73" customFormat="1" x14ac:dyDescent="0.35">
      <c r="A963" s="83"/>
      <c r="B963" s="83"/>
      <c r="C963" s="87"/>
      <c r="D963" s="87"/>
      <c r="E963" s="85"/>
      <c r="F963" s="86"/>
      <c r="G963" s="87"/>
      <c r="H963" s="87"/>
      <c r="I963" s="90"/>
      <c r="J963" s="89"/>
      <c r="K963" s="89"/>
      <c r="L963" s="89"/>
      <c r="M963" s="90"/>
      <c r="N963" s="90"/>
      <c r="O963" s="87"/>
      <c r="P963" s="87"/>
      <c r="Q963" s="91"/>
      <c r="R963" s="91"/>
      <c r="S963" s="92"/>
      <c r="T963" s="92"/>
      <c r="U963" s="92"/>
      <c r="V963" s="92"/>
      <c r="W963" s="72" t="str">
        <f t="shared" si="42"/>
        <v/>
      </c>
      <c r="X963" s="72" t="str">
        <f t="shared" si="43"/>
        <v/>
      </c>
      <c r="Y963" s="72" t="str">
        <f t="shared" si="44"/>
        <v/>
      </c>
    </row>
    <row r="964" spans="1:25" s="73" customFormat="1" x14ac:dyDescent="0.35">
      <c r="A964" s="83"/>
      <c r="B964" s="83"/>
      <c r="C964" s="87"/>
      <c r="D964" s="87"/>
      <c r="E964" s="85"/>
      <c r="F964" s="86"/>
      <c r="G964" s="87"/>
      <c r="H964" s="87"/>
      <c r="I964" s="90"/>
      <c r="J964" s="89"/>
      <c r="K964" s="89"/>
      <c r="L964" s="89"/>
      <c r="M964" s="90"/>
      <c r="N964" s="90"/>
      <c r="O964" s="87"/>
      <c r="P964" s="87"/>
      <c r="Q964" s="91"/>
      <c r="R964" s="91"/>
      <c r="S964" s="92"/>
      <c r="T964" s="92"/>
      <c r="U964" s="92"/>
      <c r="V964" s="92"/>
      <c r="W964" s="72" t="str">
        <f t="shared" si="42"/>
        <v/>
      </c>
      <c r="X964" s="72" t="str">
        <f t="shared" si="43"/>
        <v/>
      </c>
      <c r="Y964" s="72" t="str">
        <f t="shared" si="44"/>
        <v/>
      </c>
    </row>
    <row r="965" spans="1:25" s="73" customFormat="1" x14ac:dyDescent="0.35">
      <c r="A965" s="83"/>
      <c r="B965" s="83"/>
      <c r="C965" s="87"/>
      <c r="D965" s="87"/>
      <c r="E965" s="85"/>
      <c r="F965" s="86"/>
      <c r="G965" s="87"/>
      <c r="H965" s="87"/>
      <c r="I965" s="90"/>
      <c r="J965" s="89"/>
      <c r="K965" s="89"/>
      <c r="L965" s="89"/>
      <c r="M965" s="90"/>
      <c r="N965" s="90"/>
      <c r="O965" s="87"/>
      <c r="P965" s="87"/>
      <c r="Q965" s="91"/>
      <c r="R965" s="91"/>
      <c r="S965" s="92"/>
      <c r="T965" s="92"/>
      <c r="U965" s="92"/>
      <c r="V965" s="92"/>
      <c r="W965" s="72" t="str">
        <f t="shared" si="42"/>
        <v/>
      </c>
      <c r="X965" s="72" t="str">
        <f t="shared" si="43"/>
        <v/>
      </c>
      <c r="Y965" s="72" t="str">
        <f t="shared" si="44"/>
        <v/>
      </c>
    </row>
    <row r="966" spans="1:25" s="73" customFormat="1" x14ac:dyDescent="0.35">
      <c r="A966" s="83"/>
      <c r="B966" s="83"/>
      <c r="C966" s="87"/>
      <c r="D966" s="87"/>
      <c r="E966" s="85"/>
      <c r="F966" s="86"/>
      <c r="G966" s="87"/>
      <c r="H966" s="87"/>
      <c r="I966" s="90"/>
      <c r="J966" s="89"/>
      <c r="K966" s="89"/>
      <c r="L966" s="89"/>
      <c r="M966" s="90"/>
      <c r="N966" s="90"/>
      <c r="O966" s="87"/>
      <c r="P966" s="87"/>
      <c r="Q966" s="91"/>
      <c r="R966" s="91"/>
      <c r="S966" s="92"/>
      <c r="T966" s="92"/>
      <c r="U966" s="92"/>
      <c r="V966" s="92"/>
      <c r="W966" s="72" t="str">
        <f t="shared" si="42"/>
        <v/>
      </c>
      <c r="X966" s="72" t="str">
        <f t="shared" si="43"/>
        <v/>
      </c>
      <c r="Y966" s="72" t="str">
        <f t="shared" si="44"/>
        <v/>
      </c>
    </row>
    <row r="967" spans="1:25" s="73" customFormat="1" x14ac:dyDescent="0.35">
      <c r="A967" s="83"/>
      <c r="B967" s="83"/>
      <c r="C967" s="87"/>
      <c r="D967" s="87"/>
      <c r="E967" s="85"/>
      <c r="F967" s="86"/>
      <c r="G967" s="87"/>
      <c r="H967" s="87"/>
      <c r="I967" s="90"/>
      <c r="J967" s="89"/>
      <c r="K967" s="89"/>
      <c r="L967" s="89"/>
      <c r="M967" s="90"/>
      <c r="N967" s="90"/>
      <c r="O967" s="87"/>
      <c r="P967" s="87"/>
      <c r="Q967" s="91"/>
      <c r="R967" s="91"/>
      <c r="S967" s="92"/>
      <c r="T967" s="92"/>
      <c r="U967" s="92"/>
      <c r="V967" s="92"/>
      <c r="W967" s="72" t="str">
        <f t="shared" si="42"/>
        <v/>
      </c>
      <c r="X967" s="72" t="str">
        <f t="shared" si="43"/>
        <v/>
      </c>
      <c r="Y967" s="72" t="str">
        <f t="shared" si="44"/>
        <v/>
      </c>
    </row>
    <row r="968" spans="1:25" s="73" customFormat="1" x14ac:dyDescent="0.35">
      <c r="A968" s="83"/>
      <c r="B968" s="83"/>
      <c r="C968" s="87"/>
      <c r="D968" s="87"/>
      <c r="E968" s="85"/>
      <c r="F968" s="86"/>
      <c r="G968" s="87"/>
      <c r="H968" s="87"/>
      <c r="I968" s="90"/>
      <c r="J968" s="89"/>
      <c r="K968" s="89"/>
      <c r="L968" s="89"/>
      <c r="M968" s="90"/>
      <c r="N968" s="90"/>
      <c r="O968" s="87"/>
      <c r="P968" s="87"/>
      <c r="Q968" s="91"/>
      <c r="R968" s="91"/>
      <c r="S968" s="92"/>
      <c r="T968" s="92"/>
      <c r="U968" s="92"/>
      <c r="V968" s="92"/>
      <c r="W968" s="72" t="str">
        <f t="shared" ref="W968:W1000" si="45">IF(T968="","",(T968-S968))</f>
        <v/>
      </c>
      <c r="X968" s="72" t="str">
        <f t="shared" ref="X968:X1000" si="46">IF(U968="","",IF(U968="ND","ND",(U968-T968)))</f>
        <v/>
      </c>
      <c r="Y968" s="72" t="str">
        <f t="shared" ref="Y968:Y1000" si="47">IF(V968="","",IF(V968="ND","ND",(V968-T968)))</f>
        <v/>
      </c>
    </row>
    <row r="969" spans="1:25" s="73" customFormat="1" x14ac:dyDescent="0.35">
      <c r="A969" s="83"/>
      <c r="B969" s="83"/>
      <c r="C969" s="87"/>
      <c r="D969" s="87"/>
      <c r="E969" s="85"/>
      <c r="F969" s="86"/>
      <c r="G969" s="87"/>
      <c r="H969" s="87"/>
      <c r="I969" s="90"/>
      <c r="J969" s="89"/>
      <c r="K969" s="89"/>
      <c r="L969" s="89"/>
      <c r="M969" s="90"/>
      <c r="N969" s="90"/>
      <c r="O969" s="87"/>
      <c r="P969" s="87"/>
      <c r="Q969" s="91"/>
      <c r="R969" s="91"/>
      <c r="S969" s="92"/>
      <c r="T969" s="92"/>
      <c r="U969" s="92"/>
      <c r="V969" s="92"/>
      <c r="W969" s="72" t="str">
        <f t="shared" si="45"/>
        <v/>
      </c>
      <c r="X969" s="72" t="str">
        <f t="shared" si="46"/>
        <v/>
      </c>
      <c r="Y969" s="72" t="str">
        <f t="shared" si="47"/>
        <v/>
      </c>
    </row>
    <row r="970" spans="1:25" s="73" customFormat="1" x14ac:dyDescent="0.35">
      <c r="A970" s="83"/>
      <c r="B970" s="83"/>
      <c r="C970" s="87"/>
      <c r="D970" s="87"/>
      <c r="E970" s="85"/>
      <c r="F970" s="86"/>
      <c r="G970" s="87"/>
      <c r="H970" s="87"/>
      <c r="I970" s="90"/>
      <c r="J970" s="89"/>
      <c r="K970" s="89"/>
      <c r="L970" s="89"/>
      <c r="M970" s="90"/>
      <c r="N970" s="90"/>
      <c r="O970" s="87"/>
      <c r="P970" s="87"/>
      <c r="Q970" s="91"/>
      <c r="R970" s="91"/>
      <c r="S970" s="92"/>
      <c r="T970" s="92"/>
      <c r="U970" s="92"/>
      <c r="V970" s="92"/>
      <c r="W970" s="72" t="str">
        <f t="shared" si="45"/>
        <v/>
      </c>
      <c r="X970" s="72" t="str">
        <f t="shared" si="46"/>
        <v/>
      </c>
      <c r="Y970" s="72" t="str">
        <f t="shared" si="47"/>
        <v/>
      </c>
    </row>
    <row r="971" spans="1:25" s="73" customFormat="1" x14ac:dyDescent="0.35">
      <c r="A971" s="83"/>
      <c r="B971" s="83"/>
      <c r="C971" s="87"/>
      <c r="D971" s="87"/>
      <c r="E971" s="85"/>
      <c r="F971" s="86"/>
      <c r="G971" s="87"/>
      <c r="H971" s="87"/>
      <c r="I971" s="90"/>
      <c r="J971" s="89"/>
      <c r="K971" s="89"/>
      <c r="L971" s="89"/>
      <c r="M971" s="90"/>
      <c r="N971" s="90"/>
      <c r="O971" s="87"/>
      <c r="P971" s="87"/>
      <c r="Q971" s="91"/>
      <c r="R971" s="91"/>
      <c r="S971" s="92"/>
      <c r="T971" s="92"/>
      <c r="U971" s="92"/>
      <c r="V971" s="92"/>
      <c r="W971" s="72" t="str">
        <f t="shared" si="45"/>
        <v/>
      </c>
      <c r="X971" s="72" t="str">
        <f t="shared" si="46"/>
        <v/>
      </c>
      <c r="Y971" s="72" t="str">
        <f t="shared" si="47"/>
        <v/>
      </c>
    </row>
    <row r="972" spans="1:25" s="73" customFormat="1" x14ac:dyDescent="0.35">
      <c r="A972" s="83"/>
      <c r="B972" s="83"/>
      <c r="C972" s="87"/>
      <c r="D972" s="87"/>
      <c r="E972" s="85"/>
      <c r="F972" s="86"/>
      <c r="G972" s="87"/>
      <c r="H972" s="87"/>
      <c r="I972" s="90"/>
      <c r="J972" s="89"/>
      <c r="K972" s="89"/>
      <c r="L972" s="89"/>
      <c r="M972" s="90"/>
      <c r="N972" s="90"/>
      <c r="O972" s="87"/>
      <c r="P972" s="87"/>
      <c r="Q972" s="91"/>
      <c r="R972" s="91"/>
      <c r="S972" s="92"/>
      <c r="T972" s="92"/>
      <c r="U972" s="92"/>
      <c r="V972" s="92"/>
      <c r="W972" s="72" t="str">
        <f t="shared" si="45"/>
        <v/>
      </c>
      <c r="X972" s="72" t="str">
        <f t="shared" si="46"/>
        <v/>
      </c>
      <c r="Y972" s="72" t="str">
        <f t="shared" si="47"/>
        <v/>
      </c>
    </row>
    <row r="973" spans="1:25" s="73" customFormat="1" x14ac:dyDescent="0.35">
      <c r="A973" s="83"/>
      <c r="B973" s="83"/>
      <c r="C973" s="87"/>
      <c r="D973" s="87"/>
      <c r="E973" s="85"/>
      <c r="F973" s="86"/>
      <c r="G973" s="87"/>
      <c r="H973" s="87"/>
      <c r="I973" s="90"/>
      <c r="J973" s="89"/>
      <c r="K973" s="89"/>
      <c r="L973" s="89"/>
      <c r="M973" s="90"/>
      <c r="N973" s="90"/>
      <c r="O973" s="87"/>
      <c r="P973" s="87"/>
      <c r="Q973" s="91"/>
      <c r="R973" s="91"/>
      <c r="S973" s="92"/>
      <c r="T973" s="92"/>
      <c r="U973" s="92"/>
      <c r="V973" s="92"/>
      <c r="W973" s="72" t="str">
        <f t="shared" si="45"/>
        <v/>
      </c>
      <c r="X973" s="72" t="str">
        <f t="shared" si="46"/>
        <v/>
      </c>
      <c r="Y973" s="72" t="str">
        <f t="shared" si="47"/>
        <v/>
      </c>
    </row>
    <row r="974" spans="1:25" s="73" customFormat="1" x14ac:dyDescent="0.35">
      <c r="A974" s="83"/>
      <c r="B974" s="83"/>
      <c r="C974" s="87"/>
      <c r="D974" s="87"/>
      <c r="E974" s="85"/>
      <c r="F974" s="86"/>
      <c r="G974" s="87"/>
      <c r="H974" s="87"/>
      <c r="I974" s="90"/>
      <c r="J974" s="89"/>
      <c r="K974" s="89"/>
      <c r="L974" s="89"/>
      <c r="M974" s="90"/>
      <c r="N974" s="90"/>
      <c r="O974" s="87"/>
      <c r="P974" s="87"/>
      <c r="Q974" s="91"/>
      <c r="R974" s="91"/>
      <c r="S974" s="92"/>
      <c r="T974" s="92"/>
      <c r="U974" s="92"/>
      <c r="V974" s="92"/>
      <c r="W974" s="72" t="str">
        <f t="shared" si="45"/>
        <v/>
      </c>
      <c r="X974" s="72" t="str">
        <f t="shared" si="46"/>
        <v/>
      </c>
      <c r="Y974" s="72" t="str">
        <f t="shared" si="47"/>
        <v/>
      </c>
    </row>
    <row r="975" spans="1:25" s="73" customFormat="1" x14ac:dyDescent="0.35">
      <c r="A975" s="83"/>
      <c r="B975" s="83"/>
      <c r="C975" s="87"/>
      <c r="D975" s="87"/>
      <c r="E975" s="85"/>
      <c r="F975" s="86"/>
      <c r="G975" s="87"/>
      <c r="H975" s="87"/>
      <c r="I975" s="90"/>
      <c r="J975" s="89"/>
      <c r="K975" s="89"/>
      <c r="L975" s="89"/>
      <c r="M975" s="90"/>
      <c r="N975" s="90"/>
      <c r="O975" s="87"/>
      <c r="P975" s="87"/>
      <c r="Q975" s="91"/>
      <c r="R975" s="91"/>
      <c r="S975" s="92"/>
      <c r="T975" s="92"/>
      <c r="U975" s="92"/>
      <c r="V975" s="92"/>
      <c r="W975" s="72" t="str">
        <f t="shared" si="45"/>
        <v/>
      </c>
      <c r="X975" s="72" t="str">
        <f t="shared" si="46"/>
        <v/>
      </c>
      <c r="Y975" s="72" t="str">
        <f t="shared" si="47"/>
        <v/>
      </c>
    </row>
    <row r="976" spans="1:25" s="73" customFormat="1" x14ac:dyDescent="0.35">
      <c r="A976" s="83"/>
      <c r="B976" s="83"/>
      <c r="C976" s="87"/>
      <c r="D976" s="87"/>
      <c r="E976" s="85"/>
      <c r="F976" s="86"/>
      <c r="G976" s="87"/>
      <c r="H976" s="87"/>
      <c r="I976" s="90"/>
      <c r="J976" s="89"/>
      <c r="K976" s="89"/>
      <c r="L976" s="89"/>
      <c r="M976" s="90"/>
      <c r="N976" s="90"/>
      <c r="O976" s="87"/>
      <c r="P976" s="87"/>
      <c r="Q976" s="91"/>
      <c r="R976" s="91"/>
      <c r="S976" s="92"/>
      <c r="T976" s="92"/>
      <c r="U976" s="92"/>
      <c r="V976" s="92"/>
      <c r="W976" s="72" t="str">
        <f t="shared" si="45"/>
        <v/>
      </c>
      <c r="X976" s="72" t="str">
        <f t="shared" si="46"/>
        <v/>
      </c>
      <c r="Y976" s="72" t="str">
        <f t="shared" si="47"/>
        <v/>
      </c>
    </row>
    <row r="977" spans="1:25" s="73" customFormat="1" x14ac:dyDescent="0.35">
      <c r="A977" s="83"/>
      <c r="B977" s="83"/>
      <c r="C977" s="87"/>
      <c r="D977" s="87"/>
      <c r="E977" s="85"/>
      <c r="F977" s="86"/>
      <c r="G977" s="87"/>
      <c r="H977" s="87"/>
      <c r="I977" s="90"/>
      <c r="J977" s="89"/>
      <c r="K977" s="89"/>
      <c r="L977" s="89"/>
      <c r="M977" s="90"/>
      <c r="N977" s="90"/>
      <c r="O977" s="87"/>
      <c r="P977" s="87"/>
      <c r="Q977" s="91"/>
      <c r="R977" s="91"/>
      <c r="S977" s="92"/>
      <c r="T977" s="92"/>
      <c r="U977" s="92"/>
      <c r="V977" s="92"/>
      <c r="W977" s="72" t="str">
        <f t="shared" si="45"/>
        <v/>
      </c>
      <c r="X977" s="72" t="str">
        <f t="shared" si="46"/>
        <v/>
      </c>
      <c r="Y977" s="72" t="str">
        <f t="shared" si="47"/>
        <v/>
      </c>
    </row>
    <row r="978" spans="1:25" s="73" customFormat="1" x14ac:dyDescent="0.35">
      <c r="A978" s="83"/>
      <c r="B978" s="83"/>
      <c r="C978" s="87"/>
      <c r="D978" s="87"/>
      <c r="E978" s="85"/>
      <c r="F978" s="86"/>
      <c r="G978" s="87"/>
      <c r="H978" s="87"/>
      <c r="I978" s="90"/>
      <c r="J978" s="89"/>
      <c r="K978" s="89"/>
      <c r="L978" s="89"/>
      <c r="M978" s="90"/>
      <c r="N978" s="90"/>
      <c r="O978" s="87"/>
      <c r="P978" s="87"/>
      <c r="Q978" s="91"/>
      <c r="R978" s="91"/>
      <c r="S978" s="92"/>
      <c r="T978" s="92"/>
      <c r="U978" s="92"/>
      <c r="V978" s="92"/>
      <c r="W978" s="72" t="str">
        <f t="shared" si="45"/>
        <v/>
      </c>
      <c r="X978" s="72" t="str">
        <f t="shared" si="46"/>
        <v/>
      </c>
      <c r="Y978" s="72" t="str">
        <f t="shared" si="47"/>
        <v/>
      </c>
    </row>
    <row r="979" spans="1:25" s="73" customFormat="1" x14ac:dyDescent="0.35">
      <c r="A979" s="83"/>
      <c r="B979" s="83"/>
      <c r="C979" s="87"/>
      <c r="D979" s="87"/>
      <c r="E979" s="85"/>
      <c r="F979" s="86"/>
      <c r="G979" s="87"/>
      <c r="H979" s="87"/>
      <c r="I979" s="90"/>
      <c r="J979" s="89"/>
      <c r="K979" s="89"/>
      <c r="L979" s="89"/>
      <c r="M979" s="90"/>
      <c r="N979" s="90"/>
      <c r="O979" s="87"/>
      <c r="P979" s="87"/>
      <c r="Q979" s="91"/>
      <c r="R979" s="91"/>
      <c r="S979" s="92"/>
      <c r="T979" s="92"/>
      <c r="U979" s="92"/>
      <c r="V979" s="92"/>
      <c r="W979" s="72" t="str">
        <f t="shared" si="45"/>
        <v/>
      </c>
      <c r="X979" s="72" t="str">
        <f t="shared" si="46"/>
        <v/>
      </c>
      <c r="Y979" s="72" t="str">
        <f t="shared" si="47"/>
        <v/>
      </c>
    </row>
    <row r="980" spans="1:25" s="73" customFormat="1" x14ac:dyDescent="0.35">
      <c r="A980" s="83"/>
      <c r="B980" s="83"/>
      <c r="C980" s="87"/>
      <c r="D980" s="87"/>
      <c r="E980" s="85"/>
      <c r="F980" s="86"/>
      <c r="G980" s="87"/>
      <c r="H980" s="87"/>
      <c r="I980" s="90"/>
      <c r="J980" s="89"/>
      <c r="K980" s="89"/>
      <c r="L980" s="89"/>
      <c r="M980" s="90"/>
      <c r="N980" s="90"/>
      <c r="O980" s="87"/>
      <c r="P980" s="87"/>
      <c r="Q980" s="91"/>
      <c r="R980" s="91"/>
      <c r="S980" s="92"/>
      <c r="T980" s="92"/>
      <c r="U980" s="92"/>
      <c r="V980" s="92"/>
      <c r="W980" s="72" t="str">
        <f t="shared" si="45"/>
        <v/>
      </c>
      <c r="X980" s="72" t="str">
        <f t="shared" si="46"/>
        <v/>
      </c>
      <c r="Y980" s="72" t="str">
        <f t="shared" si="47"/>
        <v/>
      </c>
    </row>
    <row r="981" spans="1:25" s="73" customFormat="1" x14ac:dyDescent="0.35">
      <c r="A981" s="83"/>
      <c r="B981" s="83"/>
      <c r="C981" s="87"/>
      <c r="D981" s="87"/>
      <c r="E981" s="85"/>
      <c r="F981" s="86"/>
      <c r="G981" s="87"/>
      <c r="H981" s="87"/>
      <c r="I981" s="90"/>
      <c r="J981" s="89"/>
      <c r="K981" s="89"/>
      <c r="L981" s="89"/>
      <c r="M981" s="90"/>
      <c r="N981" s="90"/>
      <c r="O981" s="87"/>
      <c r="P981" s="87"/>
      <c r="Q981" s="91"/>
      <c r="R981" s="91"/>
      <c r="S981" s="92"/>
      <c r="T981" s="92"/>
      <c r="U981" s="92"/>
      <c r="V981" s="92"/>
      <c r="W981" s="72" t="str">
        <f t="shared" si="45"/>
        <v/>
      </c>
      <c r="X981" s="72" t="str">
        <f t="shared" si="46"/>
        <v/>
      </c>
      <c r="Y981" s="72" t="str">
        <f t="shared" si="47"/>
        <v/>
      </c>
    </row>
    <row r="982" spans="1:25" s="73" customFormat="1" x14ac:dyDescent="0.35">
      <c r="A982" s="83"/>
      <c r="B982" s="83"/>
      <c r="C982" s="87"/>
      <c r="D982" s="87"/>
      <c r="E982" s="85"/>
      <c r="F982" s="86"/>
      <c r="G982" s="87"/>
      <c r="H982" s="87"/>
      <c r="I982" s="90"/>
      <c r="J982" s="89"/>
      <c r="K982" s="89"/>
      <c r="L982" s="89"/>
      <c r="M982" s="90"/>
      <c r="N982" s="90"/>
      <c r="O982" s="87"/>
      <c r="P982" s="87"/>
      <c r="Q982" s="91"/>
      <c r="R982" s="91"/>
      <c r="S982" s="92"/>
      <c r="T982" s="92"/>
      <c r="U982" s="92"/>
      <c r="V982" s="92"/>
      <c r="W982" s="72" t="str">
        <f t="shared" si="45"/>
        <v/>
      </c>
      <c r="X982" s="72" t="str">
        <f t="shared" si="46"/>
        <v/>
      </c>
      <c r="Y982" s="72" t="str">
        <f t="shared" si="47"/>
        <v/>
      </c>
    </row>
    <row r="983" spans="1:25" s="73" customFormat="1" x14ac:dyDescent="0.35">
      <c r="A983" s="83"/>
      <c r="B983" s="83"/>
      <c r="C983" s="87"/>
      <c r="D983" s="87"/>
      <c r="E983" s="85"/>
      <c r="F983" s="86"/>
      <c r="G983" s="87"/>
      <c r="H983" s="87"/>
      <c r="I983" s="90"/>
      <c r="J983" s="89"/>
      <c r="K983" s="89"/>
      <c r="L983" s="89"/>
      <c r="M983" s="90"/>
      <c r="N983" s="90"/>
      <c r="O983" s="87"/>
      <c r="P983" s="87"/>
      <c r="Q983" s="91"/>
      <c r="R983" s="91"/>
      <c r="S983" s="92"/>
      <c r="T983" s="92"/>
      <c r="U983" s="92"/>
      <c r="V983" s="92"/>
      <c r="W983" s="72" t="str">
        <f t="shared" si="45"/>
        <v/>
      </c>
      <c r="X983" s="72" t="str">
        <f t="shared" si="46"/>
        <v/>
      </c>
      <c r="Y983" s="72" t="str">
        <f t="shared" si="47"/>
        <v/>
      </c>
    </row>
    <row r="984" spans="1:25" s="73" customFormat="1" x14ac:dyDescent="0.35">
      <c r="A984" s="83"/>
      <c r="B984" s="83"/>
      <c r="C984" s="87"/>
      <c r="D984" s="87"/>
      <c r="E984" s="85"/>
      <c r="F984" s="86"/>
      <c r="G984" s="87"/>
      <c r="H984" s="87"/>
      <c r="I984" s="90"/>
      <c r="J984" s="89"/>
      <c r="K984" s="89"/>
      <c r="L984" s="89"/>
      <c r="M984" s="90"/>
      <c r="N984" s="90"/>
      <c r="O984" s="87"/>
      <c r="P984" s="87"/>
      <c r="Q984" s="91"/>
      <c r="R984" s="91"/>
      <c r="S984" s="92"/>
      <c r="T984" s="92"/>
      <c r="U984" s="92"/>
      <c r="V984" s="92"/>
      <c r="W984" s="72" t="str">
        <f t="shared" si="45"/>
        <v/>
      </c>
      <c r="X984" s="72" t="str">
        <f t="shared" si="46"/>
        <v/>
      </c>
      <c r="Y984" s="72" t="str">
        <f t="shared" si="47"/>
        <v/>
      </c>
    </row>
    <row r="985" spans="1:25" s="73" customFormat="1" x14ac:dyDescent="0.35">
      <c r="A985" s="83"/>
      <c r="B985" s="83"/>
      <c r="C985" s="87"/>
      <c r="D985" s="87"/>
      <c r="E985" s="85"/>
      <c r="F985" s="86"/>
      <c r="G985" s="87"/>
      <c r="H985" s="87"/>
      <c r="I985" s="90"/>
      <c r="J985" s="89"/>
      <c r="K985" s="89"/>
      <c r="L985" s="89"/>
      <c r="M985" s="90"/>
      <c r="N985" s="90"/>
      <c r="O985" s="87"/>
      <c r="P985" s="87"/>
      <c r="Q985" s="91"/>
      <c r="R985" s="91"/>
      <c r="S985" s="92"/>
      <c r="T985" s="92"/>
      <c r="U985" s="92"/>
      <c r="V985" s="92"/>
      <c r="W985" s="72" t="str">
        <f t="shared" si="45"/>
        <v/>
      </c>
      <c r="X985" s="72" t="str">
        <f t="shared" si="46"/>
        <v/>
      </c>
      <c r="Y985" s="72" t="str">
        <f t="shared" si="47"/>
        <v/>
      </c>
    </row>
    <row r="986" spans="1:25" s="73" customFormat="1" x14ac:dyDescent="0.35">
      <c r="A986" s="83"/>
      <c r="B986" s="83"/>
      <c r="C986" s="87"/>
      <c r="D986" s="87"/>
      <c r="E986" s="85"/>
      <c r="F986" s="86"/>
      <c r="G986" s="87"/>
      <c r="H986" s="87"/>
      <c r="I986" s="90"/>
      <c r="J986" s="89"/>
      <c r="K986" s="89"/>
      <c r="L986" s="89"/>
      <c r="M986" s="90"/>
      <c r="N986" s="90"/>
      <c r="O986" s="87"/>
      <c r="P986" s="87"/>
      <c r="Q986" s="91"/>
      <c r="R986" s="91"/>
      <c r="S986" s="92"/>
      <c r="T986" s="92"/>
      <c r="U986" s="92"/>
      <c r="V986" s="92"/>
      <c r="W986" s="72" t="str">
        <f t="shared" si="45"/>
        <v/>
      </c>
      <c r="X986" s="72" t="str">
        <f t="shared" si="46"/>
        <v/>
      </c>
      <c r="Y986" s="72" t="str">
        <f t="shared" si="47"/>
        <v/>
      </c>
    </row>
    <row r="987" spans="1:25" s="73" customFormat="1" x14ac:dyDescent="0.35">
      <c r="A987" s="83"/>
      <c r="B987" s="83"/>
      <c r="C987" s="87"/>
      <c r="D987" s="87"/>
      <c r="E987" s="85"/>
      <c r="F987" s="86"/>
      <c r="G987" s="87"/>
      <c r="H987" s="87"/>
      <c r="I987" s="90"/>
      <c r="J987" s="89"/>
      <c r="K987" s="89"/>
      <c r="L987" s="89"/>
      <c r="M987" s="90"/>
      <c r="N987" s="90"/>
      <c r="O987" s="87"/>
      <c r="P987" s="87"/>
      <c r="Q987" s="91"/>
      <c r="R987" s="91"/>
      <c r="S987" s="92"/>
      <c r="T987" s="92"/>
      <c r="U987" s="92"/>
      <c r="V987" s="92"/>
      <c r="W987" s="72" t="str">
        <f t="shared" si="45"/>
        <v/>
      </c>
      <c r="X987" s="72" t="str">
        <f t="shared" si="46"/>
        <v/>
      </c>
      <c r="Y987" s="72" t="str">
        <f t="shared" si="47"/>
        <v/>
      </c>
    </row>
    <row r="988" spans="1:25" s="73" customFormat="1" x14ac:dyDescent="0.35">
      <c r="A988" s="83"/>
      <c r="B988" s="83"/>
      <c r="C988" s="87"/>
      <c r="D988" s="87"/>
      <c r="E988" s="85"/>
      <c r="F988" s="86"/>
      <c r="G988" s="87"/>
      <c r="H988" s="87"/>
      <c r="I988" s="90"/>
      <c r="J988" s="89"/>
      <c r="K988" s="89"/>
      <c r="L988" s="89"/>
      <c r="M988" s="90"/>
      <c r="N988" s="90"/>
      <c r="O988" s="87"/>
      <c r="P988" s="87"/>
      <c r="Q988" s="91"/>
      <c r="R988" s="91"/>
      <c r="S988" s="92"/>
      <c r="T988" s="92"/>
      <c r="U988" s="92"/>
      <c r="V988" s="92"/>
      <c r="W988" s="72" t="str">
        <f t="shared" si="45"/>
        <v/>
      </c>
      <c r="X988" s="72" t="str">
        <f t="shared" si="46"/>
        <v/>
      </c>
      <c r="Y988" s="72" t="str">
        <f t="shared" si="47"/>
        <v/>
      </c>
    </row>
    <row r="989" spans="1:25" s="73" customFormat="1" x14ac:dyDescent="0.35">
      <c r="A989" s="83"/>
      <c r="B989" s="83"/>
      <c r="C989" s="87"/>
      <c r="D989" s="87"/>
      <c r="E989" s="85"/>
      <c r="F989" s="86"/>
      <c r="G989" s="87"/>
      <c r="H989" s="87"/>
      <c r="I989" s="90"/>
      <c r="J989" s="89"/>
      <c r="K989" s="89"/>
      <c r="L989" s="89"/>
      <c r="M989" s="90"/>
      <c r="N989" s="90"/>
      <c r="O989" s="87"/>
      <c r="P989" s="87"/>
      <c r="Q989" s="91"/>
      <c r="R989" s="91"/>
      <c r="S989" s="92"/>
      <c r="T989" s="92"/>
      <c r="U989" s="92"/>
      <c r="V989" s="92"/>
      <c r="W989" s="72" t="str">
        <f t="shared" si="45"/>
        <v/>
      </c>
      <c r="X989" s="72" t="str">
        <f t="shared" si="46"/>
        <v/>
      </c>
      <c r="Y989" s="72" t="str">
        <f t="shared" si="47"/>
        <v/>
      </c>
    </row>
    <row r="990" spans="1:25" s="73" customFormat="1" x14ac:dyDescent="0.35">
      <c r="A990" s="83"/>
      <c r="B990" s="83"/>
      <c r="C990" s="87"/>
      <c r="D990" s="87"/>
      <c r="E990" s="85"/>
      <c r="F990" s="86"/>
      <c r="G990" s="87"/>
      <c r="H990" s="87"/>
      <c r="I990" s="90"/>
      <c r="J990" s="89"/>
      <c r="K990" s="89"/>
      <c r="L990" s="89"/>
      <c r="M990" s="90"/>
      <c r="N990" s="90"/>
      <c r="O990" s="87"/>
      <c r="P990" s="87"/>
      <c r="Q990" s="91"/>
      <c r="R990" s="91"/>
      <c r="S990" s="92"/>
      <c r="T990" s="92"/>
      <c r="U990" s="92"/>
      <c r="V990" s="92"/>
      <c r="W990" s="72" t="str">
        <f t="shared" si="45"/>
        <v/>
      </c>
      <c r="X990" s="72" t="str">
        <f t="shared" si="46"/>
        <v/>
      </c>
      <c r="Y990" s="72" t="str">
        <f t="shared" si="47"/>
        <v/>
      </c>
    </row>
    <row r="991" spans="1:25" s="73" customFormat="1" x14ac:dyDescent="0.35">
      <c r="A991" s="83"/>
      <c r="B991" s="83"/>
      <c r="C991" s="87"/>
      <c r="D991" s="87"/>
      <c r="E991" s="85"/>
      <c r="F991" s="86"/>
      <c r="G991" s="87"/>
      <c r="H991" s="87"/>
      <c r="I991" s="90"/>
      <c r="J991" s="89"/>
      <c r="K991" s="89"/>
      <c r="L991" s="89"/>
      <c r="M991" s="90"/>
      <c r="N991" s="90"/>
      <c r="O991" s="87"/>
      <c r="P991" s="87"/>
      <c r="Q991" s="91"/>
      <c r="R991" s="91"/>
      <c r="S991" s="92"/>
      <c r="T991" s="92"/>
      <c r="U991" s="92"/>
      <c r="V991" s="92"/>
      <c r="W991" s="72" t="str">
        <f t="shared" si="45"/>
        <v/>
      </c>
      <c r="X991" s="72" t="str">
        <f t="shared" si="46"/>
        <v/>
      </c>
      <c r="Y991" s="72" t="str">
        <f t="shared" si="47"/>
        <v/>
      </c>
    </row>
    <row r="992" spans="1:25" s="73" customFormat="1" x14ac:dyDescent="0.35">
      <c r="A992" s="83"/>
      <c r="B992" s="83"/>
      <c r="C992" s="87"/>
      <c r="D992" s="87"/>
      <c r="E992" s="85"/>
      <c r="F992" s="86"/>
      <c r="G992" s="87"/>
      <c r="H992" s="87"/>
      <c r="I992" s="90"/>
      <c r="J992" s="89"/>
      <c r="K992" s="89"/>
      <c r="L992" s="89"/>
      <c r="M992" s="90"/>
      <c r="N992" s="90"/>
      <c r="O992" s="87"/>
      <c r="P992" s="87"/>
      <c r="Q992" s="91"/>
      <c r="R992" s="91"/>
      <c r="S992" s="92"/>
      <c r="T992" s="92"/>
      <c r="U992" s="92"/>
      <c r="V992" s="92"/>
      <c r="W992" s="72" t="str">
        <f t="shared" si="45"/>
        <v/>
      </c>
      <c r="X992" s="72" t="str">
        <f t="shared" si="46"/>
        <v/>
      </c>
      <c r="Y992" s="72" t="str">
        <f t="shared" si="47"/>
        <v/>
      </c>
    </row>
    <row r="993" spans="1:25" s="73" customFormat="1" x14ac:dyDescent="0.35">
      <c r="A993" s="83"/>
      <c r="B993" s="83"/>
      <c r="C993" s="87"/>
      <c r="D993" s="87"/>
      <c r="E993" s="85"/>
      <c r="F993" s="86"/>
      <c r="G993" s="87"/>
      <c r="H993" s="87"/>
      <c r="I993" s="90"/>
      <c r="J993" s="89"/>
      <c r="K993" s="89"/>
      <c r="L993" s="89"/>
      <c r="M993" s="90"/>
      <c r="N993" s="90"/>
      <c r="O993" s="87"/>
      <c r="P993" s="87"/>
      <c r="Q993" s="91"/>
      <c r="R993" s="91"/>
      <c r="S993" s="92"/>
      <c r="T993" s="92"/>
      <c r="U993" s="92"/>
      <c r="V993" s="92"/>
      <c r="W993" s="72" t="str">
        <f t="shared" si="45"/>
        <v/>
      </c>
      <c r="X993" s="72" t="str">
        <f t="shared" si="46"/>
        <v/>
      </c>
      <c r="Y993" s="72" t="str">
        <f t="shared" si="47"/>
        <v/>
      </c>
    </row>
    <row r="994" spans="1:25" s="73" customFormat="1" x14ac:dyDescent="0.35">
      <c r="A994" s="83"/>
      <c r="B994" s="83"/>
      <c r="C994" s="87"/>
      <c r="D994" s="87"/>
      <c r="E994" s="85"/>
      <c r="F994" s="86"/>
      <c r="G994" s="87"/>
      <c r="H994" s="87"/>
      <c r="I994" s="90"/>
      <c r="J994" s="89"/>
      <c r="K994" s="89"/>
      <c r="L994" s="89"/>
      <c r="M994" s="90"/>
      <c r="N994" s="90"/>
      <c r="O994" s="87"/>
      <c r="P994" s="87"/>
      <c r="Q994" s="91"/>
      <c r="R994" s="91"/>
      <c r="S994" s="92"/>
      <c r="T994" s="92"/>
      <c r="U994" s="92"/>
      <c r="V994" s="92"/>
      <c r="W994" s="72" t="str">
        <f t="shared" si="45"/>
        <v/>
      </c>
      <c r="X994" s="72" t="str">
        <f t="shared" si="46"/>
        <v/>
      </c>
      <c r="Y994" s="72" t="str">
        <f t="shared" si="47"/>
        <v/>
      </c>
    </row>
    <row r="995" spans="1:25" s="73" customFormat="1" x14ac:dyDescent="0.35">
      <c r="A995" s="83"/>
      <c r="B995" s="83"/>
      <c r="C995" s="87"/>
      <c r="D995" s="87"/>
      <c r="E995" s="85"/>
      <c r="F995" s="86"/>
      <c r="G995" s="87"/>
      <c r="H995" s="87"/>
      <c r="I995" s="90"/>
      <c r="J995" s="89"/>
      <c r="K995" s="89"/>
      <c r="L995" s="89"/>
      <c r="M995" s="90"/>
      <c r="N995" s="90"/>
      <c r="O995" s="87"/>
      <c r="P995" s="87"/>
      <c r="Q995" s="91"/>
      <c r="R995" s="91"/>
      <c r="S995" s="92"/>
      <c r="T995" s="92"/>
      <c r="U995" s="92"/>
      <c r="V995" s="92"/>
      <c r="W995" s="72" t="str">
        <f t="shared" si="45"/>
        <v/>
      </c>
      <c r="X995" s="72" t="str">
        <f t="shared" si="46"/>
        <v/>
      </c>
      <c r="Y995" s="72" t="str">
        <f t="shared" si="47"/>
        <v/>
      </c>
    </row>
    <row r="996" spans="1:25" s="73" customFormat="1" x14ac:dyDescent="0.35">
      <c r="A996" s="83"/>
      <c r="B996" s="83"/>
      <c r="C996" s="87"/>
      <c r="D996" s="87"/>
      <c r="E996" s="85"/>
      <c r="F996" s="86"/>
      <c r="G996" s="87"/>
      <c r="H996" s="87"/>
      <c r="I996" s="90"/>
      <c r="J996" s="89"/>
      <c r="K996" s="89"/>
      <c r="L996" s="89"/>
      <c r="M996" s="90"/>
      <c r="N996" s="90"/>
      <c r="O996" s="87"/>
      <c r="P996" s="87"/>
      <c r="Q996" s="91"/>
      <c r="R996" s="91"/>
      <c r="S996" s="92"/>
      <c r="T996" s="92"/>
      <c r="U996" s="92"/>
      <c r="V996" s="92"/>
      <c r="W996" s="72" t="str">
        <f t="shared" si="45"/>
        <v/>
      </c>
      <c r="X996" s="72" t="str">
        <f t="shared" si="46"/>
        <v/>
      </c>
      <c r="Y996" s="72" t="str">
        <f t="shared" si="47"/>
        <v/>
      </c>
    </row>
    <row r="997" spans="1:25" s="73" customFormat="1" x14ac:dyDescent="0.35">
      <c r="A997" s="83"/>
      <c r="B997" s="83"/>
      <c r="C997" s="87"/>
      <c r="D997" s="87"/>
      <c r="E997" s="85"/>
      <c r="F997" s="86"/>
      <c r="G997" s="87"/>
      <c r="H997" s="87"/>
      <c r="I997" s="90"/>
      <c r="J997" s="89"/>
      <c r="K997" s="89"/>
      <c r="L997" s="89"/>
      <c r="M997" s="90"/>
      <c r="N997" s="90"/>
      <c r="O997" s="87"/>
      <c r="P997" s="87"/>
      <c r="Q997" s="91"/>
      <c r="R997" s="91"/>
      <c r="S997" s="92"/>
      <c r="T997" s="92"/>
      <c r="U997" s="92"/>
      <c r="V997" s="92"/>
      <c r="W997" s="72" t="str">
        <f t="shared" si="45"/>
        <v/>
      </c>
      <c r="X997" s="72" t="str">
        <f t="shared" si="46"/>
        <v/>
      </c>
      <c r="Y997" s="72" t="str">
        <f t="shared" si="47"/>
        <v/>
      </c>
    </row>
    <row r="998" spans="1:25" s="73" customFormat="1" x14ac:dyDescent="0.35">
      <c r="A998" s="83"/>
      <c r="B998" s="83"/>
      <c r="C998" s="87"/>
      <c r="D998" s="87"/>
      <c r="E998" s="85"/>
      <c r="F998" s="86"/>
      <c r="G998" s="87"/>
      <c r="H998" s="87"/>
      <c r="I998" s="90"/>
      <c r="J998" s="89"/>
      <c r="K998" s="89"/>
      <c r="L998" s="89"/>
      <c r="M998" s="90"/>
      <c r="N998" s="90"/>
      <c r="O998" s="87"/>
      <c r="P998" s="87"/>
      <c r="Q998" s="91"/>
      <c r="R998" s="91"/>
      <c r="S998" s="92"/>
      <c r="T998" s="92"/>
      <c r="U998" s="92"/>
      <c r="V998" s="92"/>
      <c r="W998" s="72" t="str">
        <f t="shared" si="45"/>
        <v/>
      </c>
      <c r="X998" s="72" t="str">
        <f t="shared" si="46"/>
        <v/>
      </c>
      <c r="Y998" s="72" t="str">
        <f t="shared" si="47"/>
        <v/>
      </c>
    </row>
    <row r="999" spans="1:25" s="73" customFormat="1" x14ac:dyDescent="0.35">
      <c r="A999" s="83"/>
      <c r="B999" s="83"/>
      <c r="C999" s="87"/>
      <c r="D999" s="87"/>
      <c r="E999" s="85"/>
      <c r="F999" s="86"/>
      <c r="G999" s="87"/>
      <c r="H999" s="87"/>
      <c r="I999" s="90"/>
      <c r="J999" s="89"/>
      <c r="K999" s="89"/>
      <c r="L999" s="89"/>
      <c r="M999" s="90"/>
      <c r="N999" s="90"/>
      <c r="O999" s="87"/>
      <c r="P999" s="87"/>
      <c r="Q999" s="91"/>
      <c r="R999" s="91"/>
      <c r="S999" s="92"/>
      <c r="T999" s="92"/>
      <c r="U999" s="92"/>
      <c r="V999" s="92"/>
      <c r="W999" s="72" t="str">
        <f t="shared" si="45"/>
        <v/>
      </c>
      <c r="X999" s="72" t="str">
        <f t="shared" si="46"/>
        <v/>
      </c>
      <c r="Y999" s="72" t="str">
        <f t="shared" si="47"/>
        <v/>
      </c>
    </row>
    <row r="1000" spans="1:25" s="73" customFormat="1" x14ac:dyDescent="0.35">
      <c r="A1000" s="83"/>
      <c r="B1000" s="83"/>
      <c r="C1000" s="87"/>
      <c r="D1000" s="87"/>
      <c r="E1000" s="85"/>
      <c r="F1000" s="86"/>
      <c r="G1000" s="87"/>
      <c r="H1000" s="87"/>
      <c r="I1000" s="90"/>
      <c r="J1000" s="89"/>
      <c r="K1000" s="89"/>
      <c r="L1000" s="89"/>
      <c r="M1000" s="90"/>
      <c r="N1000" s="90"/>
      <c r="O1000" s="87"/>
      <c r="P1000" s="87"/>
      <c r="Q1000" s="91"/>
      <c r="R1000" s="91"/>
      <c r="S1000" s="92"/>
      <c r="T1000" s="92"/>
      <c r="U1000" s="92"/>
      <c r="V1000" s="92"/>
      <c r="W1000" s="72" t="str">
        <f t="shared" si="45"/>
        <v/>
      </c>
      <c r="X1000" s="72" t="str">
        <f t="shared" si="46"/>
        <v/>
      </c>
      <c r="Y1000" s="72" t="str">
        <f t="shared" si="47"/>
        <v/>
      </c>
    </row>
  </sheetData>
  <sheetProtection algorithmName="SHA-512" hashValue="vaDIi/33CCOu3XA0u5rU9SrTyo6ikiV4RtpBsvcgPOX29MS0jBcQLfHVTL0gQCn5SSXHHJzmV0JlPzx3nHnYWw==" saltValue="BstA080nb35OLxDOVBN8Lw==" spinCount="100000" sheet="1" formatColumns="0" insertRows="0" autoFilter="0"/>
  <autoFilter ref="A6:Y6"/>
  <mergeCells count="2">
    <mergeCell ref="B2:D2"/>
    <mergeCell ref="B3:D3"/>
  </mergeCells>
  <printOptions horizontalCentered="1"/>
  <pageMargins left="0.7" right="0.7" top="1.7" bottom="0.75" header="0.3" footer="0.3"/>
  <pageSetup scale="33" orientation="landscape" r:id="rId1"/>
  <headerFooter scaleWithDoc="0">
    <oddHeader>&amp;C&amp;"Arial,Bold"&amp;G
Grievances and Appeals Report
Section IX - &amp;A</oddHeader>
    <oddFooter>&amp;L&amp;"Arial,Regular"&amp;10Grievances and Appeals - Report #37&amp;C&amp;"Arial,Regular"&amp;10Rev. v4 2022-08&amp;R&amp;"Arial,Regular"&amp;10&amp;P</oddFooter>
  </headerFooter>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Reference!$J$2:$J$3</xm:f>
          </x14:formula1>
          <xm:sqref>B7:B1000</xm:sqref>
        </x14:dataValidation>
        <x14:dataValidation type="list" allowBlank="1" showInputMessage="1" showErrorMessage="1">
          <x14:formula1>
            <xm:f>Reference!$A$187:$A$200</xm:f>
          </x14:formula1>
          <xm:sqref>M7:M1000</xm:sqref>
        </x14:dataValidation>
        <x14:dataValidation type="list" allowBlank="1" showInputMessage="1" showErrorMessage="1">
          <x14:formula1>
            <xm:f>Reference!$I$2:$I$3</xm:f>
          </x14:formula1>
          <xm:sqref>N7:N1000</xm:sqref>
        </x14:dataValidation>
        <x14:dataValidation type="list" allowBlank="1" showInputMessage="1" showErrorMessage="1">
          <x14:formula1>
            <xm:f>Reference!$D$45:$D$106</xm:f>
          </x14:formula1>
          <xm:sqref>O7:O1000</xm:sqref>
        </x14:dataValidation>
        <x14:dataValidation type="list" allowBlank="1" showInputMessage="1" showErrorMessage="1">
          <x14:formula1>
            <xm:f>Reference!$J$53:$J$118</xm:f>
          </x14:formula1>
          <xm:sqref>P7:P1000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DBCC3488-338D-450E-AD82-75EE9D8CA0C8}"/>
</file>

<file path=customXml/itemProps2.xml><?xml version="1.0" encoding="utf-8"?>
<ds:datastoreItem xmlns:ds="http://schemas.openxmlformats.org/officeDocument/2006/customXml" ds:itemID="{80AE3DD4-9387-4367-A264-B4A8D53AA745}"/>
</file>

<file path=customXml/itemProps3.xml><?xml version="1.0" encoding="utf-8"?>
<ds:datastoreItem xmlns:ds="http://schemas.openxmlformats.org/officeDocument/2006/customXml" ds:itemID="{F1C77375-021A-465B-B5F8-08146F49A3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Summary</vt:lpstr>
      <vt:lpstr>Analysis</vt:lpstr>
      <vt:lpstr>Member Resolutions</vt:lpstr>
      <vt:lpstr>Member Grievances</vt:lpstr>
      <vt:lpstr>Provider Grievances</vt:lpstr>
      <vt:lpstr>Appeals</vt:lpstr>
      <vt:lpstr>Detailed Member Grievances</vt:lpstr>
      <vt:lpstr>Detailed Member Appeals</vt:lpstr>
      <vt:lpstr>Detailed Member Fair Hearings</vt:lpstr>
      <vt:lpstr>Detailed Provider Grievances</vt:lpstr>
      <vt:lpstr>Detailed Provider Appeals</vt:lpstr>
      <vt:lpstr>Follow-up On Quality Grievances</vt:lpstr>
      <vt:lpstr>Reference</vt:lpstr>
      <vt:lpstr>Analysis!Print_Area</vt:lpstr>
      <vt:lpstr>Appeals!Print_Area</vt:lpstr>
      <vt:lpstr>'Detailed Member Appeals'!Print_Area</vt:lpstr>
      <vt:lpstr>'Detailed Member Fair Hearings'!Print_Area</vt:lpstr>
      <vt:lpstr>'Detailed Member Grievances'!Print_Area</vt:lpstr>
      <vt:lpstr>'Detailed Provider Appeals'!Print_Area</vt:lpstr>
      <vt:lpstr>'Detailed Provider Grievances'!Print_Area</vt:lpstr>
      <vt:lpstr>'Follow-up On Quality Grievances'!Print_Area</vt:lpstr>
      <vt:lpstr>'Member Grievances'!Print_Area</vt:lpstr>
      <vt:lpstr>'Member Resolutions'!Print_Area</vt:lpstr>
      <vt:lpstr>'Provider Grievances'!Print_Area</vt:lpstr>
      <vt:lpstr>Summary!Print_Area</vt:lpstr>
      <vt:lpstr>Analysis!Print_Titles</vt:lpstr>
      <vt:lpstr>Appeals!Print_Titles</vt:lpstr>
      <vt:lpstr>'Detailed Member Appeals'!Print_Titles</vt:lpstr>
      <vt:lpstr>'Detailed Member Fair Hearings'!Print_Titles</vt:lpstr>
      <vt:lpstr>'Detailed Member Grievances'!Print_Titles</vt:lpstr>
      <vt:lpstr>'Detailed Provider Appeals'!Print_Titles</vt:lpstr>
      <vt:lpstr>'Follow-up On Quality Grievances'!Print_Titles</vt:lpstr>
      <vt:lpstr>'Member Grievances'!Print_Titles</vt:lpstr>
      <vt:lpstr>'Member Resolutions'!Print_Titles</vt:lpstr>
      <vt:lpstr>'Provider Grievances'!Print_Titles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2022-06-28T19:45:12Z</dcterms:created>
  <dcterms:modified xsi:type="dcterms:W3CDTF">2022-08-30T00:33:00Z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2022-06-28T19:45:25Z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9258b21d-bd0c-4129-ab5c-90af18399efa</vt:lpwstr>
  </property>
  <property fmtid="{D5CDD505-2E9C-101B-9397-08002B2CF9AE}" pid="8" name="MSIP_Label_38f1469a-2c2a-4aee-b92b-090d4c5468ff_ContentBits">
    <vt:lpwstr>0</vt:lpwstr>
  </property>
  <property fmtid="{D5CDD505-2E9C-101B-9397-08002B2CF9AE}" pid="9" name="MPR_DocID">
    <vt:lpwstr>5291f140c9b944f3a1928678c86c5846</vt:lpwstr>
  </property>
  <property fmtid="{D5CDD505-2E9C-101B-9397-08002B2CF9AE}" pid="10" name="ContentTypeId">
    <vt:lpwstr>0x0101000DAE5FEF4C32AA4FAC29E785BDDCA1AB</vt:lpwstr>
  </property>
</Properties>
</file>